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0"/>
  </bookViews>
  <sheets>
    <sheet name="Menu ABC_STORE" sheetId="1" r:id="rId1"/>
    <sheet name="1" sheetId="56" r:id="rId2"/>
    <sheet name="2" sheetId="141" r:id="rId3"/>
    <sheet name="3" sheetId="142" r:id="rId4"/>
    <sheet name="4" sheetId="143" r:id="rId5"/>
    <sheet name="5" sheetId="144" r:id="rId6"/>
    <sheet name="6" sheetId="146" r:id="rId7"/>
    <sheet name="7" sheetId="147" r:id="rId8"/>
    <sheet name="8" sheetId="148" r:id="rId9"/>
    <sheet name="9" sheetId="149" r:id="rId10"/>
    <sheet name="10" sheetId="150" r:id="rId11"/>
    <sheet name="11" sheetId="151" r:id="rId12"/>
    <sheet name="12" sheetId="152" r:id="rId13"/>
    <sheet name="13" sheetId="153" r:id="rId14"/>
    <sheet name="14" sheetId="154" r:id="rId15"/>
    <sheet name="15" sheetId="155" r:id="rId16"/>
    <sheet name="16" sheetId="156" r:id="rId17"/>
    <sheet name="17" sheetId="157" r:id="rId18"/>
    <sheet name="18" sheetId="158" r:id="rId19"/>
    <sheet name="19" sheetId="159" r:id="rId20"/>
    <sheet name="20" sheetId="160" r:id="rId21"/>
    <sheet name="21" sheetId="161" r:id="rId22"/>
    <sheet name="22" sheetId="162" r:id="rId23"/>
    <sheet name="23" sheetId="163" r:id="rId24"/>
    <sheet name="24" sheetId="164" r:id="rId25"/>
    <sheet name="25" sheetId="165" r:id="rId26"/>
    <sheet name="26" sheetId="166" r:id="rId27"/>
    <sheet name="27" sheetId="167" r:id="rId28"/>
    <sheet name="28" sheetId="168" r:id="rId29"/>
    <sheet name="29" sheetId="169" r:id="rId30"/>
    <sheet name="30" sheetId="170" r:id="rId31"/>
  </sheets>
  <definedNames>
    <definedName name="_xlnm._FilterDatabase" localSheetId="1" hidden="1">'1'!$A$3:$D$218</definedName>
    <definedName name="_xlnm._FilterDatabase" localSheetId="10" hidden="1">'10'!$A$3:$D$218</definedName>
    <definedName name="_xlnm._FilterDatabase" localSheetId="11" hidden="1">'11'!$A$3:$D$218</definedName>
    <definedName name="_xlnm._FilterDatabase" localSheetId="12" hidden="1">'12'!$A$3:$D$218</definedName>
    <definedName name="_xlnm._FilterDatabase" localSheetId="13" hidden="1">'13'!$A$3:$D$218</definedName>
    <definedName name="_xlnm._FilterDatabase" localSheetId="14" hidden="1">'14'!$A$3:$D$218</definedName>
    <definedName name="_xlnm._FilterDatabase" localSheetId="15" hidden="1">'15'!$A$3:$D$218</definedName>
    <definedName name="_xlnm._FilterDatabase" localSheetId="16" hidden="1">'16'!$A$3:$D$218</definedName>
    <definedName name="_xlnm._FilterDatabase" localSheetId="17" hidden="1">'17'!$A$3:$D$218</definedName>
    <definedName name="_xlnm._FilterDatabase" localSheetId="18" hidden="1">'18'!$A$3:$D$218</definedName>
    <definedName name="_xlnm._FilterDatabase" localSheetId="19" hidden="1">'19'!$A$3:$D$218</definedName>
    <definedName name="_xlnm._FilterDatabase" localSheetId="2" hidden="1">'2'!$A$3:$D$218</definedName>
    <definedName name="_xlnm._FilterDatabase" localSheetId="20" hidden="1">'20'!$A$3:$D$218</definedName>
    <definedName name="_xlnm._FilterDatabase" localSheetId="21" hidden="1">'21'!$A$3:$D$218</definedName>
    <definedName name="_xlnm._FilterDatabase" localSheetId="22" hidden="1">'22'!$A$3:$D$218</definedName>
    <definedName name="_xlnm._FilterDatabase" localSheetId="23" hidden="1">'23'!$A$3:$D$218</definedName>
    <definedName name="_xlnm._FilterDatabase" localSheetId="24" hidden="1">'24'!$A$3:$D$218</definedName>
    <definedName name="_xlnm._FilterDatabase" localSheetId="25" hidden="1">'25'!$A$3:$D$218</definedName>
    <definedName name="_xlnm._FilterDatabase" localSheetId="26" hidden="1">'26'!$A$3:$D$218</definedName>
    <definedName name="_xlnm._FilterDatabase" localSheetId="27" hidden="1">'27'!$A$3:$D$218</definedName>
    <definedName name="_xlnm._FilterDatabase" localSheetId="28" hidden="1">'28'!$A$3:$D$218</definedName>
    <definedName name="_xlnm._FilterDatabase" localSheetId="29" hidden="1">'29'!$A$3:$D$218</definedName>
    <definedName name="_xlnm._FilterDatabase" localSheetId="3" hidden="1">'3'!$A$3:$D$218</definedName>
    <definedName name="_xlnm._FilterDatabase" localSheetId="30" hidden="1">'30'!$A$3:$D$218</definedName>
    <definedName name="_xlnm._FilterDatabase" localSheetId="4" hidden="1">'4'!$A$3:$D$218</definedName>
    <definedName name="_xlnm._FilterDatabase" localSheetId="5" hidden="1">'5'!$A$3:$D$218</definedName>
    <definedName name="_xlnm._FilterDatabase" localSheetId="6" hidden="1">'6'!$A$3:$D$218</definedName>
    <definedName name="_xlnm._FilterDatabase" localSheetId="7" hidden="1">'7'!$A$3:$D$218</definedName>
    <definedName name="_xlnm._FilterDatabase" localSheetId="8" hidden="1">'8'!$A$3:$D$218</definedName>
    <definedName name="_xlnm._FilterDatabase" localSheetId="9" hidden="1">'9'!$A$3:$D$218</definedName>
    <definedName name="_xlnm._FilterDatabase" localSheetId="0" hidden="1">'Menu ABC_STORE'!$A$4:$G$234</definedName>
    <definedName name="_xlnm.Print_Area" localSheetId="1">'1'!$B$3:$D$218</definedName>
    <definedName name="_xlnm.Print_Area" localSheetId="10">'10'!$B$3:$D$218</definedName>
    <definedName name="_xlnm.Print_Area" localSheetId="11">'11'!$B$3:$D$218</definedName>
    <definedName name="_xlnm.Print_Area" localSheetId="12">'12'!$B$3:$D$218</definedName>
    <definedName name="_xlnm.Print_Area" localSheetId="13">'13'!$B$3:$D$218</definedName>
    <definedName name="_xlnm.Print_Area" localSheetId="14">'14'!$B$3:$D$218</definedName>
    <definedName name="_xlnm.Print_Area" localSheetId="15">'15'!$B$3:$D$218</definedName>
    <definedName name="_xlnm.Print_Area" localSheetId="16">'16'!$B$3:$D$218</definedName>
    <definedName name="_xlnm.Print_Area" localSheetId="17">'17'!$B$3:$D$218</definedName>
    <definedName name="_xlnm.Print_Area" localSheetId="18">'18'!$B$3:$D$218</definedName>
    <definedName name="_xlnm.Print_Area" localSheetId="19">'19'!$B$3:$D$218</definedName>
    <definedName name="_xlnm.Print_Area" localSheetId="2">'2'!$B$3:$D$218</definedName>
    <definedName name="_xlnm.Print_Area" localSheetId="20">'20'!$B$3:$D$218</definedName>
    <definedName name="_xlnm.Print_Area" localSheetId="21">'21'!$B$3:$D$218</definedName>
    <definedName name="_xlnm.Print_Area" localSheetId="22">'22'!$B$3:$D$218</definedName>
    <definedName name="_xlnm.Print_Area" localSheetId="23">'23'!$B$3:$D$218</definedName>
    <definedName name="_xlnm.Print_Area" localSheetId="24">'24'!$B$3:$D$218</definedName>
    <definedName name="_xlnm.Print_Area" localSheetId="25">'25'!$B$3:$D$218</definedName>
    <definedName name="_xlnm.Print_Area" localSheetId="26">'26'!$B$3:$D$218</definedName>
    <definedName name="_xlnm.Print_Area" localSheetId="27">'27'!$B$3:$D$218</definedName>
    <definedName name="_xlnm.Print_Area" localSheetId="28">'28'!$B$3:$D$218</definedName>
    <definedName name="_xlnm.Print_Area" localSheetId="29">'29'!$B$3:$D$218</definedName>
    <definedName name="_xlnm.Print_Area" localSheetId="3">'3'!$B$3:$D$218</definedName>
    <definedName name="_xlnm.Print_Area" localSheetId="30">'30'!$B$3:$D$218</definedName>
    <definedName name="_xlnm.Print_Area" localSheetId="4">'4'!$B$3:$D$218</definedName>
    <definedName name="_xlnm.Print_Area" localSheetId="5">'5'!$B$3:$D$218</definedName>
    <definedName name="_xlnm.Print_Area" localSheetId="6">'6'!$B$3:$D$218</definedName>
    <definedName name="_xlnm.Print_Area" localSheetId="7">'7'!$B$3:$D$218</definedName>
    <definedName name="_xlnm.Print_Area" localSheetId="8">'8'!$B$3:$D$218</definedName>
    <definedName name="_xlnm.Print_Area" localSheetId="9">'9'!$B$3:$D$218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E95" i="170" l="1"/>
  <c r="E86" i="170"/>
  <c r="E87" i="170"/>
  <c r="E88" i="170"/>
  <c r="E89" i="170"/>
  <c r="E90" i="170"/>
  <c r="E91" i="170"/>
  <c r="E92" i="170"/>
  <c r="E84" i="170" s="1"/>
  <c r="E93" i="170"/>
  <c r="E94" i="170"/>
  <c r="M57" i="169"/>
  <c r="M58" i="169"/>
  <c r="E46" i="170"/>
  <c r="E60" i="170"/>
  <c r="E64" i="170"/>
  <c r="E75" i="170"/>
  <c r="E96" i="170"/>
  <c r="E99" i="170"/>
  <c r="E111" i="170"/>
  <c r="E176" i="170"/>
  <c r="E205" i="170"/>
  <c r="E8" i="170"/>
  <c r="E9" i="170"/>
  <c r="E10" i="170"/>
  <c r="E11" i="170"/>
  <c r="E12" i="170"/>
  <c r="E13" i="170"/>
  <c r="E14" i="170"/>
  <c r="E15" i="170"/>
  <c r="E16" i="170"/>
  <c r="E17" i="170"/>
  <c r="E18" i="170"/>
  <c r="E19" i="170"/>
  <c r="E20" i="170"/>
  <c r="E21" i="170"/>
  <c r="E22" i="170"/>
  <c r="E23" i="170"/>
  <c r="E24" i="170"/>
  <c r="E25" i="170"/>
  <c r="E26" i="170"/>
  <c r="E27" i="170"/>
  <c r="E28" i="170"/>
  <c r="E29" i="170"/>
  <c r="E30" i="170"/>
  <c r="E31" i="170"/>
  <c r="E32" i="170"/>
  <c r="E33" i="170"/>
  <c r="E34" i="170"/>
  <c r="E35" i="170"/>
  <c r="E36" i="170"/>
  <c r="E37" i="170"/>
  <c r="E38" i="170"/>
  <c r="E39" i="170"/>
  <c r="E40" i="170"/>
  <c r="E41" i="170"/>
  <c r="E42" i="170"/>
  <c r="E43" i="170"/>
  <c r="E44" i="170"/>
  <c r="E45" i="170"/>
  <c r="E47" i="170"/>
  <c r="E48" i="170"/>
  <c r="E49" i="170"/>
  <c r="E50" i="170"/>
  <c r="E51" i="170"/>
  <c r="E52" i="170"/>
  <c r="E53" i="170"/>
  <c r="E54" i="170"/>
  <c r="E55" i="170"/>
  <c r="E56" i="170"/>
  <c r="E57" i="170"/>
  <c r="E58" i="170"/>
  <c r="E59" i="170"/>
  <c r="E61" i="170"/>
  <c r="E62" i="170"/>
  <c r="E63" i="170"/>
  <c r="E65" i="170"/>
  <c r="E66" i="170"/>
  <c r="E67" i="170"/>
  <c r="E68" i="170"/>
  <c r="E69" i="170"/>
  <c r="E70" i="170"/>
  <c r="E71" i="170"/>
  <c r="E72" i="170"/>
  <c r="E73" i="170"/>
  <c r="E74" i="170"/>
  <c r="E76" i="170"/>
  <c r="E77" i="170"/>
  <c r="E78" i="170"/>
  <c r="E79" i="170"/>
  <c r="E80" i="170"/>
  <c r="E81" i="170"/>
  <c r="E82" i="170"/>
  <c r="E83" i="170"/>
  <c r="E85" i="170"/>
  <c r="E97" i="170"/>
  <c r="E98" i="170"/>
  <c r="E100" i="170"/>
  <c r="E101" i="170"/>
  <c r="E102" i="170"/>
  <c r="E103" i="170"/>
  <c r="E104" i="170"/>
  <c r="E105" i="170"/>
  <c r="E106" i="170"/>
  <c r="E107" i="170"/>
  <c r="E108" i="170"/>
  <c r="E109" i="170"/>
  <c r="E112" i="170"/>
  <c r="E113" i="170"/>
  <c r="E114" i="170"/>
  <c r="E115" i="170"/>
  <c r="E116" i="170"/>
  <c r="E117" i="170"/>
  <c r="E118" i="170"/>
  <c r="E119" i="170"/>
  <c r="E120" i="170"/>
  <c r="E121" i="170"/>
  <c r="E122" i="170"/>
  <c r="E123" i="170"/>
  <c r="E124" i="170"/>
  <c r="E125" i="170"/>
  <c r="E126" i="170"/>
  <c r="E127" i="170"/>
  <c r="E128" i="170"/>
  <c r="E129" i="170"/>
  <c r="E130" i="170"/>
  <c r="E131" i="170"/>
  <c r="E132" i="170"/>
  <c r="E133" i="170"/>
  <c r="E134" i="170"/>
  <c r="E135" i="170"/>
  <c r="E136" i="170"/>
  <c r="E137" i="170"/>
  <c r="E138" i="170"/>
  <c r="E139" i="170"/>
  <c r="E140" i="170"/>
  <c r="E141" i="170"/>
  <c r="E142" i="170"/>
  <c r="E143" i="170"/>
  <c r="E144" i="170"/>
  <c r="E145" i="170"/>
  <c r="E147" i="170"/>
  <c r="E148" i="170"/>
  <c r="E149" i="170"/>
  <c r="E150" i="170"/>
  <c r="E151" i="170"/>
  <c r="E152" i="170"/>
  <c r="E153" i="170"/>
  <c r="E154" i="170"/>
  <c r="E155" i="170"/>
  <c r="E156" i="170"/>
  <c r="E158" i="170"/>
  <c r="E159" i="170"/>
  <c r="E160" i="170"/>
  <c r="E161" i="170"/>
  <c r="E162" i="170"/>
  <c r="E163" i="170"/>
  <c r="E164" i="170"/>
  <c r="E165" i="170"/>
  <c r="E166" i="170"/>
  <c r="E167" i="170"/>
  <c r="E168" i="170"/>
  <c r="E169" i="170"/>
  <c r="E170" i="170"/>
  <c r="E171" i="170"/>
  <c r="E172" i="170"/>
  <c r="E173" i="170"/>
  <c r="E174" i="170"/>
  <c r="E175" i="170"/>
  <c r="E177" i="170"/>
  <c r="E178" i="170"/>
  <c r="E179" i="170"/>
  <c r="E180" i="170"/>
  <c r="E181" i="170"/>
  <c r="E182" i="170"/>
  <c r="E183" i="170"/>
  <c r="E184" i="170"/>
  <c r="E185" i="170"/>
  <c r="E186" i="170"/>
  <c r="E187" i="170"/>
  <c r="E188" i="170"/>
  <c r="E189" i="170"/>
  <c r="E190" i="170"/>
  <c r="E191" i="170"/>
  <c r="E192" i="170"/>
  <c r="E193" i="170"/>
  <c r="E195" i="170"/>
  <c r="E196" i="170"/>
  <c r="E197" i="170"/>
  <c r="E198" i="170"/>
  <c r="E199" i="170"/>
  <c r="E200" i="170"/>
  <c r="E201" i="170"/>
  <c r="E202" i="170"/>
  <c r="E203" i="170"/>
  <c r="E204" i="170"/>
  <c r="E206" i="170"/>
  <c r="E207" i="170"/>
  <c r="E208" i="170"/>
  <c r="E209" i="170"/>
  <c r="E211" i="170"/>
  <c r="E212" i="170"/>
  <c r="E213" i="170"/>
  <c r="E214" i="170"/>
  <c r="E215" i="170"/>
  <c r="E216" i="170"/>
  <c r="E217" i="170"/>
  <c r="E218" i="170"/>
  <c r="E7" i="170"/>
  <c r="E205" i="169"/>
  <c r="E176" i="169"/>
  <c r="E99" i="169"/>
  <c r="E96" i="169"/>
  <c r="E75" i="169"/>
  <c r="E64" i="169"/>
  <c r="E62" i="169"/>
  <c r="E63" i="169"/>
  <c r="E65" i="169"/>
  <c r="E66" i="169"/>
  <c r="E67" i="169"/>
  <c r="E68" i="169"/>
  <c r="E69" i="169"/>
  <c r="E70" i="169"/>
  <c r="E71" i="169"/>
  <c r="E72" i="169"/>
  <c r="E73" i="169"/>
  <c r="E74" i="169"/>
  <c r="E76" i="169"/>
  <c r="E77" i="169"/>
  <c r="E78" i="169"/>
  <c r="E79" i="169"/>
  <c r="E80" i="169"/>
  <c r="E81" i="169"/>
  <c r="E82" i="169"/>
  <c r="E83" i="169"/>
  <c r="E85" i="169"/>
  <c r="E86" i="169"/>
  <c r="E87" i="169"/>
  <c r="E88" i="169"/>
  <c r="E89" i="169"/>
  <c r="E90" i="169"/>
  <c r="E91" i="169"/>
  <c r="E92" i="169"/>
  <c r="E93" i="169"/>
  <c r="E84" i="169" s="1"/>
  <c r="E94" i="169"/>
  <c r="E95" i="169"/>
  <c r="E97" i="169"/>
  <c r="E98" i="169"/>
  <c r="E100" i="169"/>
  <c r="E101" i="169"/>
  <c r="E102" i="169"/>
  <c r="E103" i="169"/>
  <c r="E104" i="169"/>
  <c r="E105" i="169"/>
  <c r="E106" i="169"/>
  <c r="E107" i="169"/>
  <c r="E108" i="169"/>
  <c r="E109" i="169"/>
  <c r="E112" i="169"/>
  <c r="E113" i="169"/>
  <c r="E114" i="169"/>
  <c r="E111" i="169" s="1"/>
  <c r="E115" i="169"/>
  <c r="E116" i="169"/>
  <c r="E117" i="169"/>
  <c r="E118" i="169"/>
  <c r="E119" i="169"/>
  <c r="E120" i="169"/>
  <c r="E121" i="169"/>
  <c r="E122" i="169"/>
  <c r="E123" i="169"/>
  <c r="E124" i="169"/>
  <c r="E125" i="169"/>
  <c r="E126" i="169"/>
  <c r="E127" i="169"/>
  <c r="E128" i="169"/>
  <c r="E129" i="169"/>
  <c r="E130" i="169"/>
  <c r="E131" i="169"/>
  <c r="E132" i="169"/>
  <c r="E133" i="169"/>
  <c r="E134" i="169"/>
  <c r="E135" i="169"/>
  <c r="E136" i="169"/>
  <c r="E137" i="169"/>
  <c r="E138" i="169"/>
  <c r="E139" i="169"/>
  <c r="E140" i="169"/>
  <c r="E141" i="169"/>
  <c r="E142" i="169"/>
  <c r="E143" i="169"/>
  <c r="E144" i="169"/>
  <c r="E145" i="169"/>
  <c r="E147" i="169"/>
  <c r="E148" i="169"/>
  <c r="E149" i="169"/>
  <c r="E150" i="169"/>
  <c r="E151" i="169"/>
  <c r="E152" i="169"/>
  <c r="E153" i="169"/>
  <c r="E154" i="169"/>
  <c r="E155" i="169"/>
  <c r="E156" i="169"/>
  <c r="E158" i="169"/>
  <c r="E159" i="169"/>
  <c r="E160" i="169"/>
  <c r="E161" i="169"/>
  <c r="E162" i="169"/>
  <c r="E163" i="169"/>
  <c r="E164" i="169"/>
  <c r="E165" i="169"/>
  <c r="E166" i="169"/>
  <c r="E167" i="169"/>
  <c r="E168" i="169"/>
  <c r="E169" i="169"/>
  <c r="E170" i="169"/>
  <c r="E171" i="169"/>
  <c r="E172" i="169"/>
  <c r="E173" i="169"/>
  <c r="E174" i="169"/>
  <c r="E175" i="169"/>
  <c r="E177" i="169"/>
  <c r="E178" i="169"/>
  <c r="E179" i="169"/>
  <c r="E180" i="169"/>
  <c r="E181" i="169"/>
  <c r="E182" i="169"/>
  <c r="E183" i="169"/>
  <c r="E184" i="169"/>
  <c r="E185" i="169"/>
  <c r="E186" i="169"/>
  <c r="E187" i="169"/>
  <c r="E188" i="169"/>
  <c r="E189" i="169"/>
  <c r="E190" i="169"/>
  <c r="E191" i="169"/>
  <c r="E192" i="169"/>
  <c r="E193" i="169"/>
  <c r="E195" i="169"/>
  <c r="E196" i="169"/>
  <c r="E197" i="169"/>
  <c r="E198" i="169"/>
  <c r="E199" i="169"/>
  <c r="E200" i="169"/>
  <c r="E201" i="169"/>
  <c r="E202" i="169"/>
  <c r="E203" i="169"/>
  <c r="E204" i="169"/>
  <c r="E206" i="169"/>
  <c r="E207" i="169"/>
  <c r="E208" i="169"/>
  <c r="E209" i="169"/>
  <c r="E211" i="169"/>
  <c r="E212" i="169"/>
  <c r="E213" i="169"/>
  <c r="E214" i="169"/>
  <c r="E215" i="169"/>
  <c r="E216" i="169"/>
  <c r="E217" i="169"/>
  <c r="E218" i="169"/>
  <c r="E61" i="169"/>
  <c r="F46" i="169"/>
  <c r="G46" i="169"/>
  <c r="H46" i="169"/>
  <c r="I46" i="169"/>
  <c r="J46" i="169"/>
  <c r="K46" i="169"/>
  <c r="L46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39" i="169"/>
  <c r="E40" i="169"/>
  <c r="E41" i="169"/>
  <c r="E42" i="169"/>
  <c r="E43" i="169"/>
  <c r="E44" i="169"/>
  <c r="E45" i="169"/>
  <c r="E47" i="169"/>
  <c r="E48" i="169"/>
  <c r="E49" i="169"/>
  <c r="E50" i="169"/>
  <c r="E51" i="169"/>
  <c r="E52" i="169"/>
  <c r="E46" i="169" s="1"/>
  <c r="E53" i="169"/>
  <c r="E54" i="169"/>
  <c r="E55" i="169"/>
  <c r="E56" i="169"/>
  <c r="E57" i="169"/>
  <c r="E58" i="169"/>
  <c r="E7" i="169"/>
  <c r="M218" i="170"/>
  <c r="M217" i="170"/>
  <c r="M216" i="170"/>
  <c r="M215" i="170"/>
  <c r="M214" i="170"/>
  <c r="M213" i="170"/>
  <c r="M212" i="170"/>
  <c r="M211" i="170"/>
  <c r="L210" i="170"/>
  <c r="K210" i="170"/>
  <c r="J210" i="170"/>
  <c r="I210" i="170"/>
  <c r="H210" i="170"/>
  <c r="G210" i="170"/>
  <c r="F210" i="170"/>
  <c r="M209" i="170"/>
  <c r="M208" i="170"/>
  <c r="M207" i="170"/>
  <c r="M206" i="170"/>
  <c r="L205" i="170"/>
  <c r="K205" i="170"/>
  <c r="J205" i="170"/>
  <c r="I205" i="170"/>
  <c r="H205" i="170"/>
  <c r="G205" i="170"/>
  <c r="F205" i="170"/>
  <c r="M205" i="170"/>
  <c r="M204" i="170"/>
  <c r="M203" i="170"/>
  <c r="M202" i="170"/>
  <c r="M201" i="170"/>
  <c r="M200" i="170"/>
  <c r="M199" i="170"/>
  <c r="M198" i="170"/>
  <c r="M197" i="170"/>
  <c r="M196" i="170"/>
  <c r="M195" i="170"/>
  <c r="L194" i="170"/>
  <c r="K194" i="170"/>
  <c r="J194" i="170"/>
  <c r="I194" i="170"/>
  <c r="H194" i="170"/>
  <c r="G194" i="170"/>
  <c r="F194" i="170"/>
  <c r="M193" i="170"/>
  <c r="M192" i="170"/>
  <c r="M191" i="170"/>
  <c r="M190" i="170"/>
  <c r="M189" i="170"/>
  <c r="M188" i="170"/>
  <c r="M187" i="170"/>
  <c r="M186" i="170"/>
  <c r="M185" i="170"/>
  <c r="M184" i="170"/>
  <c r="M183" i="170"/>
  <c r="M182" i="170"/>
  <c r="F181" i="170"/>
  <c r="M181" i="170" s="1"/>
  <c r="M180" i="170"/>
  <c r="M179" i="170"/>
  <c r="M178" i="170"/>
  <c r="M177" i="170"/>
  <c r="K176" i="170"/>
  <c r="J176" i="170"/>
  <c r="I176" i="170"/>
  <c r="H176" i="170"/>
  <c r="G176" i="170"/>
  <c r="F176" i="170"/>
  <c r="M175" i="170"/>
  <c r="M174" i="170"/>
  <c r="M173" i="170"/>
  <c r="M172" i="170"/>
  <c r="M171" i="170"/>
  <c r="M170" i="170"/>
  <c r="M169" i="170"/>
  <c r="M168" i="170"/>
  <c r="M167" i="170"/>
  <c r="M166" i="170"/>
  <c r="M165" i="170"/>
  <c r="M164" i="170"/>
  <c r="M163" i="170"/>
  <c r="M162" i="170"/>
  <c r="M161" i="170"/>
  <c r="M160" i="170"/>
  <c r="M159" i="170"/>
  <c r="M158" i="170"/>
  <c r="L157" i="170"/>
  <c r="K157" i="170"/>
  <c r="J157" i="170"/>
  <c r="I157" i="170"/>
  <c r="H157" i="170"/>
  <c r="G157" i="170"/>
  <c r="F157" i="170"/>
  <c r="M156" i="170"/>
  <c r="M155" i="170"/>
  <c r="M154" i="170"/>
  <c r="M153" i="170"/>
  <c r="M152" i="170"/>
  <c r="M151" i="170"/>
  <c r="M150" i="170"/>
  <c r="M149" i="170"/>
  <c r="M148" i="170"/>
  <c r="M147" i="170"/>
  <c r="L146" i="170"/>
  <c r="K146" i="170"/>
  <c r="J146" i="170"/>
  <c r="I146" i="170"/>
  <c r="H146" i="170"/>
  <c r="G146" i="170"/>
  <c r="F146" i="170"/>
  <c r="M145" i="170"/>
  <c r="M144" i="170"/>
  <c r="M143" i="170"/>
  <c r="M142" i="170"/>
  <c r="M141" i="170"/>
  <c r="M140" i="170"/>
  <c r="M139" i="170"/>
  <c r="M138" i="170"/>
  <c r="M137" i="170"/>
  <c r="M136" i="170"/>
  <c r="M135" i="170"/>
  <c r="M134" i="170"/>
  <c r="M133" i="170"/>
  <c r="M132" i="170"/>
  <c r="M131" i="170"/>
  <c r="M130" i="170"/>
  <c r="M129" i="170"/>
  <c r="M128" i="170"/>
  <c r="M127" i="170"/>
  <c r="M126" i="170"/>
  <c r="M125" i="170"/>
  <c r="M124" i="170"/>
  <c r="M123" i="170"/>
  <c r="M122" i="170"/>
  <c r="M121" i="170"/>
  <c r="M120" i="170"/>
  <c r="M119" i="170"/>
  <c r="M118" i="170"/>
  <c r="M117" i="170"/>
  <c r="M116" i="170"/>
  <c r="M115" i="170"/>
  <c r="M114" i="170"/>
  <c r="M113" i="170"/>
  <c r="M112" i="170"/>
  <c r="L111" i="170"/>
  <c r="M111" i="170" s="1"/>
  <c r="K111" i="170"/>
  <c r="J111" i="170"/>
  <c r="I111" i="170"/>
  <c r="H111" i="170"/>
  <c r="G111" i="170"/>
  <c r="F111" i="170"/>
  <c r="M110" i="170"/>
  <c r="M109" i="170"/>
  <c r="M108" i="170"/>
  <c r="M107" i="170"/>
  <c r="M106" i="170"/>
  <c r="M105" i="170"/>
  <c r="M104" i="170"/>
  <c r="M103" i="170"/>
  <c r="M102" i="170"/>
  <c r="M101" i="170"/>
  <c r="L99" i="170"/>
  <c r="K99" i="170"/>
  <c r="J99" i="170"/>
  <c r="I99" i="170"/>
  <c r="H99" i="170"/>
  <c r="G99" i="170"/>
  <c r="F99" i="170"/>
  <c r="M98" i="170"/>
  <c r="L96" i="170"/>
  <c r="K96" i="170"/>
  <c r="J96" i="170"/>
  <c r="I96" i="170"/>
  <c r="H96" i="170"/>
  <c r="G96" i="170"/>
  <c r="F96" i="170"/>
  <c r="M95" i="170"/>
  <c r="M94" i="170"/>
  <c r="M93" i="170"/>
  <c r="M92" i="170"/>
  <c r="M91" i="170"/>
  <c r="M90" i="170"/>
  <c r="M89" i="170"/>
  <c r="M88" i="170"/>
  <c r="M87" i="170"/>
  <c r="M86" i="170"/>
  <c r="L84" i="170"/>
  <c r="K84" i="170"/>
  <c r="J84" i="170"/>
  <c r="I84" i="170"/>
  <c r="H84" i="170"/>
  <c r="G84" i="170"/>
  <c r="F84" i="170"/>
  <c r="M83" i="170"/>
  <c r="M82" i="170"/>
  <c r="M81" i="170"/>
  <c r="M80" i="170"/>
  <c r="M79" i="170"/>
  <c r="M78" i="170"/>
  <c r="M77" i="170"/>
  <c r="L75" i="170"/>
  <c r="K75" i="170"/>
  <c r="J75" i="170"/>
  <c r="I75" i="170"/>
  <c r="H75" i="170"/>
  <c r="G75" i="170"/>
  <c r="F75" i="170"/>
  <c r="M74" i="170"/>
  <c r="M73" i="170"/>
  <c r="M72" i="170"/>
  <c r="M71" i="170"/>
  <c r="M70" i="170"/>
  <c r="M69" i="170"/>
  <c r="M68" i="170"/>
  <c r="M67" i="170"/>
  <c r="M66" i="170"/>
  <c r="L64" i="170"/>
  <c r="K64" i="170"/>
  <c r="J64" i="170"/>
  <c r="I64" i="170"/>
  <c r="H64" i="170"/>
  <c r="G64" i="170"/>
  <c r="F64" i="170"/>
  <c r="M63" i="170"/>
  <c r="M62" i="170"/>
  <c r="L60" i="170"/>
  <c r="K60" i="170"/>
  <c r="J60" i="170"/>
  <c r="I60" i="170"/>
  <c r="H60" i="170"/>
  <c r="G60" i="170"/>
  <c r="F60" i="170"/>
  <c r="M59" i="170"/>
  <c r="M56" i="170"/>
  <c r="M55" i="170"/>
  <c r="M54" i="170"/>
  <c r="M53" i="170"/>
  <c r="M52" i="170"/>
  <c r="M51" i="170"/>
  <c r="M50" i="170"/>
  <c r="M49" i="170"/>
  <c r="M48" i="170"/>
  <c r="L46" i="170"/>
  <c r="K46" i="170"/>
  <c r="J46" i="170"/>
  <c r="I46" i="170"/>
  <c r="H46" i="170"/>
  <c r="G46" i="170"/>
  <c r="F46" i="170"/>
  <c r="M45" i="170"/>
  <c r="M44" i="170"/>
  <c r="M43" i="170"/>
  <c r="M42" i="170"/>
  <c r="M41" i="170"/>
  <c r="M40" i="170"/>
  <c r="M39" i="170"/>
  <c r="M38" i="170"/>
  <c r="M37" i="170"/>
  <c r="M36" i="170"/>
  <c r="M35" i="170"/>
  <c r="M34" i="170"/>
  <c r="M33" i="170"/>
  <c r="M32" i="170"/>
  <c r="M31" i="170"/>
  <c r="M30" i="170"/>
  <c r="M29" i="170"/>
  <c r="M28" i="170"/>
  <c r="M27" i="170"/>
  <c r="M26" i="170"/>
  <c r="M25" i="170"/>
  <c r="M24" i="170"/>
  <c r="M23" i="170"/>
  <c r="M22" i="170"/>
  <c r="M21" i="170"/>
  <c r="M20" i="170"/>
  <c r="M19" i="170"/>
  <c r="M18" i="170"/>
  <c r="M17" i="170"/>
  <c r="M16" i="170"/>
  <c r="M15" i="170"/>
  <c r="M14" i="170"/>
  <c r="M13" i="170"/>
  <c r="M12" i="170"/>
  <c r="M11" i="170"/>
  <c r="M10" i="170"/>
  <c r="M9" i="170"/>
  <c r="M8" i="170"/>
  <c r="M7" i="170"/>
  <c r="L6" i="170"/>
  <c r="L5" i="170" s="1"/>
  <c r="K6" i="170"/>
  <c r="K5" i="170" s="1"/>
  <c r="J6" i="170"/>
  <c r="J5" i="170" s="1"/>
  <c r="I6" i="170"/>
  <c r="I5" i="170" s="1"/>
  <c r="H6" i="170"/>
  <c r="H5" i="170" s="1"/>
  <c r="G6" i="170"/>
  <c r="F6" i="170"/>
  <c r="F5" i="170"/>
  <c r="E210" i="170" l="1"/>
  <c r="E194" i="170"/>
  <c r="M194" i="170" s="1"/>
  <c r="E157" i="170"/>
  <c r="M157" i="170" s="1"/>
  <c r="E146" i="170"/>
  <c r="M146" i="170" s="1"/>
  <c r="E6" i="170"/>
  <c r="E210" i="169"/>
  <c r="E194" i="169"/>
  <c r="E157" i="169"/>
  <c r="G5" i="170"/>
  <c r="M6" i="170"/>
  <c r="E5" i="170"/>
  <c r="M47" i="170"/>
  <c r="M46" i="170"/>
  <c r="M76" i="170"/>
  <c r="M75" i="170"/>
  <c r="M100" i="170"/>
  <c r="M99" i="170"/>
  <c r="M61" i="170"/>
  <c r="M60" i="170"/>
  <c r="M65" i="170"/>
  <c r="M64" i="170"/>
  <c r="M85" i="170"/>
  <c r="M84" i="170"/>
  <c r="M97" i="170"/>
  <c r="M96" i="170" s="1"/>
  <c r="M210" i="170"/>
  <c r="E212" i="168"/>
  <c r="E213" i="168"/>
  <c r="E214" i="168"/>
  <c r="E215" i="168"/>
  <c r="E216" i="168"/>
  <c r="E217" i="168"/>
  <c r="E218" i="168"/>
  <c r="E211" i="168"/>
  <c r="E208" i="168"/>
  <c r="E207" i="168"/>
  <c r="E196" i="168"/>
  <c r="E197" i="168"/>
  <c r="E198" i="168"/>
  <c r="E199" i="168"/>
  <c r="E200" i="168"/>
  <c r="E201" i="168"/>
  <c r="E202" i="168"/>
  <c r="E203" i="168"/>
  <c r="E195" i="168"/>
  <c r="E178" i="168"/>
  <c r="E179" i="168"/>
  <c r="E177" i="168"/>
  <c r="E159" i="168"/>
  <c r="E160" i="168"/>
  <c r="E161" i="168"/>
  <c r="E162" i="168"/>
  <c r="E163" i="168"/>
  <c r="E164" i="168"/>
  <c r="E165" i="168"/>
  <c r="E166" i="168"/>
  <c r="E167" i="168"/>
  <c r="E168" i="168"/>
  <c r="E169" i="168"/>
  <c r="E170" i="168"/>
  <c r="E171" i="168"/>
  <c r="E172" i="168"/>
  <c r="E173" i="168"/>
  <c r="E174" i="168"/>
  <c r="E158" i="168"/>
  <c r="E148" i="168"/>
  <c r="E149" i="168"/>
  <c r="E150" i="168"/>
  <c r="E151" i="168"/>
  <c r="E152" i="168"/>
  <c r="E153" i="168"/>
  <c r="E154" i="168"/>
  <c r="E155" i="168"/>
  <c r="E147" i="168"/>
  <c r="E113" i="168"/>
  <c r="E114" i="168"/>
  <c r="E115" i="168"/>
  <c r="E116" i="168"/>
  <c r="E117" i="168"/>
  <c r="E118" i="168"/>
  <c r="E119" i="168"/>
  <c r="E120" i="168"/>
  <c r="E121" i="168"/>
  <c r="E122" i="168"/>
  <c r="E123" i="168"/>
  <c r="E124" i="168"/>
  <c r="E125" i="168"/>
  <c r="E126" i="168"/>
  <c r="E127" i="168"/>
  <c r="E128" i="168"/>
  <c r="E129" i="168"/>
  <c r="E130" i="168"/>
  <c r="E131" i="168"/>
  <c r="E132" i="168"/>
  <c r="E133" i="168"/>
  <c r="E134" i="168"/>
  <c r="E135" i="168"/>
  <c r="E136" i="168"/>
  <c r="E137" i="168"/>
  <c r="E138" i="168"/>
  <c r="E139" i="168"/>
  <c r="E140" i="168"/>
  <c r="E141" i="168"/>
  <c r="E142" i="168"/>
  <c r="E143" i="168"/>
  <c r="E144" i="168"/>
  <c r="E112" i="168"/>
  <c r="E101" i="168"/>
  <c r="E102" i="168"/>
  <c r="E103" i="168"/>
  <c r="E104" i="168"/>
  <c r="E105" i="168"/>
  <c r="E106" i="168"/>
  <c r="E107" i="168"/>
  <c r="E108" i="168"/>
  <c r="E100" i="168"/>
  <c r="E97" i="168"/>
  <c r="E86" i="168"/>
  <c r="E87" i="168"/>
  <c r="E88" i="168"/>
  <c r="E89" i="168"/>
  <c r="E90" i="168"/>
  <c r="E91" i="168"/>
  <c r="E92" i="168"/>
  <c r="E93" i="168"/>
  <c r="E94" i="168"/>
  <c r="E85" i="168"/>
  <c r="E77" i="168"/>
  <c r="E78" i="168"/>
  <c r="E79" i="168"/>
  <c r="E80" i="168"/>
  <c r="E81" i="168"/>
  <c r="E82" i="168"/>
  <c r="E76" i="168"/>
  <c r="E66" i="168"/>
  <c r="E67" i="168"/>
  <c r="E68" i="168"/>
  <c r="E69" i="168"/>
  <c r="E70" i="168"/>
  <c r="E71" i="168"/>
  <c r="E72" i="168"/>
  <c r="E73" i="168"/>
  <c r="E65" i="168"/>
  <c r="E62" i="168"/>
  <c r="E61" i="168"/>
  <c r="E48" i="168"/>
  <c r="E49" i="168"/>
  <c r="E50" i="168"/>
  <c r="E51" i="168"/>
  <c r="E52" i="168"/>
  <c r="E53" i="168"/>
  <c r="E54" i="168"/>
  <c r="E55" i="168"/>
  <c r="E56" i="168"/>
  <c r="E57" i="168"/>
  <c r="E58" i="168"/>
  <c r="E47" i="168"/>
  <c r="E8" i="168"/>
  <c r="E9" i="168"/>
  <c r="E10" i="168"/>
  <c r="E11" i="168"/>
  <c r="E12" i="168"/>
  <c r="E13" i="168"/>
  <c r="E14" i="168"/>
  <c r="E15" i="168"/>
  <c r="E16" i="168"/>
  <c r="E17" i="168"/>
  <c r="E18" i="168"/>
  <c r="E19" i="168"/>
  <c r="E20" i="168"/>
  <c r="E21" i="168"/>
  <c r="E22" i="168"/>
  <c r="E23" i="168"/>
  <c r="E24" i="168"/>
  <c r="E25" i="168"/>
  <c r="E26" i="168"/>
  <c r="E27" i="168"/>
  <c r="E28" i="168"/>
  <c r="E29" i="168"/>
  <c r="E30" i="168"/>
  <c r="E31" i="168"/>
  <c r="E32" i="168"/>
  <c r="E33" i="168"/>
  <c r="E34" i="168"/>
  <c r="E35" i="168"/>
  <c r="E36" i="168"/>
  <c r="E37" i="168"/>
  <c r="E38" i="168"/>
  <c r="E39" i="168"/>
  <c r="E40" i="168"/>
  <c r="E41" i="168"/>
  <c r="E42" i="168"/>
  <c r="E43" i="168"/>
  <c r="E44" i="168"/>
  <c r="E7" i="168"/>
  <c r="M218" i="169"/>
  <c r="M217" i="169"/>
  <c r="M216" i="169"/>
  <c r="M215" i="169"/>
  <c r="M214" i="169"/>
  <c r="M213" i="169"/>
  <c r="M212" i="169"/>
  <c r="M211" i="169"/>
  <c r="L210" i="169"/>
  <c r="K210" i="169"/>
  <c r="J210" i="169"/>
  <c r="I210" i="169"/>
  <c r="H210" i="169"/>
  <c r="G210" i="169"/>
  <c r="F210" i="169"/>
  <c r="M209" i="169"/>
  <c r="M208" i="169"/>
  <c r="M207" i="169"/>
  <c r="M206" i="169"/>
  <c r="L205" i="169"/>
  <c r="K205" i="169"/>
  <c r="J205" i="169"/>
  <c r="I205" i="169"/>
  <c r="H205" i="169"/>
  <c r="G205" i="169"/>
  <c r="F205" i="169"/>
  <c r="M205" i="169"/>
  <c r="M204" i="169"/>
  <c r="M203" i="169"/>
  <c r="M202" i="169"/>
  <c r="M201" i="169"/>
  <c r="M200" i="169"/>
  <c r="M199" i="169"/>
  <c r="M198" i="169"/>
  <c r="M197" i="169"/>
  <c r="M196" i="169"/>
  <c r="M195" i="169"/>
  <c r="L194" i="169"/>
  <c r="K194" i="169"/>
  <c r="J194" i="169"/>
  <c r="I194" i="169"/>
  <c r="H194" i="169"/>
  <c r="G194" i="169"/>
  <c r="F194" i="169"/>
  <c r="M193" i="169"/>
  <c r="M192" i="169"/>
  <c r="M191" i="169"/>
  <c r="M190" i="169"/>
  <c r="M189" i="169"/>
  <c r="M188" i="169"/>
  <c r="M187" i="169"/>
  <c r="M186" i="169"/>
  <c r="M185" i="169"/>
  <c r="M184" i="169"/>
  <c r="M183" i="169"/>
  <c r="M182" i="169"/>
  <c r="M181" i="169"/>
  <c r="F181" i="169"/>
  <c r="M180" i="169"/>
  <c r="M179" i="169"/>
  <c r="M178" i="169"/>
  <c r="M177" i="169"/>
  <c r="K176" i="169"/>
  <c r="J176" i="169"/>
  <c r="I176" i="169"/>
  <c r="H176" i="169"/>
  <c r="G176" i="169"/>
  <c r="F176" i="169"/>
  <c r="M175" i="169"/>
  <c r="M174" i="169"/>
  <c r="M173" i="169"/>
  <c r="M172" i="169"/>
  <c r="M171" i="169"/>
  <c r="M170" i="169"/>
  <c r="M169" i="169"/>
  <c r="M168" i="169"/>
  <c r="M167" i="169"/>
  <c r="M166" i="169"/>
  <c r="M165" i="169"/>
  <c r="M164" i="169"/>
  <c r="M163" i="169"/>
  <c r="M162" i="169"/>
  <c r="M161" i="169"/>
  <c r="M160" i="169"/>
  <c r="M159" i="169"/>
  <c r="M158" i="169"/>
  <c r="L157" i="169"/>
  <c r="K157" i="169"/>
  <c r="J157" i="169"/>
  <c r="I157" i="169"/>
  <c r="H157" i="169"/>
  <c r="G157" i="169"/>
  <c r="F157" i="169"/>
  <c r="M156" i="169"/>
  <c r="M155" i="169"/>
  <c r="M154" i="169"/>
  <c r="M153" i="169"/>
  <c r="M152" i="169"/>
  <c r="M151" i="169"/>
  <c r="M150" i="169"/>
  <c r="M149" i="169"/>
  <c r="M148" i="169"/>
  <c r="M147" i="169"/>
  <c r="L146" i="169"/>
  <c r="K146" i="169"/>
  <c r="J146" i="169"/>
  <c r="I146" i="169"/>
  <c r="H146" i="169"/>
  <c r="G146" i="169"/>
  <c r="M145" i="169"/>
  <c r="M144" i="169"/>
  <c r="M143" i="169"/>
  <c r="M142" i="169"/>
  <c r="M141" i="169"/>
  <c r="M140" i="169"/>
  <c r="M139" i="169"/>
  <c r="M138" i="169"/>
  <c r="M137" i="169"/>
  <c r="M136" i="169"/>
  <c r="M135" i="169"/>
  <c r="M134" i="169"/>
  <c r="M133" i="169"/>
  <c r="M132" i="169"/>
  <c r="M131" i="169"/>
  <c r="M130" i="169"/>
  <c r="M129" i="169"/>
  <c r="M128" i="169"/>
  <c r="M127" i="169"/>
  <c r="M126" i="169"/>
  <c r="M125" i="169"/>
  <c r="M124" i="169"/>
  <c r="M123" i="169"/>
  <c r="M122" i="169"/>
  <c r="M121" i="169"/>
  <c r="M120" i="169"/>
  <c r="M119" i="169"/>
  <c r="M118" i="169"/>
  <c r="M117" i="169"/>
  <c r="M116" i="169"/>
  <c r="M115" i="169"/>
  <c r="M114" i="169"/>
  <c r="M113" i="169"/>
  <c r="M112" i="169"/>
  <c r="L111" i="169"/>
  <c r="K111" i="169"/>
  <c r="J111" i="169"/>
  <c r="I111" i="169"/>
  <c r="H111" i="169"/>
  <c r="G111" i="169"/>
  <c r="F111" i="169"/>
  <c r="M110" i="169"/>
  <c r="M109" i="169"/>
  <c r="M108" i="169"/>
  <c r="M107" i="169"/>
  <c r="M106" i="169"/>
  <c r="M105" i="169"/>
  <c r="M104" i="169"/>
  <c r="M103" i="169"/>
  <c r="M102" i="169"/>
  <c r="M101" i="169"/>
  <c r="M100" i="169"/>
  <c r="L99" i="169"/>
  <c r="K99" i="169"/>
  <c r="J99" i="169"/>
  <c r="I99" i="169"/>
  <c r="H99" i="169"/>
  <c r="G99" i="169"/>
  <c r="F99" i="169"/>
  <c r="M99" i="169"/>
  <c r="M98" i="169"/>
  <c r="M97" i="169"/>
  <c r="M96" i="169" s="1"/>
  <c r="L96" i="169"/>
  <c r="K96" i="169"/>
  <c r="J96" i="169"/>
  <c r="I96" i="169"/>
  <c r="H96" i="169"/>
  <c r="G96" i="169"/>
  <c r="F96" i="169"/>
  <c r="M95" i="169"/>
  <c r="M94" i="169"/>
  <c r="M93" i="169"/>
  <c r="M92" i="169"/>
  <c r="M91" i="169"/>
  <c r="M90" i="169"/>
  <c r="M89" i="169"/>
  <c r="M88" i="169"/>
  <c r="M87" i="169"/>
  <c r="M86" i="169"/>
  <c r="M85" i="169"/>
  <c r="L84" i="169"/>
  <c r="K84" i="169"/>
  <c r="J84" i="169"/>
  <c r="I84" i="169"/>
  <c r="H84" i="169"/>
  <c r="G84" i="169"/>
  <c r="F84" i="169"/>
  <c r="M83" i="169"/>
  <c r="M82" i="169"/>
  <c r="M81" i="169"/>
  <c r="M80" i="169"/>
  <c r="M79" i="169"/>
  <c r="M78" i="169"/>
  <c r="M77" i="169"/>
  <c r="M76" i="169"/>
  <c r="L75" i="169"/>
  <c r="K75" i="169"/>
  <c r="J75" i="169"/>
  <c r="I75" i="169"/>
  <c r="H75" i="169"/>
  <c r="G75" i="169"/>
  <c r="F75" i="169"/>
  <c r="M74" i="169"/>
  <c r="M73" i="169"/>
  <c r="M72" i="169"/>
  <c r="M71" i="169"/>
  <c r="M70" i="169"/>
  <c r="M69" i="169"/>
  <c r="M68" i="169"/>
  <c r="M67" i="169"/>
  <c r="M66" i="169"/>
  <c r="M65" i="169"/>
  <c r="L64" i="169"/>
  <c r="K64" i="169"/>
  <c r="J64" i="169"/>
  <c r="I64" i="169"/>
  <c r="H64" i="169"/>
  <c r="G64" i="169"/>
  <c r="F64" i="169"/>
  <c r="M64" i="169"/>
  <c r="M63" i="169"/>
  <c r="M62" i="169"/>
  <c r="M61" i="169"/>
  <c r="L60" i="169"/>
  <c r="K60" i="169"/>
  <c r="J60" i="169"/>
  <c r="I60" i="169"/>
  <c r="H60" i="169"/>
  <c r="G60" i="169"/>
  <c r="F60" i="169"/>
  <c r="E60" i="169"/>
  <c r="M60" i="169" s="1"/>
  <c r="M59" i="169"/>
  <c r="M56" i="169"/>
  <c r="M55" i="169"/>
  <c r="M54" i="169"/>
  <c r="M53" i="169"/>
  <c r="M52" i="169"/>
  <c r="M51" i="169"/>
  <c r="M50" i="169"/>
  <c r="M49" i="169"/>
  <c r="M48" i="169"/>
  <c r="M47" i="169"/>
  <c r="M45" i="169"/>
  <c r="M44" i="169"/>
  <c r="M43" i="169"/>
  <c r="M42" i="169"/>
  <c r="M41" i="169"/>
  <c r="M40" i="169"/>
  <c r="M39" i="169"/>
  <c r="M38" i="169"/>
  <c r="M37" i="169"/>
  <c r="M36" i="169"/>
  <c r="M35" i="169"/>
  <c r="M34" i="169"/>
  <c r="M33" i="169"/>
  <c r="M32" i="169"/>
  <c r="M31" i="169"/>
  <c r="M30" i="169"/>
  <c r="M29" i="169"/>
  <c r="M28" i="169"/>
  <c r="M27" i="169"/>
  <c r="M26" i="169"/>
  <c r="M25" i="169"/>
  <c r="M24" i="169"/>
  <c r="M23" i="169"/>
  <c r="M22" i="169"/>
  <c r="M21" i="169"/>
  <c r="M20" i="169"/>
  <c r="M19" i="169"/>
  <c r="M18" i="169"/>
  <c r="M17" i="169"/>
  <c r="M16" i="169"/>
  <c r="M15" i="169"/>
  <c r="M14" i="169"/>
  <c r="M13" i="169"/>
  <c r="M12" i="169"/>
  <c r="M11" i="169"/>
  <c r="M10" i="169"/>
  <c r="M9" i="169"/>
  <c r="M8" i="169"/>
  <c r="M7" i="169"/>
  <c r="L6" i="169"/>
  <c r="K6" i="169"/>
  <c r="J6" i="169"/>
  <c r="I6" i="169"/>
  <c r="H6" i="169"/>
  <c r="G6" i="169"/>
  <c r="G5" i="169" s="1"/>
  <c r="F6" i="169"/>
  <c r="E6" i="169"/>
  <c r="E5" i="169" s="1"/>
  <c r="F5" i="169"/>
  <c r="M5" i="170" l="1"/>
  <c r="I5" i="169"/>
  <c r="H5" i="169"/>
  <c r="M6" i="169"/>
  <c r="M210" i="169"/>
  <c r="M84" i="169"/>
  <c r="M75" i="169"/>
  <c r="M111" i="169"/>
  <c r="M146" i="169"/>
  <c r="M157" i="169"/>
  <c r="M194" i="169"/>
  <c r="M57" i="167"/>
  <c r="M58" i="167"/>
  <c r="E212" i="167"/>
  <c r="E213" i="167"/>
  <c r="E214" i="167"/>
  <c r="E215" i="167"/>
  <c r="E216" i="167"/>
  <c r="E217" i="167"/>
  <c r="E218" i="167"/>
  <c r="E211" i="167"/>
  <c r="E208" i="167"/>
  <c r="E207" i="167"/>
  <c r="E196" i="167"/>
  <c r="E197" i="167"/>
  <c r="E198" i="167"/>
  <c r="E199" i="167"/>
  <c r="E200" i="167"/>
  <c r="E201" i="167"/>
  <c r="E202" i="167"/>
  <c r="E203" i="167"/>
  <c r="E195" i="167"/>
  <c r="E178" i="167"/>
  <c r="E179" i="167"/>
  <c r="E177" i="167"/>
  <c r="E159" i="167"/>
  <c r="E160" i="167"/>
  <c r="E161" i="167"/>
  <c r="E162" i="167"/>
  <c r="E163" i="167"/>
  <c r="E164" i="167"/>
  <c r="E165" i="167"/>
  <c r="E166" i="167"/>
  <c r="E167" i="167"/>
  <c r="E168" i="167"/>
  <c r="E169" i="167"/>
  <c r="E170" i="167"/>
  <c r="E171" i="167"/>
  <c r="E172" i="167"/>
  <c r="E173" i="167"/>
  <c r="E174" i="167"/>
  <c r="E158" i="167"/>
  <c r="E148" i="167"/>
  <c r="E149" i="167"/>
  <c r="E150" i="167"/>
  <c r="E151" i="167"/>
  <c r="E152" i="167"/>
  <c r="E153" i="167"/>
  <c r="E154" i="167"/>
  <c r="E155" i="167"/>
  <c r="E147" i="167"/>
  <c r="E113" i="167"/>
  <c r="E114" i="167"/>
  <c r="E115" i="167"/>
  <c r="E116" i="167"/>
  <c r="E117" i="167"/>
  <c r="E118" i="167"/>
  <c r="E119" i="167"/>
  <c r="E120" i="167"/>
  <c r="E121" i="167"/>
  <c r="E122" i="167"/>
  <c r="E123" i="167"/>
  <c r="E124" i="167"/>
  <c r="E125" i="167"/>
  <c r="E126" i="167"/>
  <c r="E127" i="167"/>
  <c r="E128" i="167"/>
  <c r="E129" i="167"/>
  <c r="E130" i="167"/>
  <c r="E131" i="167"/>
  <c r="E132" i="167"/>
  <c r="E133" i="167"/>
  <c r="E134" i="167"/>
  <c r="E135" i="167"/>
  <c r="E136" i="167"/>
  <c r="E137" i="167"/>
  <c r="E138" i="167"/>
  <c r="E139" i="167"/>
  <c r="E140" i="167"/>
  <c r="E141" i="167"/>
  <c r="E142" i="167"/>
  <c r="E143" i="167"/>
  <c r="E144" i="167"/>
  <c r="E112" i="167"/>
  <c r="E101" i="167"/>
  <c r="E102" i="167"/>
  <c r="E103" i="167"/>
  <c r="E104" i="167"/>
  <c r="E105" i="167"/>
  <c r="E106" i="167"/>
  <c r="E107" i="167"/>
  <c r="E108" i="167"/>
  <c r="E100" i="167"/>
  <c r="E97" i="167"/>
  <c r="E86" i="167"/>
  <c r="E87" i="167"/>
  <c r="E88" i="167"/>
  <c r="E89" i="167"/>
  <c r="E90" i="167"/>
  <c r="E91" i="167"/>
  <c r="E92" i="167"/>
  <c r="E93" i="167"/>
  <c r="E94" i="167"/>
  <c r="E85" i="167"/>
  <c r="E77" i="167"/>
  <c r="M77" i="167" s="1"/>
  <c r="E78" i="167"/>
  <c r="E79" i="167"/>
  <c r="M79" i="167" s="1"/>
  <c r="E80" i="167"/>
  <c r="E81" i="167"/>
  <c r="M81" i="167" s="1"/>
  <c r="E82" i="167"/>
  <c r="E76" i="167"/>
  <c r="E66" i="167"/>
  <c r="E67" i="167"/>
  <c r="E68" i="167"/>
  <c r="E69" i="167"/>
  <c r="E70" i="167"/>
  <c r="E71" i="167"/>
  <c r="E72" i="167"/>
  <c r="E73" i="167"/>
  <c r="E65" i="167"/>
  <c r="E62" i="167"/>
  <c r="E61" i="167"/>
  <c r="E48" i="167"/>
  <c r="E49" i="167"/>
  <c r="E50" i="167"/>
  <c r="E51" i="167"/>
  <c r="E52" i="167"/>
  <c r="E53" i="167"/>
  <c r="E54" i="167"/>
  <c r="E55" i="167"/>
  <c r="E56" i="167"/>
  <c r="E57" i="167"/>
  <c r="E58" i="167"/>
  <c r="E47" i="167"/>
  <c r="E8" i="167"/>
  <c r="E9" i="167"/>
  <c r="E10" i="167"/>
  <c r="E11" i="167"/>
  <c r="E12" i="167"/>
  <c r="E13" i="167"/>
  <c r="E14" i="167"/>
  <c r="E15" i="167"/>
  <c r="E16" i="167"/>
  <c r="E17" i="167"/>
  <c r="E18" i="167"/>
  <c r="E19" i="167"/>
  <c r="E20" i="167"/>
  <c r="E21" i="167"/>
  <c r="E22" i="167"/>
  <c r="E23" i="167"/>
  <c r="E24" i="167"/>
  <c r="E25" i="167"/>
  <c r="E26" i="167"/>
  <c r="E27" i="167"/>
  <c r="E28" i="167"/>
  <c r="E29" i="167"/>
  <c r="E30" i="167"/>
  <c r="E31" i="167"/>
  <c r="E32" i="167"/>
  <c r="E33" i="167"/>
  <c r="E34" i="167"/>
  <c r="E35" i="167"/>
  <c r="E36" i="167"/>
  <c r="E37" i="167"/>
  <c r="E38" i="167"/>
  <c r="E39" i="167"/>
  <c r="E40" i="167"/>
  <c r="E41" i="167"/>
  <c r="E42" i="167"/>
  <c r="E43" i="167"/>
  <c r="E44" i="167"/>
  <c r="E7" i="167"/>
  <c r="M8" i="167"/>
  <c r="M9" i="167"/>
  <c r="M10" i="167"/>
  <c r="M11" i="167"/>
  <c r="M12" i="167"/>
  <c r="M13" i="167"/>
  <c r="M14" i="167"/>
  <c r="M15" i="167"/>
  <c r="M16" i="167"/>
  <c r="M17" i="167"/>
  <c r="M18" i="167"/>
  <c r="M19" i="167"/>
  <c r="M20" i="167"/>
  <c r="M21" i="167"/>
  <c r="M22" i="167"/>
  <c r="M23" i="167"/>
  <c r="M24" i="167"/>
  <c r="M25" i="167"/>
  <c r="M26" i="167"/>
  <c r="M27" i="167"/>
  <c r="M28" i="167"/>
  <c r="M29" i="167"/>
  <c r="M30" i="167"/>
  <c r="M31" i="167"/>
  <c r="M32" i="167"/>
  <c r="M33" i="167"/>
  <c r="M34" i="167"/>
  <c r="M35" i="167"/>
  <c r="M36" i="167"/>
  <c r="M37" i="167"/>
  <c r="M38" i="167"/>
  <c r="M39" i="167"/>
  <c r="M40" i="167"/>
  <c r="M41" i="167"/>
  <c r="M42" i="167"/>
  <c r="M43" i="167"/>
  <c r="M44" i="167"/>
  <c r="E212" i="166"/>
  <c r="E213" i="166"/>
  <c r="E214" i="166"/>
  <c r="E215" i="166"/>
  <c r="E216" i="166"/>
  <c r="E217" i="166"/>
  <c r="E218" i="166"/>
  <c r="E211" i="166"/>
  <c r="E208" i="166"/>
  <c r="E207" i="166"/>
  <c r="E196" i="166"/>
  <c r="E197" i="166"/>
  <c r="E198" i="166"/>
  <c r="E199" i="166"/>
  <c r="E200" i="166"/>
  <c r="E201" i="166"/>
  <c r="E202" i="166"/>
  <c r="E203" i="166"/>
  <c r="E195" i="166"/>
  <c r="E178" i="166"/>
  <c r="E179" i="166"/>
  <c r="E177" i="166"/>
  <c r="E159" i="166"/>
  <c r="E160" i="166"/>
  <c r="E161" i="166"/>
  <c r="E162" i="166"/>
  <c r="E163" i="166"/>
  <c r="E164" i="166"/>
  <c r="E165" i="166"/>
  <c r="E166" i="166"/>
  <c r="E167" i="166"/>
  <c r="E168" i="166"/>
  <c r="E169" i="166"/>
  <c r="E170" i="166"/>
  <c r="E171" i="166"/>
  <c r="E172" i="166"/>
  <c r="E173" i="166"/>
  <c r="E174" i="166"/>
  <c r="E158" i="166"/>
  <c r="E148" i="166"/>
  <c r="E149" i="166"/>
  <c r="E150" i="166"/>
  <c r="E151" i="166"/>
  <c r="E152" i="166"/>
  <c r="E153" i="166"/>
  <c r="E154" i="166"/>
  <c r="E155" i="166"/>
  <c r="E147" i="166"/>
  <c r="E113" i="166"/>
  <c r="E114" i="166"/>
  <c r="E115" i="166"/>
  <c r="E116" i="166"/>
  <c r="E117" i="166"/>
  <c r="E118" i="166"/>
  <c r="E119" i="166"/>
  <c r="E120" i="166"/>
  <c r="E121" i="166"/>
  <c r="E122" i="166"/>
  <c r="E123" i="166"/>
  <c r="E124" i="166"/>
  <c r="E125" i="166"/>
  <c r="E126" i="166"/>
  <c r="E127" i="166"/>
  <c r="E128" i="166"/>
  <c r="E129" i="166"/>
  <c r="E130" i="166"/>
  <c r="E131" i="166"/>
  <c r="E132" i="166"/>
  <c r="E133" i="166"/>
  <c r="E134" i="166"/>
  <c r="E135" i="166"/>
  <c r="E136" i="166"/>
  <c r="E137" i="166"/>
  <c r="E138" i="166"/>
  <c r="E139" i="166"/>
  <c r="E140" i="166"/>
  <c r="E141" i="166"/>
  <c r="E142" i="166"/>
  <c r="E143" i="166"/>
  <c r="E144" i="166"/>
  <c r="E112" i="166"/>
  <c r="E101" i="166"/>
  <c r="E102" i="166"/>
  <c r="E103" i="166"/>
  <c r="E104" i="166"/>
  <c r="E105" i="166"/>
  <c r="E106" i="166"/>
  <c r="E107" i="166"/>
  <c r="E108" i="166"/>
  <c r="E100" i="166"/>
  <c r="E97" i="166"/>
  <c r="E86" i="166"/>
  <c r="E87" i="166"/>
  <c r="E88" i="166"/>
  <c r="E89" i="166"/>
  <c r="E90" i="166"/>
  <c r="E91" i="166"/>
  <c r="E92" i="166"/>
  <c r="E93" i="166"/>
  <c r="E85" i="166"/>
  <c r="E77" i="166"/>
  <c r="E78" i="166"/>
  <c r="E79" i="166"/>
  <c r="E80" i="166"/>
  <c r="E81" i="166"/>
  <c r="E82" i="166"/>
  <c r="E76" i="166"/>
  <c r="E66" i="166"/>
  <c r="E67" i="166"/>
  <c r="E68" i="166"/>
  <c r="E69" i="166"/>
  <c r="E70" i="166"/>
  <c r="E71" i="166"/>
  <c r="E72" i="166"/>
  <c r="E73" i="166"/>
  <c r="E65" i="166"/>
  <c r="E62" i="166"/>
  <c r="E61" i="166"/>
  <c r="E48" i="166"/>
  <c r="E49" i="166"/>
  <c r="E50" i="166"/>
  <c r="E51" i="166"/>
  <c r="E52" i="166"/>
  <c r="E53" i="166"/>
  <c r="E54" i="166"/>
  <c r="E55" i="166"/>
  <c r="E56" i="166"/>
  <c r="E57" i="166"/>
  <c r="E58" i="166"/>
  <c r="E47" i="166"/>
  <c r="E8" i="166"/>
  <c r="E9" i="166"/>
  <c r="E10" i="166"/>
  <c r="E11" i="166"/>
  <c r="E12" i="166"/>
  <c r="E13" i="166"/>
  <c r="E14" i="166"/>
  <c r="E15" i="166"/>
  <c r="E16" i="166"/>
  <c r="E17" i="166"/>
  <c r="E18" i="166"/>
  <c r="E19" i="166"/>
  <c r="E20" i="166"/>
  <c r="E21" i="166"/>
  <c r="E22" i="166"/>
  <c r="E23" i="166"/>
  <c r="E24" i="166"/>
  <c r="E25" i="166"/>
  <c r="E26" i="166"/>
  <c r="E27" i="166"/>
  <c r="E28" i="166"/>
  <c r="E29" i="166"/>
  <c r="E30" i="166"/>
  <c r="E31" i="166"/>
  <c r="E32" i="166"/>
  <c r="E33" i="166"/>
  <c r="E34" i="166"/>
  <c r="E35" i="166"/>
  <c r="E36" i="166"/>
  <c r="E37" i="166"/>
  <c r="E38" i="166"/>
  <c r="E39" i="166"/>
  <c r="E40" i="166"/>
  <c r="E41" i="166"/>
  <c r="E42" i="166"/>
  <c r="E43" i="166"/>
  <c r="E44" i="166"/>
  <c r="E7" i="166"/>
  <c r="M218" i="168"/>
  <c r="M217" i="168"/>
  <c r="M216" i="168"/>
  <c r="M215" i="168"/>
  <c r="M214" i="168"/>
  <c r="M213" i="168"/>
  <c r="M212" i="168"/>
  <c r="M211" i="168"/>
  <c r="L210" i="168"/>
  <c r="K210" i="168"/>
  <c r="J210" i="168"/>
  <c r="I210" i="168"/>
  <c r="H210" i="168"/>
  <c r="G210" i="168"/>
  <c r="F210" i="168"/>
  <c r="E210" i="168"/>
  <c r="M209" i="168"/>
  <c r="M208" i="168"/>
  <c r="M207" i="168"/>
  <c r="M206" i="168"/>
  <c r="L205" i="168"/>
  <c r="K205" i="168"/>
  <c r="J205" i="168"/>
  <c r="I205" i="168"/>
  <c r="H205" i="168"/>
  <c r="G205" i="168"/>
  <c r="F205" i="168"/>
  <c r="E205" i="168"/>
  <c r="M205" i="168" s="1"/>
  <c r="M204" i="168"/>
  <c r="M203" i="168"/>
  <c r="M202" i="168"/>
  <c r="M201" i="168"/>
  <c r="M200" i="168"/>
  <c r="M199" i="168"/>
  <c r="M198" i="168"/>
  <c r="M197" i="168"/>
  <c r="M196" i="168"/>
  <c r="M195" i="168"/>
  <c r="L194" i="168"/>
  <c r="K194" i="168"/>
  <c r="J194" i="168"/>
  <c r="I194" i="168"/>
  <c r="H194" i="168"/>
  <c r="G194" i="168"/>
  <c r="F194" i="168"/>
  <c r="M193" i="168"/>
  <c r="M192" i="168"/>
  <c r="M191" i="168"/>
  <c r="M190" i="168"/>
  <c r="M189" i="168"/>
  <c r="M188" i="168"/>
  <c r="M187" i="168"/>
  <c r="M186" i="168"/>
  <c r="M185" i="168"/>
  <c r="M184" i="168"/>
  <c r="M183" i="168"/>
  <c r="M182" i="168"/>
  <c r="M181" i="168"/>
  <c r="F181" i="168"/>
  <c r="M180" i="168"/>
  <c r="M179" i="168"/>
  <c r="M178" i="168"/>
  <c r="M177" i="168"/>
  <c r="K176" i="168"/>
  <c r="J176" i="168"/>
  <c r="I176" i="168"/>
  <c r="H176" i="168"/>
  <c r="G176" i="168"/>
  <c r="F176" i="168"/>
  <c r="M175" i="168"/>
  <c r="M174" i="168"/>
  <c r="M173" i="168"/>
  <c r="M172" i="168"/>
  <c r="M171" i="168"/>
  <c r="M170" i="168"/>
  <c r="M169" i="168"/>
  <c r="M168" i="168"/>
  <c r="M167" i="168"/>
  <c r="M166" i="168"/>
  <c r="M165" i="168"/>
  <c r="M164" i="168"/>
  <c r="M163" i="168"/>
  <c r="M162" i="168"/>
  <c r="M161" i="168"/>
  <c r="M160" i="168"/>
  <c r="M159" i="168"/>
  <c r="M158" i="168"/>
  <c r="L157" i="168"/>
  <c r="K157" i="168"/>
  <c r="J157" i="168"/>
  <c r="I157" i="168"/>
  <c r="H157" i="168"/>
  <c r="G157" i="168"/>
  <c r="F157" i="168"/>
  <c r="M156" i="168"/>
  <c r="M155" i="168"/>
  <c r="M154" i="168"/>
  <c r="M153" i="168"/>
  <c r="M152" i="168"/>
  <c r="M151" i="168"/>
  <c r="M150" i="168"/>
  <c r="M149" i="168"/>
  <c r="M148" i="168"/>
  <c r="M147" i="168"/>
  <c r="L146" i="168"/>
  <c r="K146" i="168"/>
  <c r="J146" i="168"/>
  <c r="I146" i="168"/>
  <c r="H146" i="168"/>
  <c r="G146" i="168"/>
  <c r="F146" i="168"/>
  <c r="M145" i="168"/>
  <c r="M144" i="168"/>
  <c r="M143" i="168"/>
  <c r="M142" i="168"/>
  <c r="M141" i="168"/>
  <c r="M140" i="168"/>
  <c r="M139" i="168"/>
  <c r="M138" i="168"/>
  <c r="M137" i="168"/>
  <c r="M136" i="168"/>
  <c r="M135" i="168"/>
  <c r="M134" i="168"/>
  <c r="M133" i="168"/>
  <c r="M132" i="168"/>
  <c r="M131" i="168"/>
  <c r="M130" i="168"/>
  <c r="M129" i="168"/>
  <c r="M128" i="168"/>
  <c r="M127" i="168"/>
  <c r="M126" i="168"/>
  <c r="M125" i="168"/>
  <c r="M124" i="168"/>
  <c r="M123" i="168"/>
  <c r="M122" i="168"/>
  <c r="M121" i="168"/>
  <c r="M120" i="168"/>
  <c r="M119" i="168"/>
  <c r="M118" i="168"/>
  <c r="M117" i="168"/>
  <c r="M116" i="168"/>
  <c r="M115" i="168"/>
  <c r="M114" i="168"/>
  <c r="M113" i="168"/>
  <c r="M112" i="168"/>
  <c r="L111" i="168"/>
  <c r="K111" i="168"/>
  <c r="J111" i="168"/>
  <c r="I111" i="168"/>
  <c r="H111" i="168"/>
  <c r="G111" i="168"/>
  <c r="F111" i="168"/>
  <c r="M110" i="168"/>
  <c r="M109" i="168"/>
  <c r="M108" i="168"/>
  <c r="M107" i="168"/>
  <c r="M106" i="168"/>
  <c r="M105" i="168"/>
  <c r="M104" i="168"/>
  <c r="M103" i="168"/>
  <c r="M102" i="168"/>
  <c r="M101" i="168"/>
  <c r="M100" i="168"/>
  <c r="L99" i="168"/>
  <c r="K99" i="168"/>
  <c r="J99" i="168"/>
  <c r="I99" i="168"/>
  <c r="H99" i="168"/>
  <c r="G99" i="168"/>
  <c r="F99" i="168"/>
  <c r="E99" i="168"/>
  <c r="M99" i="168" s="1"/>
  <c r="M98" i="168"/>
  <c r="M97" i="168"/>
  <c r="M96" i="168" s="1"/>
  <c r="L96" i="168"/>
  <c r="K96" i="168"/>
  <c r="J96" i="168"/>
  <c r="I96" i="168"/>
  <c r="H96" i="168"/>
  <c r="G96" i="168"/>
  <c r="F96" i="168"/>
  <c r="E96" i="168"/>
  <c r="M95" i="168"/>
  <c r="M94" i="168"/>
  <c r="M93" i="168"/>
  <c r="M92" i="168"/>
  <c r="M91" i="168"/>
  <c r="M90" i="168"/>
  <c r="M89" i="168"/>
  <c r="M88" i="168"/>
  <c r="M87" i="168"/>
  <c r="M86" i="168"/>
  <c r="M85" i="168"/>
  <c r="L84" i="168"/>
  <c r="K84" i="168"/>
  <c r="J84" i="168"/>
  <c r="I84" i="168"/>
  <c r="H84" i="168"/>
  <c r="G84" i="168"/>
  <c r="F84" i="168"/>
  <c r="E84" i="168"/>
  <c r="M83" i="168"/>
  <c r="M82" i="168"/>
  <c r="M81" i="168"/>
  <c r="M80" i="168"/>
  <c r="M79" i="168"/>
  <c r="M78" i="168"/>
  <c r="M77" i="168"/>
  <c r="M76" i="168"/>
  <c r="L75" i="168"/>
  <c r="K75" i="168"/>
  <c r="J75" i="168"/>
  <c r="I75" i="168"/>
  <c r="H75" i="168"/>
  <c r="G75" i="168"/>
  <c r="F75" i="168"/>
  <c r="E75" i="168"/>
  <c r="M75" i="168" s="1"/>
  <c r="M74" i="168"/>
  <c r="M73" i="168"/>
  <c r="M72" i="168"/>
  <c r="M71" i="168"/>
  <c r="M70" i="168"/>
  <c r="M69" i="168"/>
  <c r="M68" i="168"/>
  <c r="M67" i="168"/>
  <c r="M66" i="168"/>
  <c r="M65" i="168"/>
  <c r="L64" i="168"/>
  <c r="K64" i="168"/>
  <c r="J64" i="168"/>
  <c r="I64" i="168"/>
  <c r="H64" i="168"/>
  <c r="G64" i="168"/>
  <c r="F64" i="168"/>
  <c r="E64" i="168"/>
  <c r="M64" i="168" s="1"/>
  <c r="M63" i="168"/>
  <c r="M62" i="168"/>
  <c r="M61" i="168"/>
  <c r="L60" i="168"/>
  <c r="K60" i="168"/>
  <c r="J60" i="168"/>
  <c r="I60" i="168"/>
  <c r="H60" i="168"/>
  <c r="G60" i="168"/>
  <c r="F60" i="168"/>
  <c r="E60" i="168"/>
  <c r="M60" i="168" s="1"/>
  <c r="M59" i="168"/>
  <c r="M56" i="168"/>
  <c r="M55" i="168"/>
  <c r="M54" i="168"/>
  <c r="M53" i="168"/>
  <c r="M52" i="168"/>
  <c r="M51" i="168"/>
  <c r="M50" i="168"/>
  <c r="M49" i="168"/>
  <c r="M48" i="168"/>
  <c r="M47" i="168"/>
  <c r="L46" i="168"/>
  <c r="L5" i="168" s="1"/>
  <c r="K46" i="168"/>
  <c r="J46" i="168"/>
  <c r="J5" i="168" s="1"/>
  <c r="I46" i="168"/>
  <c r="H46" i="168"/>
  <c r="G46" i="168"/>
  <c r="F46" i="168"/>
  <c r="E46" i="168"/>
  <c r="M45" i="168"/>
  <c r="M44" i="168"/>
  <c r="M43" i="168"/>
  <c r="M42" i="168"/>
  <c r="M41" i="168"/>
  <c r="M40" i="168"/>
  <c r="M39" i="168"/>
  <c r="M38" i="168"/>
  <c r="M37" i="168"/>
  <c r="M36" i="168"/>
  <c r="M35" i="168"/>
  <c r="M34" i="168"/>
  <c r="M33" i="168"/>
  <c r="M32" i="168"/>
  <c r="M31" i="168"/>
  <c r="M30" i="168"/>
  <c r="M29" i="168"/>
  <c r="M28" i="168"/>
  <c r="M27" i="168"/>
  <c r="M26" i="168"/>
  <c r="M25" i="168"/>
  <c r="M24" i="168"/>
  <c r="M23" i="168"/>
  <c r="M22" i="168"/>
  <c r="M21" i="168"/>
  <c r="M20" i="168"/>
  <c r="M19" i="168"/>
  <c r="M18" i="168"/>
  <c r="M17" i="168"/>
  <c r="M16" i="168"/>
  <c r="M15" i="168"/>
  <c r="M14" i="168"/>
  <c r="M13" i="168"/>
  <c r="M12" i="168"/>
  <c r="M11" i="168"/>
  <c r="M10" i="168"/>
  <c r="M9" i="168"/>
  <c r="M8" i="168"/>
  <c r="M7" i="168"/>
  <c r="L6" i="168"/>
  <c r="K6" i="168"/>
  <c r="J6" i="168"/>
  <c r="I6" i="168"/>
  <c r="I5" i="168" s="1"/>
  <c r="H6" i="168"/>
  <c r="H5" i="168" s="1"/>
  <c r="G6" i="168"/>
  <c r="F6" i="168"/>
  <c r="E6" i="168"/>
  <c r="F5" i="168"/>
  <c r="M218" i="167"/>
  <c r="M217" i="167"/>
  <c r="M216" i="167"/>
  <c r="M215" i="167"/>
  <c r="M214" i="167"/>
  <c r="M213" i="167"/>
  <c r="M212" i="167"/>
  <c r="M211" i="167"/>
  <c r="L210" i="167"/>
  <c r="K210" i="167"/>
  <c r="J210" i="167"/>
  <c r="I210" i="167"/>
  <c r="H210" i="167"/>
  <c r="G210" i="167"/>
  <c r="F210" i="167"/>
  <c r="E210" i="167"/>
  <c r="M209" i="167"/>
  <c r="M208" i="167"/>
  <c r="M207" i="167"/>
  <c r="M206" i="167"/>
  <c r="L205" i="167"/>
  <c r="K205" i="167"/>
  <c r="J205" i="167"/>
  <c r="I205" i="167"/>
  <c r="H205" i="167"/>
  <c r="G205" i="167"/>
  <c r="F205" i="167"/>
  <c r="E205" i="167"/>
  <c r="M205" i="167" s="1"/>
  <c r="M204" i="167"/>
  <c r="M203" i="167"/>
  <c r="M202" i="167"/>
  <c r="M201" i="167"/>
  <c r="M200" i="167"/>
  <c r="M199" i="167"/>
  <c r="M198" i="167"/>
  <c r="M197" i="167"/>
  <c r="M196" i="167"/>
  <c r="M195" i="167"/>
  <c r="L194" i="167"/>
  <c r="K194" i="167"/>
  <c r="J194" i="167"/>
  <c r="I194" i="167"/>
  <c r="H194" i="167"/>
  <c r="G194" i="167"/>
  <c r="F194" i="167"/>
  <c r="E194" i="167"/>
  <c r="M193" i="167"/>
  <c r="M192" i="167"/>
  <c r="M191" i="167"/>
  <c r="M190" i="167"/>
  <c r="M189" i="167"/>
  <c r="M188" i="167"/>
  <c r="M187" i="167"/>
  <c r="M186" i="167"/>
  <c r="M185" i="167"/>
  <c r="M184" i="167"/>
  <c r="M183" i="167"/>
  <c r="M182" i="167"/>
  <c r="F181" i="167"/>
  <c r="M181" i="167" s="1"/>
  <c r="M180" i="167"/>
  <c r="M179" i="167"/>
  <c r="M178" i="167"/>
  <c r="M177" i="167"/>
  <c r="K176" i="167"/>
  <c r="J176" i="167"/>
  <c r="I176" i="167"/>
  <c r="H176" i="167"/>
  <c r="G176" i="167"/>
  <c r="F176" i="167"/>
  <c r="E176" i="167"/>
  <c r="M175" i="167"/>
  <c r="M174" i="167"/>
  <c r="M173" i="167"/>
  <c r="M172" i="167"/>
  <c r="M171" i="167"/>
  <c r="M170" i="167"/>
  <c r="M169" i="167"/>
  <c r="M168" i="167"/>
  <c r="M167" i="167"/>
  <c r="M166" i="167"/>
  <c r="M165" i="167"/>
  <c r="M164" i="167"/>
  <c r="M163" i="167"/>
  <c r="M162" i="167"/>
  <c r="M161" i="167"/>
  <c r="M160" i="167"/>
  <c r="M159" i="167"/>
  <c r="M158" i="167"/>
  <c r="L157" i="167"/>
  <c r="K157" i="167"/>
  <c r="J157" i="167"/>
  <c r="I157" i="167"/>
  <c r="H157" i="167"/>
  <c r="G157" i="167"/>
  <c r="F157" i="167"/>
  <c r="M156" i="167"/>
  <c r="M155" i="167"/>
  <c r="M154" i="167"/>
  <c r="M153" i="167"/>
  <c r="M152" i="167"/>
  <c r="M151" i="167"/>
  <c r="M150" i="167"/>
  <c r="M149" i="167"/>
  <c r="M148" i="167"/>
  <c r="M147" i="167"/>
  <c r="L146" i="167"/>
  <c r="K146" i="167"/>
  <c r="J146" i="167"/>
  <c r="I146" i="167"/>
  <c r="H146" i="167"/>
  <c r="G146" i="167"/>
  <c r="F146" i="167"/>
  <c r="M145" i="167"/>
  <c r="M144" i="167"/>
  <c r="M143" i="167"/>
  <c r="M142" i="167"/>
  <c r="M141" i="167"/>
  <c r="M140" i="167"/>
  <c r="M139" i="167"/>
  <c r="M138" i="167"/>
  <c r="M137" i="167"/>
  <c r="M136" i="167"/>
  <c r="M135" i="167"/>
  <c r="M134" i="167"/>
  <c r="M133" i="167"/>
  <c r="M132" i="167"/>
  <c r="M131" i="167"/>
  <c r="M130" i="167"/>
  <c r="M129" i="167"/>
  <c r="M128" i="167"/>
  <c r="M127" i="167"/>
  <c r="M126" i="167"/>
  <c r="M125" i="167"/>
  <c r="M124" i="167"/>
  <c r="M123" i="167"/>
  <c r="M122" i="167"/>
  <c r="M121" i="167"/>
  <c r="M120" i="167"/>
  <c r="M119" i="167"/>
  <c r="M118" i="167"/>
  <c r="M117" i="167"/>
  <c r="M116" i="167"/>
  <c r="M115" i="167"/>
  <c r="M114" i="167"/>
  <c r="M113" i="167"/>
  <c r="M112" i="167"/>
  <c r="L111" i="167"/>
  <c r="K111" i="167"/>
  <c r="J111" i="167"/>
  <c r="I111" i="167"/>
  <c r="H111" i="167"/>
  <c r="G111" i="167"/>
  <c r="F111" i="167"/>
  <c r="M110" i="167"/>
  <c r="M109" i="167"/>
  <c r="M108" i="167"/>
  <c r="M107" i="167"/>
  <c r="M106" i="167"/>
  <c r="M105" i="167"/>
  <c r="M104" i="167"/>
  <c r="M103" i="167"/>
  <c r="M102" i="167"/>
  <c r="M101" i="167"/>
  <c r="M100" i="167"/>
  <c r="L99" i="167"/>
  <c r="K99" i="167"/>
  <c r="J99" i="167"/>
  <c r="I99" i="167"/>
  <c r="H99" i="167"/>
  <c r="G99" i="167"/>
  <c r="F99" i="167"/>
  <c r="E99" i="167"/>
  <c r="M99" i="167" s="1"/>
  <c r="M98" i="167"/>
  <c r="M97" i="167"/>
  <c r="M96" i="167" s="1"/>
  <c r="L96" i="167"/>
  <c r="K96" i="167"/>
  <c r="J96" i="167"/>
  <c r="I96" i="167"/>
  <c r="H96" i="167"/>
  <c r="G96" i="167"/>
  <c r="F96" i="167"/>
  <c r="E96" i="167"/>
  <c r="M95" i="167"/>
  <c r="M94" i="167"/>
  <c r="M93" i="167"/>
  <c r="M92" i="167"/>
  <c r="M91" i="167"/>
  <c r="M90" i="167"/>
  <c r="M89" i="167"/>
  <c r="M88" i="167"/>
  <c r="M87" i="167"/>
  <c r="M86" i="167"/>
  <c r="M85" i="167"/>
  <c r="L84" i="167"/>
  <c r="K84" i="167"/>
  <c r="J84" i="167"/>
  <c r="I84" i="167"/>
  <c r="H84" i="167"/>
  <c r="G84" i="167"/>
  <c r="F84" i="167"/>
  <c r="E84" i="167"/>
  <c r="M83" i="167"/>
  <c r="M82" i="167"/>
  <c r="M80" i="167"/>
  <c r="M78" i="167"/>
  <c r="M76" i="167"/>
  <c r="L75" i="167"/>
  <c r="K75" i="167"/>
  <c r="J75" i="167"/>
  <c r="I75" i="167"/>
  <c r="H75" i="167"/>
  <c r="G75" i="167"/>
  <c r="F75" i="167"/>
  <c r="E75" i="167"/>
  <c r="M74" i="167"/>
  <c r="M73" i="167"/>
  <c r="M72" i="167"/>
  <c r="M71" i="167"/>
  <c r="M70" i="167"/>
  <c r="M69" i="167"/>
  <c r="M68" i="167"/>
  <c r="M67" i="167"/>
  <c r="M66" i="167"/>
  <c r="M65" i="167"/>
  <c r="L64" i="167"/>
  <c r="K64" i="167"/>
  <c r="J64" i="167"/>
  <c r="I64" i="167"/>
  <c r="H64" i="167"/>
  <c r="G64" i="167"/>
  <c r="F64" i="167"/>
  <c r="E64" i="167"/>
  <c r="M63" i="167"/>
  <c r="M62" i="167"/>
  <c r="M61" i="167"/>
  <c r="L60" i="167"/>
  <c r="K60" i="167"/>
  <c r="J60" i="167"/>
  <c r="I60" i="167"/>
  <c r="H60" i="167"/>
  <c r="G60" i="167"/>
  <c r="F60" i="167"/>
  <c r="E60" i="167"/>
  <c r="M60" i="167" s="1"/>
  <c r="M59" i="167"/>
  <c r="M56" i="167"/>
  <c r="M55" i="167"/>
  <c r="M54" i="167"/>
  <c r="M53" i="167"/>
  <c r="M52" i="167"/>
  <c r="M51" i="167"/>
  <c r="M50" i="167"/>
  <c r="M49" i="167"/>
  <c r="M48" i="167"/>
  <c r="M47" i="167"/>
  <c r="L46" i="167"/>
  <c r="K46" i="167"/>
  <c r="J46" i="167"/>
  <c r="I46" i="167"/>
  <c r="H46" i="167"/>
  <c r="G46" i="167"/>
  <c r="F46" i="167"/>
  <c r="E46" i="167"/>
  <c r="M45" i="167"/>
  <c r="M7" i="167"/>
  <c r="M6" i="167" s="1"/>
  <c r="L6" i="167"/>
  <c r="K6" i="167"/>
  <c r="K5" i="167" s="1"/>
  <c r="J6" i="167"/>
  <c r="I6" i="167"/>
  <c r="I5" i="167" s="1"/>
  <c r="H6" i="167"/>
  <c r="G6" i="167"/>
  <c r="G5" i="167" s="1"/>
  <c r="F6" i="167"/>
  <c r="E6" i="167"/>
  <c r="L5" i="167"/>
  <c r="J5" i="167"/>
  <c r="H5" i="167"/>
  <c r="F5" i="167"/>
  <c r="K5" i="169" l="1"/>
  <c r="M210" i="168"/>
  <c r="M84" i="168"/>
  <c r="M46" i="168"/>
  <c r="K5" i="168"/>
  <c r="G5" i="168"/>
  <c r="M6" i="168"/>
  <c r="E5" i="168"/>
  <c r="M210" i="167"/>
  <c r="M194" i="167"/>
  <c r="M46" i="167"/>
  <c r="M84" i="167"/>
  <c r="M75" i="167"/>
  <c r="M5" i="167" s="1"/>
  <c r="M64" i="167"/>
  <c r="E5" i="167"/>
  <c r="E111" i="168"/>
  <c r="M111" i="168" s="1"/>
  <c r="E146" i="168"/>
  <c r="M146" i="168" s="1"/>
  <c r="E157" i="168"/>
  <c r="M157" i="168" s="1"/>
  <c r="E176" i="168"/>
  <c r="E194" i="168"/>
  <c r="M194" i="168" s="1"/>
  <c r="E111" i="167"/>
  <c r="M111" i="167" s="1"/>
  <c r="E146" i="167"/>
  <c r="M146" i="167" s="1"/>
  <c r="E157" i="167"/>
  <c r="M157" i="167" s="1"/>
  <c r="M8" i="164"/>
  <c r="M9" i="164"/>
  <c r="M10" i="164"/>
  <c r="M11" i="164"/>
  <c r="M12" i="164"/>
  <c r="M13" i="164"/>
  <c r="M14" i="164"/>
  <c r="M15" i="164"/>
  <c r="M16" i="164"/>
  <c r="M17" i="164"/>
  <c r="M18" i="164"/>
  <c r="M19" i="164"/>
  <c r="M20" i="164"/>
  <c r="M21" i="164"/>
  <c r="M22" i="164"/>
  <c r="M23" i="164"/>
  <c r="M24" i="164"/>
  <c r="M25" i="164"/>
  <c r="M26" i="164"/>
  <c r="M27" i="164"/>
  <c r="M28" i="164"/>
  <c r="M29" i="164"/>
  <c r="M30" i="164"/>
  <c r="M31" i="164"/>
  <c r="M32" i="164"/>
  <c r="M33" i="164"/>
  <c r="M34" i="164"/>
  <c r="M35" i="164"/>
  <c r="M36" i="164"/>
  <c r="M37" i="164"/>
  <c r="M38" i="164"/>
  <c r="M39" i="164"/>
  <c r="M40" i="164"/>
  <c r="M41" i="164"/>
  <c r="M42" i="164"/>
  <c r="M43" i="164"/>
  <c r="M44" i="164"/>
  <c r="J5" i="169" l="1"/>
  <c r="L5" i="169"/>
  <c r="M5" i="168"/>
  <c r="M58" i="165"/>
  <c r="M57" i="165"/>
  <c r="M218" i="166"/>
  <c r="M217" i="166"/>
  <c r="M216" i="166"/>
  <c r="M215" i="166"/>
  <c r="M214" i="166"/>
  <c r="M213" i="166"/>
  <c r="M212" i="166"/>
  <c r="M211" i="166"/>
  <c r="L210" i="166"/>
  <c r="K210" i="166"/>
  <c r="J210" i="166"/>
  <c r="I210" i="166"/>
  <c r="H210" i="166"/>
  <c r="G210" i="166"/>
  <c r="F210" i="166"/>
  <c r="E210" i="166"/>
  <c r="M209" i="166"/>
  <c r="M208" i="166"/>
  <c r="M207" i="166"/>
  <c r="M206" i="166"/>
  <c r="L205" i="166"/>
  <c r="K205" i="166"/>
  <c r="J205" i="166"/>
  <c r="I205" i="166"/>
  <c r="H205" i="166"/>
  <c r="G205" i="166"/>
  <c r="F205" i="166"/>
  <c r="E205" i="166"/>
  <c r="M205" i="166" s="1"/>
  <c r="M204" i="166"/>
  <c r="M203" i="166"/>
  <c r="M202" i="166"/>
  <c r="M201" i="166"/>
  <c r="M200" i="166"/>
  <c r="M199" i="166"/>
  <c r="M198" i="166"/>
  <c r="M197" i="166"/>
  <c r="M196" i="166"/>
  <c r="M195" i="166"/>
  <c r="L194" i="166"/>
  <c r="K194" i="166"/>
  <c r="J194" i="166"/>
  <c r="I194" i="166"/>
  <c r="H194" i="166"/>
  <c r="G194" i="166"/>
  <c r="F194" i="166"/>
  <c r="M193" i="166"/>
  <c r="M192" i="166"/>
  <c r="M191" i="166"/>
  <c r="M190" i="166"/>
  <c r="M189" i="166"/>
  <c r="M188" i="166"/>
  <c r="M187" i="166"/>
  <c r="M186" i="166"/>
  <c r="M185" i="166"/>
  <c r="M184" i="166"/>
  <c r="M183" i="166"/>
  <c r="M182" i="166"/>
  <c r="M181" i="166"/>
  <c r="F181" i="166"/>
  <c r="M180" i="166"/>
  <c r="M179" i="166"/>
  <c r="M178" i="166"/>
  <c r="M177" i="166"/>
  <c r="K176" i="166"/>
  <c r="J176" i="166"/>
  <c r="I176" i="166"/>
  <c r="H176" i="166"/>
  <c r="G176" i="166"/>
  <c r="F176" i="166"/>
  <c r="M175" i="166"/>
  <c r="M174" i="166"/>
  <c r="M173" i="166"/>
  <c r="M172" i="166"/>
  <c r="M171" i="166"/>
  <c r="M170" i="166"/>
  <c r="M169" i="166"/>
  <c r="M168" i="166"/>
  <c r="M167" i="166"/>
  <c r="M166" i="166"/>
  <c r="M165" i="166"/>
  <c r="M164" i="166"/>
  <c r="M163" i="166"/>
  <c r="M162" i="166"/>
  <c r="M161" i="166"/>
  <c r="M160" i="166"/>
  <c r="M159" i="166"/>
  <c r="M158" i="166"/>
  <c r="L157" i="166"/>
  <c r="K157" i="166"/>
  <c r="J157" i="166"/>
  <c r="I157" i="166"/>
  <c r="H157" i="166"/>
  <c r="G157" i="166"/>
  <c r="F157" i="166"/>
  <c r="M156" i="166"/>
  <c r="M155" i="166"/>
  <c r="M154" i="166"/>
  <c r="M153" i="166"/>
  <c r="M152" i="166"/>
  <c r="M151" i="166"/>
  <c r="M150" i="166"/>
  <c r="M149" i="166"/>
  <c r="M148" i="166"/>
  <c r="M147" i="166"/>
  <c r="L146" i="166"/>
  <c r="K146" i="166"/>
  <c r="J146" i="166"/>
  <c r="I146" i="166"/>
  <c r="H146" i="166"/>
  <c r="G146" i="166"/>
  <c r="F146" i="166"/>
  <c r="M145" i="166"/>
  <c r="M144" i="166"/>
  <c r="M143" i="166"/>
  <c r="M142" i="166"/>
  <c r="M141" i="166"/>
  <c r="M140" i="166"/>
  <c r="M139" i="166"/>
  <c r="M138" i="166"/>
  <c r="M137" i="166"/>
  <c r="M136" i="166"/>
  <c r="M135" i="166"/>
  <c r="M134" i="166"/>
  <c r="M133" i="166"/>
  <c r="M132" i="166"/>
  <c r="M131" i="166"/>
  <c r="M130" i="166"/>
  <c r="M129" i="166"/>
  <c r="M128" i="166"/>
  <c r="M127" i="166"/>
  <c r="M126" i="166"/>
  <c r="M125" i="166"/>
  <c r="M124" i="166"/>
  <c r="M123" i="166"/>
  <c r="M122" i="166"/>
  <c r="M121" i="166"/>
  <c r="M120" i="166"/>
  <c r="M119" i="166"/>
  <c r="M118" i="166"/>
  <c r="M117" i="166"/>
  <c r="M116" i="166"/>
  <c r="M115" i="166"/>
  <c r="M114" i="166"/>
  <c r="M113" i="166"/>
  <c r="M112" i="166"/>
  <c r="L111" i="166"/>
  <c r="K111" i="166"/>
  <c r="J111" i="166"/>
  <c r="I111" i="166"/>
  <c r="H111" i="166"/>
  <c r="G111" i="166"/>
  <c r="F111" i="166"/>
  <c r="M110" i="166"/>
  <c r="M109" i="166"/>
  <c r="M108" i="166"/>
  <c r="M107" i="166"/>
  <c r="M106" i="166"/>
  <c r="M105" i="166"/>
  <c r="M104" i="166"/>
  <c r="M103" i="166"/>
  <c r="M102" i="166"/>
  <c r="M101" i="166"/>
  <c r="M100" i="166"/>
  <c r="L99" i="166"/>
  <c r="K99" i="166"/>
  <c r="J99" i="166"/>
  <c r="I99" i="166"/>
  <c r="H99" i="166"/>
  <c r="G99" i="166"/>
  <c r="F99" i="166"/>
  <c r="E99" i="166"/>
  <c r="M99" i="166" s="1"/>
  <c r="M98" i="166"/>
  <c r="M97" i="166"/>
  <c r="M96" i="166" s="1"/>
  <c r="L96" i="166"/>
  <c r="K96" i="166"/>
  <c r="J96" i="166"/>
  <c r="I96" i="166"/>
  <c r="H96" i="166"/>
  <c r="G96" i="166"/>
  <c r="F96" i="166"/>
  <c r="E96" i="166"/>
  <c r="M95" i="166"/>
  <c r="M94" i="166"/>
  <c r="E94" i="166"/>
  <c r="M93" i="166"/>
  <c r="M92" i="166"/>
  <c r="M91" i="166"/>
  <c r="M90" i="166"/>
  <c r="M89" i="166"/>
  <c r="M88" i="166"/>
  <c r="M87" i="166"/>
  <c r="M86" i="166"/>
  <c r="M85" i="166"/>
  <c r="L84" i="166"/>
  <c r="K84" i="166"/>
  <c r="J84" i="166"/>
  <c r="I84" i="166"/>
  <c r="H84" i="166"/>
  <c r="G84" i="166"/>
  <c r="F84" i="166"/>
  <c r="M83" i="166"/>
  <c r="M82" i="166"/>
  <c r="M81" i="166"/>
  <c r="M80" i="166"/>
  <c r="M79" i="166"/>
  <c r="M78" i="166"/>
  <c r="M77" i="166"/>
  <c r="M76" i="166"/>
  <c r="L75" i="166"/>
  <c r="K75" i="166"/>
  <c r="J75" i="166"/>
  <c r="I75" i="166"/>
  <c r="H75" i="166"/>
  <c r="G75" i="166"/>
  <c r="F75" i="166"/>
  <c r="E75" i="166"/>
  <c r="M74" i="166"/>
  <c r="M73" i="166"/>
  <c r="M72" i="166"/>
  <c r="M71" i="166"/>
  <c r="M70" i="166"/>
  <c r="M69" i="166"/>
  <c r="M68" i="166"/>
  <c r="M67" i="166"/>
  <c r="M66" i="166"/>
  <c r="M65" i="166"/>
  <c r="L64" i="166"/>
  <c r="K64" i="166"/>
  <c r="J64" i="166"/>
  <c r="I64" i="166"/>
  <c r="H64" i="166"/>
  <c r="G64" i="166"/>
  <c r="F64" i="166"/>
  <c r="E64" i="166"/>
  <c r="M64" i="166" s="1"/>
  <c r="M63" i="166"/>
  <c r="M62" i="166"/>
  <c r="M61" i="166"/>
  <c r="L60" i="166"/>
  <c r="K60" i="166"/>
  <c r="J60" i="166"/>
  <c r="I60" i="166"/>
  <c r="H60" i="166"/>
  <c r="G60" i="166"/>
  <c r="F60" i="166"/>
  <c r="E60" i="166"/>
  <c r="M60" i="166" s="1"/>
  <c r="M59" i="166"/>
  <c r="M56" i="166"/>
  <c r="M55" i="166"/>
  <c r="M54" i="166"/>
  <c r="M53" i="166"/>
  <c r="M52" i="166"/>
  <c r="M51" i="166"/>
  <c r="M50" i="166"/>
  <c r="M49" i="166"/>
  <c r="M48" i="166"/>
  <c r="M47" i="166"/>
  <c r="L46" i="166"/>
  <c r="K46" i="166"/>
  <c r="J46" i="166"/>
  <c r="I46" i="166"/>
  <c r="H46" i="166"/>
  <c r="G46" i="166"/>
  <c r="F46" i="166"/>
  <c r="E46" i="166"/>
  <c r="M46" i="166" s="1"/>
  <c r="M45" i="166"/>
  <c r="M44" i="166"/>
  <c r="M43" i="166"/>
  <c r="M42" i="166"/>
  <c r="M41" i="166"/>
  <c r="M40" i="166"/>
  <c r="M39" i="166"/>
  <c r="M38" i="166"/>
  <c r="M37" i="166"/>
  <c r="M36" i="166"/>
  <c r="M35" i="166"/>
  <c r="M34" i="166"/>
  <c r="M33" i="166"/>
  <c r="M32" i="166"/>
  <c r="M31" i="166"/>
  <c r="M30" i="166"/>
  <c r="M29" i="166"/>
  <c r="M28" i="166"/>
  <c r="M27" i="166"/>
  <c r="M26" i="166"/>
  <c r="M25" i="166"/>
  <c r="M24" i="166"/>
  <c r="M23" i="166"/>
  <c r="M22" i="166"/>
  <c r="M21" i="166"/>
  <c r="M20" i="166"/>
  <c r="M19" i="166"/>
  <c r="M18" i="166"/>
  <c r="M17" i="166"/>
  <c r="M16" i="166"/>
  <c r="M15" i="166"/>
  <c r="M14" i="166"/>
  <c r="M13" i="166"/>
  <c r="M12" i="166"/>
  <c r="M11" i="166"/>
  <c r="M10" i="166"/>
  <c r="M9" i="166"/>
  <c r="M8" i="166"/>
  <c r="M7" i="166"/>
  <c r="L6" i="166"/>
  <c r="K6" i="166"/>
  <c r="K5" i="166" s="1"/>
  <c r="J6" i="166"/>
  <c r="I6" i="166"/>
  <c r="I5" i="166" s="1"/>
  <c r="H6" i="166"/>
  <c r="G6" i="166"/>
  <c r="G5" i="166" s="1"/>
  <c r="F6" i="166"/>
  <c r="E6" i="166"/>
  <c r="L5" i="166"/>
  <c r="J5" i="166"/>
  <c r="H5" i="166"/>
  <c r="F5" i="166"/>
  <c r="E44" i="165"/>
  <c r="M46" i="169" l="1"/>
  <c r="M5" i="169" s="1"/>
  <c r="M210" i="166"/>
  <c r="M75" i="166"/>
  <c r="E5" i="166"/>
  <c r="M6" i="166"/>
  <c r="M5" i="166" s="1"/>
  <c r="E84" i="166"/>
  <c r="M84" i="166" s="1"/>
  <c r="E111" i="166"/>
  <c r="M111" i="166" s="1"/>
  <c r="E146" i="166"/>
  <c r="M146" i="166" s="1"/>
  <c r="E157" i="166"/>
  <c r="M157" i="166" s="1"/>
  <c r="E176" i="166"/>
  <c r="E194" i="166"/>
  <c r="M194" i="166" s="1"/>
  <c r="M58" i="164" l="1"/>
  <c r="M57" i="164"/>
  <c r="E44" i="163"/>
  <c r="M58" i="162"/>
  <c r="M57" i="162"/>
  <c r="E44" i="162"/>
  <c r="E212" i="165"/>
  <c r="E213" i="165"/>
  <c r="E214" i="165"/>
  <c r="E215" i="165"/>
  <c r="E216" i="165"/>
  <c r="E217" i="165"/>
  <c r="E218" i="165"/>
  <c r="E211" i="165"/>
  <c r="E208" i="165"/>
  <c r="E207" i="165"/>
  <c r="E196" i="165"/>
  <c r="E197" i="165"/>
  <c r="E198" i="165"/>
  <c r="E199" i="165"/>
  <c r="E200" i="165"/>
  <c r="E201" i="165"/>
  <c r="E202" i="165"/>
  <c r="E203" i="165"/>
  <c r="E195" i="165"/>
  <c r="E178" i="165"/>
  <c r="E179" i="165"/>
  <c r="E177" i="165"/>
  <c r="E159" i="165"/>
  <c r="E160" i="165"/>
  <c r="E161" i="165"/>
  <c r="E162" i="165"/>
  <c r="E163" i="165"/>
  <c r="E164" i="165"/>
  <c r="E165" i="165"/>
  <c r="E166" i="165"/>
  <c r="E167" i="165"/>
  <c r="E168" i="165"/>
  <c r="E169" i="165"/>
  <c r="E170" i="165"/>
  <c r="E171" i="165"/>
  <c r="E172" i="165"/>
  <c r="E173" i="165"/>
  <c r="E174" i="165"/>
  <c r="E158" i="165"/>
  <c r="E148" i="165"/>
  <c r="E149" i="165"/>
  <c r="E150" i="165"/>
  <c r="E151" i="165"/>
  <c r="E152" i="165"/>
  <c r="E153" i="165"/>
  <c r="E154" i="165"/>
  <c r="E155" i="165"/>
  <c r="E147" i="165"/>
  <c r="E113" i="165"/>
  <c r="E114" i="165"/>
  <c r="E115" i="165"/>
  <c r="E116" i="165"/>
  <c r="E117" i="165"/>
  <c r="E118" i="165"/>
  <c r="E119" i="165"/>
  <c r="E120" i="165"/>
  <c r="E121" i="165"/>
  <c r="E122" i="165"/>
  <c r="E123" i="165"/>
  <c r="E124" i="165"/>
  <c r="E125" i="165"/>
  <c r="E126" i="165"/>
  <c r="E127" i="165"/>
  <c r="E128" i="165"/>
  <c r="E129" i="165"/>
  <c r="E130" i="165"/>
  <c r="E131" i="165"/>
  <c r="E132" i="165"/>
  <c r="E133" i="165"/>
  <c r="E134" i="165"/>
  <c r="E135" i="165"/>
  <c r="E136" i="165"/>
  <c r="E137" i="165"/>
  <c r="E138" i="165"/>
  <c r="E139" i="165"/>
  <c r="E140" i="165"/>
  <c r="E141" i="165"/>
  <c r="E142" i="165"/>
  <c r="E143" i="165"/>
  <c r="E144" i="165"/>
  <c r="E112" i="165"/>
  <c r="E101" i="165"/>
  <c r="E102" i="165"/>
  <c r="E103" i="165"/>
  <c r="E104" i="165"/>
  <c r="E105" i="165"/>
  <c r="E106" i="165"/>
  <c r="E107" i="165"/>
  <c r="E108" i="165"/>
  <c r="E100" i="165"/>
  <c r="E97" i="165"/>
  <c r="E86" i="165"/>
  <c r="E87" i="165"/>
  <c r="E88" i="165"/>
  <c r="E89" i="165"/>
  <c r="E90" i="165"/>
  <c r="E91" i="165"/>
  <c r="E92" i="165"/>
  <c r="E93" i="165"/>
  <c r="E94" i="165"/>
  <c r="E85" i="165"/>
  <c r="E77" i="165"/>
  <c r="E78" i="165"/>
  <c r="E79" i="165"/>
  <c r="E80" i="165"/>
  <c r="E81" i="165"/>
  <c r="E82" i="165"/>
  <c r="E76" i="165"/>
  <c r="E66" i="165"/>
  <c r="E67" i="165"/>
  <c r="E68" i="165"/>
  <c r="E69" i="165"/>
  <c r="E70" i="165"/>
  <c r="E71" i="165"/>
  <c r="E72" i="165"/>
  <c r="E73" i="165"/>
  <c r="E65" i="165"/>
  <c r="E62" i="165"/>
  <c r="E61" i="165"/>
  <c r="E48" i="165"/>
  <c r="E49" i="165"/>
  <c r="E50" i="165"/>
  <c r="E51" i="165"/>
  <c r="E52" i="165"/>
  <c r="E53" i="165"/>
  <c r="E54" i="165"/>
  <c r="E55" i="165"/>
  <c r="E56" i="165"/>
  <c r="E57" i="165"/>
  <c r="E58" i="165"/>
  <c r="E47" i="165"/>
  <c r="E8" i="165"/>
  <c r="E9" i="165"/>
  <c r="E10" i="165"/>
  <c r="E11" i="165"/>
  <c r="E12" i="165"/>
  <c r="E13" i="165"/>
  <c r="E14" i="165"/>
  <c r="E15" i="165"/>
  <c r="E16" i="165"/>
  <c r="E17" i="165"/>
  <c r="E18" i="165"/>
  <c r="E19" i="165"/>
  <c r="E20" i="165"/>
  <c r="E21" i="165"/>
  <c r="E22" i="165"/>
  <c r="E23" i="165"/>
  <c r="E24" i="165"/>
  <c r="E25" i="165"/>
  <c r="E26" i="165"/>
  <c r="E27" i="165"/>
  <c r="E28" i="165"/>
  <c r="E29" i="165"/>
  <c r="E30" i="165"/>
  <c r="E31" i="165"/>
  <c r="E32" i="165"/>
  <c r="E33" i="165"/>
  <c r="E34" i="165"/>
  <c r="E35" i="165"/>
  <c r="E36" i="165"/>
  <c r="E37" i="165"/>
  <c r="E38" i="165"/>
  <c r="E39" i="165"/>
  <c r="E40" i="165"/>
  <c r="E41" i="165"/>
  <c r="E42" i="165"/>
  <c r="E43" i="165"/>
  <c r="E7" i="165"/>
  <c r="E212" i="164"/>
  <c r="E213" i="164"/>
  <c r="E214" i="164"/>
  <c r="E215" i="164"/>
  <c r="E216" i="164"/>
  <c r="E217" i="164"/>
  <c r="E218" i="164"/>
  <c r="E211" i="164"/>
  <c r="E208" i="164"/>
  <c r="E207" i="164"/>
  <c r="E196" i="164"/>
  <c r="E197" i="164"/>
  <c r="E198" i="164"/>
  <c r="E199" i="164"/>
  <c r="E200" i="164"/>
  <c r="E201" i="164"/>
  <c r="E202" i="164"/>
  <c r="E203" i="164"/>
  <c r="M203" i="164" s="1"/>
  <c r="E195" i="164"/>
  <c r="E178" i="164"/>
  <c r="E179" i="164"/>
  <c r="E177" i="164"/>
  <c r="E159" i="164"/>
  <c r="E160" i="164"/>
  <c r="E161" i="164"/>
  <c r="E162" i="164"/>
  <c r="E163" i="164"/>
  <c r="E164" i="164"/>
  <c r="E165" i="164"/>
  <c r="E166" i="164"/>
  <c r="E167" i="164"/>
  <c r="E168" i="164"/>
  <c r="E169" i="164"/>
  <c r="E170" i="164"/>
  <c r="E171" i="164"/>
  <c r="E172" i="164"/>
  <c r="E173" i="164"/>
  <c r="E174" i="164"/>
  <c r="E158" i="164"/>
  <c r="E148" i="164"/>
  <c r="E149" i="164"/>
  <c r="E150" i="164"/>
  <c r="E151" i="164"/>
  <c r="E152" i="164"/>
  <c r="E153" i="164"/>
  <c r="E154" i="164"/>
  <c r="E155" i="164"/>
  <c r="E147" i="164"/>
  <c r="E113" i="164"/>
  <c r="E114" i="164"/>
  <c r="M114" i="164" s="1"/>
  <c r="E115" i="164"/>
  <c r="E116" i="164"/>
  <c r="M116" i="164" s="1"/>
  <c r="E117" i="164"/>
  <c r="E118" i="164"/>
  <c r="M118" i="164" s="1"/>
  <c r="E119" i="164"/>
  <c r="E120" i="164"/>
  <c r="M120" i="164" s="1"/>
  <c r="E121" i="164"/>
  <c r="E122" i="164"/>
  <c r="M122" i="164" s="1"/>
  <c r="E123" i="164"/>
  <c r="E124" i="164"/>
  <c r="M124" i="164" s="1"/>
  <c r="E125" i="164"/>
  <c r="E126" i="164"/>
  <c r="M126" i="164" s="1"/>
  <c r="E127" i="164"/>
  <c r="E128" i="164"/>
  <c r="M128" i="164" s="1"/>
  <c r="E129" i="164"/>
  <c r="E130" i="164"/>
  <c r="M130" i="164" s="1"/>
  <c r="E131" i="164"/>
  <c r="E132" i="164"/>
  <c r="M132" i="164" s="1"/>
  <c r="E133" i="164"/>
  <c r="E134" i="164"/>
  <c r="M134" i="164" s="1"/>
  <c r="E135" i="164"/>
  <c r="E136" i="164"/>
  <c r="M136" i="164" s="1"/>
  <c r="E137" i="164"/>
  <c r="E138" i="164"/>
  <c r="M138" i="164" s="1"/>
  <c r="E139" i="164"/>
  <c r="E140" i="164"/>
  <c r="M140" i="164" s="1"/>
  <c r="E141" i="164"/>
  <c r="E142" i="164"/>
  <c r="M142" i="164" s="1"/>
  <c r="E143" i="164"/>
  <c r="E144" i="164"/>
  <c r="M144" i="164" s="1"/>
  <c r="E112" i="164"/>
  <c r="E101" i="164"/>
  <c r="E102" i="164"/>
  <c r="E103" i="164"/>
  <c r="E104" i="164"/>
  <c r="E105" i="164"/>
  <c r="E106" i="164"/>
  <c r="E107" i="164"/>
  <c r="E108" i="164"/>
  <c r="E100" i="164"/>
  <c r="E97" i="164"/>
  <c r="E86" i="164"/>
  <c r="E87" i="164"/>
  <c r="E88" i="164"/>
  <c r="E89" i="164"/>
  <c r="E90" i="164"/>
  <c r="M90" i="164" s="1"/>
  <c r="E91" i="164"/>
  <c r="E92" i="164"/>
  <c r="E93" i="164"/>
  <c r="E94" i="164"/>
  <c r="E85" i="164"/>
  <c r="E77" i="164"/>
  <c r="E75" i="164" s="1"/>
  <c r="E78" i="164"/>
  <c r="E79" i="164"/>
  <c r="E80" i="164"/>
  <c r="E81" i="164"/>
  <c r="E82" i="164"/>
  <c r="E76" i="164"/>
  <c r="E66" i="164"/>
  <c r="E67" i="164"/>
  <c r="E68" i="164"/>
  <c r="E69" i="164"/>
  <c r="E70" i="164"/>
  <c r="E71" i="164"/>
  <c r="E72" i="164"/>
  <c r="E73" i="164"/>
  <c r="E65" i="164"/>
  <c r="E62" i="164"/>
  <c r="E61" i="164"/>
  <c r="E48" i="164"/>
  <c r="E49" i="164"/>
  <c r="E50" i="164"/>
  <c r="E51" i="164"/>
  <c r="E52" i="164"/>
  <c r="E53" i="164"/>
  <c r="E54" i="164"/>
  <c r="E55" i="164"/>
  <c r="E56" i="164"/>
  <c r="E57" i="164"/>
  <c r="E58" i="164"/>
  <c r="E47" i="164"/>
  <c r="E8" i="164"/>
  <c r="E9" i="164"/>
  <c r="E10" i="164"/>
  <c r="E11" i="164"/>
  <c r="E12" i="164"/>
  <c r="E13" i="164"/>
  <c r="E14" i="164"/>
  <c r="E15" i="164"/>
  <c r="E16" i="164"/>
  <c r="E17" i="164"/>
  <c r="E18" i="164"/>
  <c r="E19" i="164"/>
  <c r="E20" i="164"/>
  <c r="E21" i="164"/>
  <c r="E22" i="164"/>
  <c r="E23" i="164"/>
  <c r="E24" i="164"/>
  <c r="E25" i="164"/>
  <c r="E26" i="164"/>
  <c r="E27" i="164"/>
  <c r="E28" i="164"/>
  <c r="E29" i="164"/>
  <c r="E30" i="164"/>
  <c r="E31" i="164"/>
  <c r="E32" i="164"/>
  <c r="E33" i="164"/>
  <c r="E34" i="164"/>
  <c r="E35" i="164"/>
  <c r="E36" i="164"/>
  <c r="E37" i="164"/>
  <c r="E38" i="164"/>
  <c r="E39" i="164"/>
  <c r="E40" i="164"/>
  <c r="E41" i="164"/>
  <c r="E42" i="164"/>
  <c r="E43" i="164"/>
  <c r="E7" i="164"/>
  <c r="E212" i="163"/>
  <c r="E213" i="163"/>
  <c r="E214" i="163"/>
  <c r="E215" i="163"/>
  <c r="E216" i="163"/>
  <c r="E217" i="163"/>
  <c r="E218" i="163"/>
  <c r="E211" i="163"/>
  <c r="E208" i="163"/>
  <c r="E207" i="163"/>
  <c r="E196" i="163"/>
  <c r="E197" i="163"/>
  <c r="M197" i="163" s="1"/>
  <c r="E198" i="163"/>
  <c r="E199" i="163"/>
  <c r="M199" i="163" s="1"/>
  <c r="E200" i="163"/>
  <c r="E201" i="163"/>
  <c r="M201" i="163" s="1"/>
  <c r="E202" i="163"/>
  <c r="E203" i="163"/>
  <c r="M203" i="163" s="1"/>
  <c r="E195" i="163"/>
  <c r="E178" i="163"/>
  <c r="E179" i="163"/>
  <c r="E177" i="163"/>
  <c r="E159" i="163"/>
  <c r="E160" i="163"/>
  <c r="E161" i="163"/>
  <c r="E162" i="163"/>
  <c r="E163" i="163"/>
  <c r="E164" i="163"/>
  <c r="E165" i="163"/>
  <c r="E166" i="163"/>
  <c r="E167" i="163"/>
  <c r="E168" i="163"/>
  <c r="E169" i="163"/>
  <c r="E170" i="163"/>
  <c r="E171" i="163"/>
  <c r="E172" i="163"/>
  <c r="E173" i="163"/>
  <c r="E174" i="163"/>
  <c r="E158" i="163"/>
  <c r="E148" i="163"/>
  <c r="E149" i="163"/>
  <c r="E150" i="163"/>
  <c r="E151" i="163"/>
  <c r="E152" i="163"/>
  <c r="E153" i="163"/>
  <c r="E154" i="163"/>
  <c r="E155" i="163"/>
  <c r="E147" i="163"/>
  <c r="M147" i="163" s="1"/>
  <c r="E113" i="163"/>
  <c r="E114" i="163"/>
  <c r="M114" i="163" s="1"/>
  <c r="E115" i="163"/>
  <c r="E116" i="163"/>
  <c r="M116" i="163" s="1"/>
  <c r="E117" i="163"/>
  <c r="E118" i="163"/>
  <c r="M118" i="163" s="1"/>
  <c r="E119" i="163"/>
  <c r="E120" i="163"/>
  <c r="M120" i="163" s="1"/>
  <c r="E121" i="163"/>
  <c r="E122" i="163"/>
  <c r="M122" i="163" s="1"/>
  <c r="E123" i="163"/>
  <c r="E124" i="163"/>
  <c r="M124" i="163" s="1"/>
  <c r="E125" i="163"/>
  <c r="E126" i="163"/>
  <c r="M126" i="163" s="1"/>
  <c r="E127" i="163"/>
  <c r="E128" i="163"/>
  <c r="M128" i="163" s="1"/>
  <c r="E129" i="163"/>
  <c r="E130" i="163"/>
  <c r="M130" i="163" s="1"/>
  <c r="E131" i="163"/>
  <c r="E132" i="163"/>
  <c r="M132" i="163" s="1"/>
  <c r="E133" i="163"/>
  <c r="E134" i="163"/>
  <c r="M134" i="163" s="1"/>
  <c r="E135" i="163"/>
  <c r="E136" i="163"/>
  <c r="M136" i="163" s="1"/>
  <c r="E137" i="163"/>
  <c r="E138" i="163"/>
  <c r="M138" i="163" s="1"/>
  <c r="E139" i="163"/>
  <c r="E140" i="163"/>
  <c r="M140" i="163" s="1"/>
  <c r="E141" i="163"/>
  <c r="E142" i="163"/>
  <c r="M142" i="163" s="1"/>
  <c r="E143" i="163"/>
  <c r="E144" i="163"/>
  <c r="M144" i="163" s="1"/>
  <c r="E112" i="163"/>
  <c r="E101" i="163"/>
  <c r="E102" i="163"/>
  <c r="E103" i="163"/>
  <c r="E104" i="163"/>
  <c r="E105" i="163"/>
  <c r="E106" i="163"/>
  <c r="E107" i="163"/>
  <c r="E108" i="163"/>
  <c r="E100" i="163"/>
  <c r="E97" i="163"/>
  <c r="E86" i="163"/>
  <c r="E87" i="163"/>
  <c r="E88" i="163"/>
  <c r="E89" i="163"/>
  <c r="E90" i="163"/>
  <c r="E91" i="163"/>
  <c r="E92" i="163"/>
  <c r="E93" i="163"/>
  <c r="E94" i="163"/>
  <c r="E85" i="163"/>
  <c r="E77" i="163"/>
  <c r="E78" i="163"/>
  <c r="E79" i="163"/>
  <c r="E80" i="163"/>
  <c r="E81" i="163"/>
  <c r="E82" i="163"/>
  <c r="E76" i="163"/>
  <c r="E66" i="163"/>
  <c r="E67" i="163"/>
  <c r="E68" i="163"/>
  <c r="E69" i="163"/>
  <c r="E70" i="163"/>
  <c r="E71" i="163"/>
  <c r="E72" i="163"/>
  <c r="E73" i="163"/>
  <c r="E65" i="163"/>
  <c r="E62" i="163"/>
  <c r="E61" i="163"/>
  <c r="E48" i="163"/>
  <c r="E49" i="163"/>
  <c r="M49" i="163" s="1"/>
  <c r="E50" i="163"/>
  <c r="E51" i="163"/>
  <c r="M51" i="163" s="1"/>
  <c r="E52" i="163"/>
  <c r="E53" i="163"/>
  <c r="M53" i="163" s="1"/>
  <c r="E54" i="163"/>
  <c r="E55" i="163"/>
  <c r="M55" i="163" s="1"/>
  <c r="E56" i="163"/>
  <c r="E57" i="163"/>
  <c r="M57" i="163" s="1"/>
  <c r="E58" i="163"/>
  <c r="M58" i="163" s="1"/>
  <c r="E47" i="163"/>
  <c r="E8" i="163"/>
  <c r="E9" i="163"/>
  <c r="E10" i="163"/>
  <c r="E11" i="163"/>
  <c r="E12" i="163"/>
  <c r="E13" i="163"/>
  <c r="E14" i="163"/>
  <c r="E15" i="163"/>
  <c r="E16" i="163"/>
  <c r="E17" i="163"/>
  <c r="E18" i="163"/>
  <c r="E19" i="163"/>
  <c r="E20" i="163"/>
  <c r="E21" i="163"/>
  <c r="E22" i="163"/>
  <c r="E23" i="163"/>
  <c r="E24" i="163"/>
  <c r="E25" i="163"/>
  <c r="E26" i="163"/>
  <c r="E27" i="163"/>
  <c r="E28" i="163"/>
  <c r="E29" i="163"/>
  <c r="E30" i="163"/>
  <c r="E31" i="163"/>
  <c r="E32" i="163"/>
  <c r="E33" i="163"/>
  <c r="E34" i="163"/>
  <c r="E35" i="163"/>
  <c r="E36" i="163"/>
  <c r="E37" i="163"/>
  <c r="E38" i="163"/>
  <c r="E39" i="163"/>
  <c r="E40" i="163"/>
  <c r="E41" i="163"/>
  <c r="E42" i="163"/>
  <c r="E43" i="163"/>
  <c r="E7" i="163"/>
  <c r="E212" i="162"/>
  <c r="E213" i="162"/>
  <c r="E214" i="162"/>
  <c r="E215" i="162"/>
  <c r="E216" i="162"/>
  <c r="E217" i="162"/>
  <c r="E218" i="162"/>
  <c r="E211" i="162"/>
  <c r="E208" i="162"/>
  <c r="E207" i="162"/>
  <c r="E196" i="162"/>
  <c r="E197" i="162"/>
  <c r="E198" i="162"/>
  <c r="E199" i="162"/>
  <c r="E200" i="162"/>
  <c r="E201" i="162"/>
  <c r="E202" i="162"/>
  <c r="E203" i="162"/>
  <c r="E195" i="162"/>
  <c r="E178" i="162"/>
  <c r="E179" i="162"/>
  <c r="E177" i="162"/>
  <c r="E159" i="162"/>
  <c r="E160" i="162"/>
  <c r="E161" i="162"/>
  <c r="E162" i="162"/>
  <c r="E163" i="162"/>
  <c r="E164" i="162"/>
  <c r="E165" i="162"/>
  <c r="E166" i="162"/>
  <c r="E167" i="162"/>
  <c r="E168" i="162"/>
  <c r="E169" i="162"/>
  <c r="E170" i="162"/>
  <c r="E171" i="162"/>
  <c r="E172" i="162"/>
  <c r="E173" i="162"/>
  <c r="E174" i="162"/>
  <c r="E158" i="162"/>
  <c r="E148" i="162"/>
  <c r="E149" i="162"/>
  <c r="E150" i="162"/>
  <c r="E151" i="162"/>
  <c r="E152" i="162"/>
  <c r="E153" i="162"/>
  <c r="E154" i="162"/>
  <c r="E155" i="162"/>
  <c r="E147" i="162"/>
  <c r="E113" i="162"/>
  <c r="E114" i="162"/>
  <c r="E115" i="162"/>
  <c r="E116" i="162"/>
  <c r="E117" i="162"/>
  <c r="E118" i="162"/>
  <c r="E119" i="162"/>
  <c r="E120" i="162"/>
  <c r="E121" i="162"/>
  <c r="E122" i="162"/>
  <c r="E123" i="162"/>
  <c r="E124" i="162"/>
  <c r="E125" i="162"/>
  <c r="E126" i="162"/>
  <c r="E127" i="162"/>
  <c r="E128" i="162"/>
  <c r="E129" i="162"/>
  <c r="E130" i="162"/>
  <c r="E131" i="162"/>
  <c r="E132" i="162"/>
  <c r="E133" i="162"/>
  <c r="E134" i="162"/>
  <c r="E135" i="162"/>
  <c r="E136" i="162"/>
  <c r="E137" i="162"/>
  <c r="E138" i="162"/>
  <c r="E139" i="162"/>
  <c r="E140" i="162"/>
  <c r="E141" i="162"/>
  <c r="E142" i="162"/>
  <c r="E143" i="162"/>
  <c r="E144" i="162"/>
  <c r="E112" i="162"/>
  <c r="E101" i="162"/>
  <c r="E102" i="162"/>
  <c r="E103" i="162"/>
  <c r="E104" i="162"/>
  <c r="E105" i="162"/>
  <c r="E106" i="162"/>
  <c r="E107" i="162"/>
  <c r="E108" i="162"/>
  <c r="E100" i="162"/>
  <c r="E97" i="162"/>
  <c r="E86" i="162"/>
  <c r="E87" i="162"/>
  <c r="E88" i="162"/>
  <c r="E89" i="162"/>
  <c r="E90" i="162"/>
  <c r="E91" i="162"/>
  <c r="E92" i="162"/>
  <c r="E93" i="162"/>
  <c r="E94" i="162"/>
  <c r="E85" i="162"/>
  <c r="E77" i="162"/>
  <c r="E78" i="162"/>
  <c r="E79" i="162"/>
  <c r="E80" i="162"/>
  <c r="E81" i="162"/>
  <c r="E82" i="162"/>
  <c r="E76" i="162"/>
  <c r="E66" i="162"/>
  <c r="E67" i="162"/>
  <c r="E68" i="162"/>
  <c r="E69" i="162"/>
  <c r="E70" i="162"/>
  <c r="E71" i="162"/>
  <c r="E72" i="162"/>
  <c r="E73" i="162"/>
  <c r="E65" i="162"/>
  <c r="E62" i="162"/>
  <c r="E61" i="162"/>
  <c r="E48" i="162"/>
  <c r="E49" i="162"/>
  <c r="E50" i="162"/>
  <c r="E51" i="162"/>
  <c r="E52" i="162"/>
  <c r="E53" i="162"/>
  <c r="E54" i="162"/>
  <c r="E55" i="162"/>
  <c r="E56" i="162"/>
  <c r="E57" i="162"/>
  <c r="E58" i="162"/>
  <c r="E47" i="162"/>
  <c r="E8" i="162"/>
  <c r="E9" i="162"/>
  <c r="E10" i="162"/>
  <c r="E11" i="162"/>
  <c r="E12" i="162"/>
  <c r="E13" i="162"/>
  <c r="E14" i="162"/>
  <c r="E15" i="162"/>
  <c r="E16" i="162"/>
  <c r="E17" i="162"/>
  <c r="E18" i="162"/>
  <c r="E19" i="162"/>
  <c r="E20" i="162"/>
  <c r="E21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4" i="162"/>
  <c r="E35" i="162"/>
  <c r="E36" i="162"/>
  <c r="E37" i="162"/>
  <c r="E38" i="162"/>
  <c r="E39" i="162"/>
  <c r="E40" i="162"/>
  <c r="E41" i="162"/>
  <c r="E42" i="162"/>
  <c r="E43" i="162"/>
  <c r="E7" i="162"/>
  <c r="M218" i="165"/>
  <c r="M217" i="165"/>
  <c r="M216" i="165"/>
  <c r="M215" i="165"/>
  <c r="M214" i="165"/>
  <c r="M213" i="165"/>
  <c r="M212" i="165"/>
  <c r="M211" i="165"/>
  <c r="L210" i="165"/>
  <c r="K210" i="165"/>
  <c r="J210" i="165"/>
  <c r="I210" i="165"/>
  <c r="H210" i="165"/>
  <c r="G210" i="165"/>
  <c r="F210" i="165"/>
  <c r="M209" i="165"/>
  <c r="M208" i="165"/>
  <c r="M207" i="165"/>
  <c r="M206" i="165"/>
  <c r="L205" i="165"/>
  <c r="K205" i="165"/>
  <c r="J205" i="165"/>
  <c r="I205" i="165"/>
  <c r="H205" i="165"/>
  <c r="G205" i="165"/>
  <c r="F205" i="165"/>
  <c r="E205" i="165"/>
  <c r="M205" i="165" s="1"/>
  <c r="M204" i="165"/>
  <c r="M203" i="165"/>
  <c r="M202" i="165"/>
  <c r="M201" i="165"/>
  <c r="M200" i="165"/>
  <c r="M199" i="165"/>
  <c r="M198" i="165"/>
  <c r="M197" i="165"/>
  <c r="M196" i="165"/>
  <c r="M195" i="165"/>
  <c r="L194" i="165"/>
  <c r="K194" i="165"/>
  <c r="J194" i="165"/>
  <c r="I194" i="165"/>
  <c r="H194" i="165"/>
  <c r="G194" i="165"/>
  <c r="F194" i="165"/>
  <c r="E194" i="165"/>
  <c r="M193" i="165"/>
  <c r="M192" i="165"/>
  <c r="M191" i="165"/>
  <c r="M190" i="165"/>
  <c r="M189" i="165"/>
  <c r="M188" i="165"/>
  <c r="M187" i="165"/>
  <c r="M186" i="165"/>
  <c r="M185" i="165"/>
  <c r="M184" i="165"/>
  <c r="M183" i="165"/>
  <c r="M182" i="165"/>
  <c r="F181" i="165"/>
  <c r="M181" i="165" s="1"/>
  <c r="M180" i="165"/>
  <c r="M179" i="165"/>
  <c r="M178" i="165"/>
  <c r="M177" i="165"/>
  <c r="K176" i="165"/>
  <c r="J176" i="165"/>
  <c r="I176" i="165"/>
  <c r="H176" i="165"/>
  <c r="G176" i="165"/>
  <c r="F176" i="165"/>
  <c r="E176" i="165"/>
  <c r="M175" i="165"/>
  <c r="M174" i="165"/>
  <c r="M173" i="165"/>
  <c r="M172" i="165"/>
  <c r="M171" i="165"/>
  <c r="M170" i="165"/>
  <c r="M169" i="165"/>
  <c r="M168" i="165"/>
  <c r="M167" i="165"/>
  <c r="M166" i="165"/>
  <c r="M165" i="165"/>
  <c r="M164" i="165"/>
  <c r="M163" i="165"/>
  <c r="M162" i="165"/>
  <c r="M161" i="165"/>
  <c r="M160" i="165"/>
  <c r="M159" i="165"/>
  <c r="M158" i="165"/>
  <c r="L157" i="165"/>
  <c r="K157" i="165"/>
  <c r="J157" i="165"/>
  <c r="I157" i="165"/>
  <c r="H157" i="165"/>
  <c r="G157" i="165"/>
  <c r="F157" i="165"/>
  <c r="M156" i="165"/>
  <c r="M155" i="165"/>
  <c r="M154" i="165"/>
  <c r="M153" i="165"/>
  <c r="M152" i="165"/>
  <c r="M151" i="165"/>
  <c r="M150" i="165"/>
  <c r="M149" i="165"/>
  <c r="M148" i="165"/>
  <c r="M147" i="165"/>
  <c r="L146" i="165"/>
  <c r="K146" i="165"/>
  <c r="J146" i="165"/>
  <c r="I146" i="165"/>
  <c r="H146" i="165"/>
  <c r="G146" i="165"/>
  <c r="F146" i="165"/>
  <c r="M145" i="165"/>
  <c r="M144" i="165"/>
  <c r="M143" i="165"/>
  <c r="M142" i="165"/>
  <c r="M141" i="165"/>
  <c r="M140" i="165"/>
  <c r="M139" i="165"/>
  <c r="M138" i="165"/>
  <c r="M137" i="165"/>
  <c r="M136" i="165"/>
  <c r="M135" i="165"/>
  <c r="M134" i="165"/>
  <c r="M133" i="165"/>
  <c r="M132" i="165"/>
  <c r="M131" i="165"/>
  <c r="M130" i="165"/>
  <c r="M129" i="165"/>
  <c r="M128" i="165"/>
  <c r="M127" i="165"/>
  <c r="M126" i="165"/>
  <c r="M125" i="165"/>
  <c r="M124" i="165"/>
  <c r="M123" i="165"/>
  <c r="M122" i="165"/>
  <c r="M121" i="165"/>
  <c r="M120" i="165"/>
  <c r="M119" i="165"/>
  <c r="M118" i="165"/>
  <c r="M117" i="165"/>
  <c r="M116" i="165"/>
  <c r="M115" i="165"/>
  <c r="M114" i="165"/>
  <c r="M113" i="165"/>
  <c r="M112" i="165"/>
  <c r="L111" i="165"/>
  <c r="K111" i="165"/>
  <c r="J111" i="165"/>
  <c r="I111" i="165"/>
  <c r="H111" i="165"/>
  <c r="G111" i="165"/>
  <c r="F111" i="165"/>
  <c r="M110" i="165"/>
  <c r="M109" i="165"/>
  <c r="M108" i="165"/>
  <c r="M107" i="165"/>
  <c r="M106" i="165"/>
  <c r="M105" i="165"/>
  <c r="M104" i="165"/>
  <c r="M103" i="165"/>
  <c r="M102" i="165"/>
  <c r="M101" i="165"/>
  <c r="M100" i="165"/>
  <c r="L99" i="165"/>
  <c r="K99" i="165"/>
  <c r="J99" i="165"/>
  <c r="I99" i="165"/>
  <c r="H99" i="165"/>
  <c r="G99" i="165"/>
  <c r="F99" i="165"/>
  <c r="E99" i="165"/>
  <c r="M99" i="165" s="1"/>
  <c r="M98" i="165"/>
  <c r="M97" i="165"/>
  <c r="M96" i="165"/>
  <c r="L96" i="165"/>
  <c r="K96" i="165"/>
  <c r="J96" i="165"/>
  <c r="I96" i="165"/>
  <c r="H96" i="165"/>
  <c r="G96" i="165"/>
  <c r="F96" i="165"/>
  <c r="E96" i="165"/>
  <c r="M95" i="165"/>
  <c r="M94" i="165"/>
  <c r="M93" i="165"/>
  <c r="M92" i="165"/>
  <c r="M91" i="165"/>
  <c r="M90" i="165"/>
  <c r="M89" i="165"/>
  <c r="M88" i="165"/>
  <c r="M87" i="165"/>
  <c r="M86" i="165"/>
  <c r="M85" i="165"/>
  <c r="L84" i="165"/>
  <c r="K84" i="165"/>
  <c r="J84" i="165"/>
  <c r="I84" i="165"/>
  <c r="H84" i="165"/>
  <c r="G84" i="165"/>
  <c r="F84" i="165"/>
  <c r="E84" i="165"/>
  <c r="M83" i="165"/>
  <c r="M82" i="165"/>
  <c r="M81" i="165"/>
  <c r="M80" i="165"/>
  <c r="M79" i="165"/>
  <c r="M78" i="165"/>
  <c r="M77" i="165"/>
  <c r="M76" i="165"/>
  <c r="L75" i="165"/>
  <c r="K75" i="165"/>
  <c r="J75" i="165"/>
  <c r="I75" i="165"/>
  <c r="H75" i="165"/>
  <c r="G75" i="165"/>
  <c r="F75" i="165"/>
  <c r="E75" i="165"/>
  <c r="M75" i="165" s="1"/>
  <c r="M74" i="165"/>
  <c r="M73" i="165"/>
  <c r="M72" i="165"/>
  <c r="M71" i="165"/>
  <c r="M70" i="165"/>
  <c r="M69" i="165"/>
  <c r="M68" i="165"/>
  <c r="M67" i="165"/>
  <c r="M66" i="165"/>
  <c r="M65" i="165"/>
  <c r="L64" i="165"/>
  <c r="K64" i="165"/>
  <c r="J64" i="165"/>
  <c r="I64" i="165"/>
  <c r="H64" i="165"/>
  <c r="G64" i="165"/>
  <c r="F64" i="165"/>
  <c r="E64" i="165"/>
  <c r="M64" i="165" s="1"/>
  <c r="M63" i="165"/>
  <c r="M62" i="165"/>
  <c r="M61" i="165"/>
  <c r="L60" i="165"/>
  <c r="K60" i="165"/>
  <c r="J60" i="165"/>
  <c r="I60" i="165"/>
  <c r="H60" i="165"/>
  <c r="G60" i="165"/>
  <c r="F60" i="165"/>
  <c r="E60" i="165"/>
  <c r="M60" i="165" s="1"/>
  <c r="M59" i="165"/>
  <c r="M56" i="165"/>
  <c r="M55" i="165"/>
  <c r="M54" i="165"/>
  <c r="M53" i="165"/>
  <c r="M52" i="165"/>
  <c r="M51" i="165"/>
  <c r="M50" i="165"/>
  <c r="M49" i="165"/>
  <c r="M48" i="165"/>
  <c r="M47" i="165"/>
  <c r="L46" i="165"/>
  <c r="K46" i="165"/>
  <c r="J46" i="165"/>
  <c r="I46" i="165"/>
  <c r="H46" i="165"/>
  <c r="G46" i="165"/>
  <c r="F46" i="165"/>
  <c r="E46" i="165"/>
  <c r="M45" i="165"/>
  <c r="M44" i="165"/>
  <c r="M43" i="165"/>
  <c r="M42" i="165"/>
  <c r="M41" i="165"/>
  <c r="M40" i="165"/>
  <c r="M39" i="165"/>
  <c r="M38" i="165"/>
  <c r="M37" i="165"/>
  <c r="M36" i="165"/>
  <c r="M35" i="165"/>
  <c r="M34" i="165"/>
  <c r="M33" i="165"/>
  <c r="M32" i="165"/>
  <c r="M31" i="165"/>
  <c r="M30" i="165"/>
  <c r="M29" i="165"/>
  <c r="M28" i="165"/>
  <c r="M27" i="165"/>
  <c r="M26" i="165"/>
  <c r="M25" i="165"/>
  <c r="M24" i="165"/>
  <c r="M23" i="165"/>
  <c r="M22" i="165"/>
  <c r="M21" i="165"/>
  <c r="M20" i="165"/>
  <c r="M19" i="165"/>
  <c r="M18" i="165"/>
  <c r="M17" i="165"/>
  <c r="M16" i="165"/>
  <c r="M15" i="165"/>
  <c r="M14" i="165"/>
  <c r="M13" i="165"/>
  <c r="M12" i="165"/>
  <c r="M11" i="165"/>
  <c r="M10" i="165"/>
  <c r="M9" i="165"/>
  <c r="M8" i="165"/>
  <c r="M7" i="165"/>
  <c r="L6" i="165"/>
  <c r="L5" i="165" s="1"/>
  <c r="K6" i="165"/>
  <c r="J6" i="165"/>
  <c r="I6" i="165"/>
  <c r="I5" i="165" s="1"/>
  <c r="H6" i="165"/>
  <c r="H5" i="165" s="1"/>
  <c r="G6" i="165"/>
  <c r="F6" i="165"/>
  <c r="J5" i="165"/>
  <c r="F5" i="165"/>
  <c r="M218" i="164"/>
  <c r="M217" i="164"/>
  <c r="M216" i="164"/>
  <c r="M215" i="164"/>
  <c r="M214" i="164"/>
  <c r="M213" i="164"/>
  <c r="M212" i="164"/>
  <c r="M211" i="164"/>
  <c r="L210" i="164"/>
  <c r="K210" i="164"/>
  <c r="J210" i="164"/>
  <c r="I210" i="164"/>
  <c r="H210" i="164"/>
  <c r="G210" i="164"/>
  <c r="F210" i="164"/>
  <c r="E210" i="164"/>
  <c r="M209" i="164"/>
  <c r="M208" i="164"/>
  <c r="M207" i="164"/>
  <c r="M206" i="164"/>
  <c r="L205" i="164"/>
  <c r="K205" i="164"/>
  <c r="J205" i="164"/>
  <c r="I205" i="164"/>
  <c r="H205" i="164"/>
  <c r="G205" i="164"/>
  <c r="F205" i="164"/>
  <c r="E205" i="164"/>
  <c r="M204" i="164"/>
  <c r="M202" i="164"/>
  <c r="M201" i="164"/>
  <c r="M200" i="164"/>
  <c r="M199" i="164"/>
  <c r="M198" i="164"/>
  <c r="M197" i="164"/>
  <c r="M196" i="164"/>
  <c r="M195" i="164"/>
  <c r="L194" i="164"/>
  <c r="K194" i="164"/>
  <c r="J194" i="164"/>
  <c r="I194" i="164"/>
  <c r="H194" i="164"/>
  <c r="G194" i="164"/>
  <c r="F194" i="164"/>
  <c r="M193" i="164"/>
  <c r="M192" i="164"/>
  <c r="M191" i="164"/>
  <c r="M190" i="164"/>
  <c r="M189" i="164"/>
  <c r="M188" i="164"/>
  <c r="M187" i="164"/>
  <c r="M186" i="164"/>
  <c r="M185" i="164"/>
  <c r="M184" i="164"/>
  <c r="M183" i="164"/>
  <c r="M182" i="164"/>
  <c r="F181" i="164"/>
  <c r="M181" i="164" s="1"/>
  <c r="M180" i="164"/>
  <c r="M179" i="164"/>
  <c r="M178" i="164"/>
  <c r="M177" i="164"/>
  <c r="K176" i="164"/>
  <c r="J176" i="164"/>
  <c r="I176" i="164"/>
  <c r="H176" i="164"/>
  <c r="G176" i="164"/>
  <c r="F176" i="164"/>
  <c r="E176" i="164"/>
  <c r="M175" i="164"/>
  <c r="M174" i="164"/>
  <c r="M173" i="164"/>
  <c r="M172" i="164"/>
  <c r="M171" i="164"/>
  <c r="M170" i="164"/>
  <c r="M169" i="164"/>
  <c r="M168" i="164"/>
  <c r="M167" i="164"/>
  <c r="M166" i="164"/>
  <c r="M165" i="164"/>
  <c r="M164" i="164"/>
  <c r="M163" i="164"/>
  <c r="M162" i="164"/>
  <c r="M161" i="164"/>
  <c r="M160" i="164"/>
  <c r="M159" i="164"/>
  <c r="M158" i="164"/>
  <c r="L157" i="164"/>
  <c r="K157" i="164"/>
  <c r="J157" i="164"/>
  <c r="I157" i="164"/>
  <c r="H157" i="164"/>
  <c r="G157" i="164"/>
  <c r="F157" i="164"/>
  <c r="M156" i="164"/>
  <c r="M155" i="164"/>
  <c r="M154" i="164"/>
  <c r="M153" i="164"/>
  <c r="M152" i="164"/>
  <c r="M151" i="164"/>
  <c r="M150" i="164"/>
  <c r="M149" i="164"/>
  <c r="M148" i="164"/>
  <c r="M147" i="164"/>
  <c r="L146" i="164"/>
  <c r="K146" i="164"/>
  <c r="J146" i="164"/>
  <c r="I146" i="164"/>
  <c r="H146" i="164"/>
  <c r="G146" i="164"/>
  <c r="F146" i="164"/>
  <c r="M145" i="164"/>
  <c r="M143" i="164"/>
  <c r="M141" i="164"/>
  <c r="M139" i="164"/>
  <c r="M137" i="164"/>
  <c r="M135" i="164"/>
  <c r="M133" i="164"/>
  <c r="M131" i="164"/>
  <c r="M129" i="164"/>
  <c r="M127" i="164"/>
  <c r="M125" i="164"/>
  <c r="M123" i="164"/>
  <c r="M121" i="164"/>
  <c r="M119" i="164"/>
  <c r="M117" i="164"/>
  <c r="M115" i="164"/>
  <c r="M113" i="164"/>
  <c r="M112" i="164"/>
  <c r="L111" i="164"/>
  <c r="K111" i="164"/>
  <c r="J111" i="164"/>
  <c r="I111" i="164"/>
  <c r="H111" i="164"/>
  <c r="G111" i="164"/>
  <c r="F111" i="164"/>
  <c r="M110" i="164"/>
  <c r="M109" i="164"/>
  <c r="M108" i="164"/>
  <c r="M107" i="164"/>
  <c r="M106" i="164"/>
  <c r="M105" i="164"/>
  <c r="M104" i="164"/>
  <c r="M103" i="164"/>
  <c r="M102" i="164"/>
  <c r="M101" i="164"/>
  <c r="M100" i="164"/>
  <c r="L99" i="164"/>
  <c r="K99" i="164"/>
  <c r="J99" i="164"/>
  <c r="I99" i="164"/>
  <c r="H99" i="164"/>
  <c r="G99" i="164"/>
  <c r="F99" i="164"/>
  <c r="E99" i="164"/>
  <c r="M99" i="164" s="1"/>
  <c r="M98" i="164"/>
  <c r="M97" i="164"/>
  <c r="M96" i="164" s="1"/>
  <c r="L96" i="164"/>
  <c r="K96" i="164"/>
  <c r="J96" i="164"/>
  <c r="I96" i="164"/>
  <c r="H96" i="164"/>
  <c r="G96" i="164"/>
  <c r="F96" i="164"/>
  <c r="E96" i="164"/>
  <c r="M95" i="164"/>
  <c r="M94" i="164"/>
  <c r="M93" i="164"/>
  <c r="M92" i="164"/>
  <c r="M91" i="164"/>
  <c r="M89" i="164"/>
  <c r="M88" i="164"/>
  <c r="M87" i="164"/>
  <c r="M86" i="164"/>
  <c r="M85" i="164"/>
  <c r="L84" i="164"/>
  <c r="K84" i="164"/>
  <c r="J84" i="164"/>
  <c r="I84" i="164"/>
  <c r="H84" i="164"/>
  <c r="G84" i="164"/>
  <c r="F84" i="164"/>
  <c r="E84" i="164"/>
  <c r="M83" i="164"/>
  <c r="M82" i="164"/>
  <c r="M81" i="164"/>
  <c r="M80" i="164"/>
  <c r="M79" i="164"/>
  <c r="M78" i="164"/>
  <c r="M77" i="164"/>
  <c r="M76" i="164"/>
  <c r="L75" i="164"/>
  <c r="K75" i="164"/>
  <c r="J75" i="164"/>
  <c r="I75" i="164"/>
  <c r="H75" i="164"/>
  <c r="G75" i="164"/>
  <c r="F75" i="164"/>
  <c r="M74" i="164"/>
  <c r="M73" i="164"/>
  <c r="M72" i="164"/>
  <c r="M71" i="164"/>
  <c r="M70" i="164"/>
  <c r="M69" i="164"/>
  <c r="M68" i="164"/>
  <c r="M67" i="164"/>
  <c r="M66" i="164"/>
  <c r="M65" i="164"/>
  <c r="L64" i="164"/>
  <c r="K64" i="164"/>
  <c r="J64" i="164"/>
  <c r="I64" i="164"/>
  <c r="H64" i="164"/>
  <c r="G64" i="164"/>
  <c r="F64" i="164"/>
  <c r="E64" i="164"/>
  <c r="M64" i="164" s="1"/>
  <c r="M63" i="164"/>
  <c r="M62" i="164"/>
  <c r="M61" i="164"/>
  <c r="L60" i="164"/>
  <c r="K60" i="164"/>
  <c r="J60" i="164"/>
  <c r="I60" i="164"/>
  <c r="H60" i="164"/>
  <c r="G60" i="164"/>
  <c r="F60" i="164"/>
  <c r="E60" i="164"/>
  <c r="M60" i="164" s="1"/>
  <c r="M59" i="164"/>
  <c r="M56" i="164"/>
  <c r="M55" i="164"/>
  <c r="M54" i="164"/>
  <c r="M53" i="164"/>
  <c r="M52" i="164"/>
  <c r="M51" i="164"/>
  <c r="M50" i="164"/>
  <c r="M49" i="164"/>
  <c r="M48" i="164"/>
  <c r="M47" i="164"/>
  <c r="L46" i="164"/>
  <c r="K46" i="164"/>
  <c r="J46" i="164"/>
  <c r="I46" i="164"/>
  <c r="H46" i="164"/>
  <c r="G46" i="164"/>
  <c r="F46" i="164"/>
  <c r="E46" i="164"/>
  <c r="M45" i="164"/>
  <c r="M7" i="164"/>
  <c r="L6" i="164"/>
  <c r="K6" i="164"/>
  <c r="J6" i="164"/>
  <c r="I6" i="164"/>
  <c r="I5" i="164" s="1"/>
  <c r="H6" i="164"/>
  <c r="G6" i="164"/>
  <c r="F6" i="164"/>
  <c r="E6" i="164"/>
  <c r="L5" i="164"/>
  <c r="J5" i="164"/>
  <c r="H5" i="164"/>
  <c r="F5" i="164"/>
  <c r="M218" i="163"/>
  <c r="M217" i="163"/>
  <c r="M216" i="163"/>
  <c r="M215" i="163"/>
  <c r="M214" i="163"/>
  <c r="M213" i="163"/>
  <c r="M212" i="163"/>
  <c r="M211" i="163"/>
  <c r="L210" i="163"/>
  <c r="K210" i="163"/>
  <c r="J210" i="163"/>
  <c r="I210" i="163"/>
  <c r="H210" i="163"/>
  <c r="G210" i="163"/>
  <c r="F210" i="163"/>
  <c r="M209" i="163"/>
  <c r="M208" i="163"/>
  <c r="M207" i="163"/>
  <c r="M206" i="163"/>
  <c r="L205" i="163"/>
  <c r="K205" i="163"/>
  <c r="J205" i="163"/>
  <c r="I205" i="163"/>
  <c r="H205" i="163"/>
  <c r="G205" i="163"/>
  <c r="F205" i="163"/>
  <c r="E205" i="163"/>
  <c r="M204" i="163"/>
  <c r="M202" i="163"/>
  <c r="M200" i="163"/>
  <c r="M198" i="163"/>
  <c r="M196" i="163"/>
  <c r="M195" i="163"/>
  <c r="L194" i="163"/>
  <c r="K194" i="163"/>
  <c r="J194" i="163"/>
  <c r="I194" i="163"/>
  <c r="H194" i="163"/>
  <c r="G194" i="163"/>
  <c r="F194" i="163"/>
  <c r="M193" i="163"/>
  <c r="M192" i="163"/>
  <c r="M191" i="163"/>
  <c r="M190" i="163"/>
  <c r="M189" i="163"/>
  <c r="M188" i="163"/>
  <c r="M187" i="163"/>
  <c r="M186" i="163"/>
  <c r="M185" i="163"/>
  <c r="M184" i="163"/>
  <c r="M183" i="163"/>
  <c r="M182" i="163"/>
  <c r="F181" i="163"/>
  <c r="M181" i="163" s="1"/>
  <c r="M180" i="163"/>
  <c r="M179" i="163"/>
  <c r="M178" i="163"/>
  <c r="M177" i="163"/>
  <c r="K176" i="163"/>
  <c r="J176" i="163"/>
  <c r="I176" i="163"/>
  <c r="H176" i="163"/>
  <c r="G176" i="163"/>
  <c r="F176" i="163"/>
  <c r="E176" i="163"/>
  <c r="M175" i="163"/>
  <c r="M174" i="163"/>
  <c r="M173" i="163"/>
  <c r="M172" i="163"/>
  <c r="M171" i="163"/>
  <c r="M170" i="163"/>
  <c r="M169" i="163"/>
  <c r="M168" i="163"/>
  <c r="M167" i="163"/>
  <c r="M166" i="163"/>
  <c r="M165" i="163"/>
  <c r="M164" i="163"/>
  <c r="M163" i="163"/>
  <c r="M162" i="163"/>
  <c r="M161" i="163"/>
  <c r="M160" i="163"/>
  <c r="M159" i="163"/>
  <c r="M158" i="163"/>
  <c r="L157" i="163"/>
  <c r="K157" i="163"/>
  <c r="J157" i="163"/>
  <c r="I157" i="163"/>
  <c r="H157" i="163"/>
  <c r="G157" i="163"/>
  <c r="F157" i="163"/>
  <c r="M156" i="163"/>
  <c r="M155" i="163"/>
  <c r="M154" i="163"/>
  <c r="M153" i="163"/>
  <c r="M152" i="163"/>
  <c r="M151" i="163"/>
  <c r="M150" i="163"/>
  <c r="M149" i="163"/>
  <c r="M148" i="163"/>
  <c r="L146" i="163"/>
  <c r="K146" i="163"/>
  <c r="J146" i="163"/>
  <c r="I146" i="163"/>
  <c r="H146" i="163"/>
  <c r="G146" i="163"/>
  <c r="F146" i="163"/>
  <c r="M145" i="163"/>
  <c r="M143" i="163"/>
  <c r="M141" i="163"/>
  <c r="M139" i="163"/>
  <c r="M137" i="163"/>
  <c r="M135" i="163"/>
  <c r="M133" i="163"/>
  <c r="M131" i="163"/>
  <c r="M129" i="163"/>
  <c r="M127" i="163"/>
  <c r="M125" i="163"/>
  <c r="M123" i="163"/>
  <c r="M121" i="163"/>
  <c r="M119" i="163"/>
  <c r="M117" i="163"/>
  <c r="M115" i="163"/>
  <c r="M113" i="163"/>
  <c r="M112" i="163"/>
  <c r="L111" i="163"/>
  <c r="K111" i="163"/>
  <c r="J111" i="163"/>
  <c r="I111" i="163"/>
  <c r="H111" i="163"/>
  <c r="G111" i="163"/>
  <c r="F111" i="163"/>
  <c r="M110" i="163"/>
  <c r="M109" i="163"/>
  <c r="M108" i="163"/>
  <c r="M107" i="163"/>
  <c r="M106" i="163"/>
  <c r="M105" i="163"/>
  <c r="M104" i="163"/>
  <c r="M103" i="163"/>
  <c r="M102" i="163"/>
  <c r="M101" i="163"/>
  <c r="M100" i="163"/>
  <c r="L99" i="163"/>
  <c r="K99" i="163"/>
  <c r="J99" i="163"/>
  <c r="I99" i="163"/>
  <c r="H99" i="163"/>
  <c r="G99" i="163"/>
  <c r="F99" i="163"/>
  <c r="M98" i="163"/>
  <c r="M97" i="163"/>
  <c r="M96" i="163" s="1"/>
  <c r="L96" i="163"/>
  <c r="K96" i="163"/>
  <c r="J96" i="163"/>
  <c r="I96" i="163"/>
  <c r="H96" i="163"/>
  <c r="G96" i="163"/>
  <c r="F96" i="163"/>
  <c r="M95" i="163"/>
  <c r="M94" i="163"/>
  <c r="M93" i="163"/>
  <c r="M92" i="163"/>
  <c r="M91" i="163"/>
  <c r="M90" i="163"/>
  <c r="M89" i="163"/>
  <c r="M88" i="163"/>
  <c r="M87" i="163"/>
  <c r="M86" i="163"/>
  <c r="M85" i="163"/>
  <c r="L84" i="163"/>
  <c r="K84" i="163"/>
  <c r="J84" i="163"/>
  <c r="I84" i="163"/>
  <c r="H84" i="163"/>
  <c r="G84" i="163"/>
  <c r="F84" i="163"/>
  <c r="M83" i="163"/>
  <c r="M82" i="163"/>
  <c r="M81" i="163"/>
  <c r="M80" i="163"/>
  <c r="M79" i="163"/>
  <c r="M78" i="163"/>
  <c r="M77" i="163"/>
  <c r="M76" i="163"/>
  <c r="L75" i="163"/>
  <c r="K75" i="163"/>
  <c r="J75" i="163"/>
  <c r="I75" i="163"/>
  <c r="H75" i="163"/>
  <c r="G75" i="163"/>
  <c r="F75" i="163"/>
  <c r="M74" i="163"/>
  <c r="M73" i="163"/>
  <c r="M72" i="163"/>
  <c r="M71" i="163"/>
  <c r="M70" i="163"/>
  <c r="M69" i="163"/>
  <c r="M68" i="163"/>
  <c r="M67" i="163"/>
  <c r="M66" i="163"/>
  <c r="M65" i="163"/>
  <c r="L64" i="163"/>
  <c r="K64" i="163"/>
  <c r="J64" i="163"/>
  <c r="I64" i="163"/>
  <c r="H64" i="163"/>
  <c r="G64" i="163"/>
  <c r="F64" i="163"/>
  <c r="M63" i="163"/>
  <c r="M62" i="163"/>
  <c r="M61" i="163"/>
  <c r="L60" i="163"/>
  <c r="K60" i="163"/>
  <c r="J60" i="163"/>
  <c r="I60" i="163"/>
  <c r="H60" i="163"/>
  <c r="G60" i="163"/>
  <c r="F60" i="163"/>
  <c r="M59" i="163"/>
  <c r="M56" i="163"/>
  <c r="M54" i="163"/>
  <c r="M52" i="163"/>
  <c r="M50" i="163"/>
  <c r="M48" i="163"/>
  <c r="M47" i="163"/>
  <c r="L46" i="163"/>
  <c r="K46" i="163"/>
  <c r="J46" i="163"/>
  <c r="I46" i="163"/>
  <c r="H46" i="163"/>
  <c r="G46" i="163"/>
  <c r="F46" i="163"/>
  <c r="M45" i="163"/>
  <c r="M44" i="163"/>
  <c r="M43" i="163"/>
  <c r="M42" i="163"/>
  <c r="M41" i="163"/>
  <c r="M40" i="163"/>
  <c r="M39" i="163"/>
  <c r="M38" i="163"/>
  <c r="M37" i="163"/>
  <c r="M36" i="163"/>
  <c r="M35" i="163"/>
  <c r="M34" i="163"/>
  <c r="M33" i="163"/>
  <c r="M32" i="163"/>
  <c r="M31" i="163"/>
  <c r="M30" i="163"/>
  <c r="M29" i="163"/>
  <c r="M28" i="163"/>
  <c r="M27" i="163"/>
  <c r="M26" i="163"/>
  <c r="M25" i="163"/>
  <c r="M24" i="163"/>
  <c r="M23" i="163"/>
  <c r="M22" i="163"/>
  <c r="M21" i="163"/>
  <c r="M20" i="163"/>
  <c r="M19" i="163"/>
  <c r="M18" i="163"/>
  <c r="M17" i="163"/>
  <c r="M16" i="163"/>
  <c r="M15" i="163"/>
  <c r="M14" i="163"/>
  <c r="M13" i="163"/>
  <c r="M12" i="163"/>
  <c r="M11" i="163"/>
  <c r="M10" i="163"/>
  <c r="M9" i="163"/>
  <c r="M8" i="163"/>
  <c r="M7" i="163"/>
  <c r="L6" i="163"/>
  <c r="L5" i="163" s="1"/>
  <c r="K6" i="163"/>
  <c r="J6" i="163"/>
  <c r="I6" i="163"/>
  <c r="I5" i="163" s="1"/>
  <c r="H6" i="163"/>
  <c r="G6" i="163"/>
  <c r="F6" i="163"/>
  <c r="E6" i="163"/>
  <c r="J5" i="163"/>
  <c r="H5" i="163"/>
  <c r="F5" i="163"/>
  <c r="E6" i="165" l="1"/>
  <c r="E5" i="165" s="1"/>
  <c r="E146" i="163"/>
  <c r="M194" i="165"/>
  <c r="M46" i="165"/>
  <c r="K5" i="165"/>
  <c r="M84" i="165"/>
  <c r="G5" i="165"/>
  <c r="E210" i="165"/>
  <c r="M210" i="165" s="1"/>
  <c r="M210" i="164"/>
  <c r="M205" i="164"/>
  <c r="M84" i="164"/>
  <c r="M46" i="164"/>
  <c r="K5" i="164"/>
  <c r="M6" i="165"/>
  <c r="M5" i="165" s="1"/>
  <c r="M75" i="164"/>
  <c r="G5" i="164"/>
  <c r="M6" i="164"/>
  <c r="M205" i="163"/>
  <c r="E194" i="164"/>
  <c r="M194" i="164" s="1"/>
  <c r="M146" i="163"/>
  <c r="K5" i="163"/>
  <c r="G5" i="163"/>
  <c r="E157" i="163"/>
  <c r="M157" i="163" s="1"/>
  <c r="E5" i="164"/>
  <c r="E194" i="163"/>
  <c r="M194" i="163" s="1"/>
  <c r="E111" i="163"/>
  <c r="M111" i="163" s="1"/>
  <c r="M6" i="163"/>
  <c r="E111" i="165"/>
  <c r="M111" i="165" s="1"/>
  <c r="E146" i="165"/>
  <c r="M146" i="165" s="1"/>
  <c r="E157" i="165"/>
  <c r="M157" i="165" s="1"/>
  <c r="E111" i="164"/>
  <c r="M111" i="164" s="1"/>
  <c r="E146" i="164"/>
  <c r="M146" i="164" s="1"/>
  <c r="E157" i="164"/>
  <c r="M157" i="164" s="1"/>
  <c r="E46" i="163"/>
  <c r="M46" i="163" s="1"/>
  <c r="E60" i="163"/>
  <c r="M60" i="163" s="1"/>
  <c r="E64" i="163"/>
  <c r="M64" i="163" s="1"/>
  <c r="E75" i="163"/>
  <c r="M75" i="163" s="1"/>
  <c r="E84" i="163"/>
  <c r="M84" i="163" s="1"/>
  <c r="E96" i="163"/>
  <c r="E99" i="163"/>
  <c r="M99" i="163" s="1"/>
  <c r="E210" i="163"/>
  <c r="M210" i="163" s="1"/>
  <c r="M58" i="161"/>
  <c r="M57" i="161"/>
  <c r="E44" i="161"/>
  <c r="E8" i="161"/>
  <c r="E9" i="161"/>
  <c r="E10" i="161"/>
  <c r="E11" i="161"/>
  <c r="E12" i="161"/>
  <c r="E13" i="161"/>
  <c r="E14" i="161"/>
  <c r="E15" i="161"/>
  <c r="E16" i="161"/>
  <c r="E17" i="161"/>
  <c r="E18" i="161"/>
  <c r="E19" i="161"/>
  <c r="E20" i="161"/>
  <c r="E21" i="161"/>
  <c r="E22" i="161"/>
  <c r="E23" i="161"/>
  <c r="E24" i="161"/>
  <c r="E25" i="161"/>
  <c r="E26" i="161"/>
  <c r="E27" i="161"/>
  <c r="E28" i="161"/>
  <c r="E29" i="161"/>
  <c r="E30" i="161"/>
  <c r="E31" i="161"/>
  <c r="E32" i="161"/>
  <c r="E33" i="161"/>
  <c r="E34" i="161"/>
  <c r="E35" i="161"/>
  <c r="E36" i="161"/>
  <c r="E37" i="161"/>
  <c r="E38" i="161"/>
  <c r="E39" i="161"/>
  <c r="E40" i="161"/>
  <c r="E41" i="161"/>
  <c r="E42" i="161"/>
  <c r="E43" i="161"/>
  <c r="M218" i="162"/>
  <c r="M217" i="162"/>
  <c r="M216" i="162"/>
  <c r="M215" i="162"/>
  <c r="M214" i="162"/>
  <c r="M213" i="162"/>
  <c r="M212" i="162"/>
  <c r="M211" i="162"/>
  <c r="L210" i="162"/>
  <c r="K210" i="162"/>
  <c r="J210" i="162"/>
  <c r="J176" i="162" s="1"/>
  <c r="I210" i="162"/>
  <c r="H210" i="162"/>
  <c r="H176" i="162" s="1"/>
  <c r="G210" i="162"/>
  <c r="F210" i="162"/>
  <c r="M209" i="162"/>
  <c r="M208" i="162"/>
  <c r="M207" i="162"/>
  <c r="M206" i="162"/>
  <c r="L205" i="162"/>
  <c r="K205" i="162"/>
  <c r="J205" i="162"/>
  <c r="I205" i="162"/>
  <c r="H205" i="162"/>
  <c r="G205" i="162"/>
  <c r="F205" i="162"/>
  <c r="E205" i="162"/>
  <c r="M204" i="162"/>
  <c r="M203" i="162"/>
  <c r="M202" i="162"/>
  <c r="M201" i="162"/>
  <c r="M200" i="162"/>
  <c r="M199" i="162"/>
  <c r="M198" i="162"/>
  <c r="M197" i="162"/>
  <c r="M196" i="162"/>
  <c r="M195" i="162"/>
  <c r="L194" i="162"/>
  <c r="K194" i="162"/>
  <c r="J194" i="162"/>
  <c r="I194" i="162"/>
  <c r="I176" i="162" s="1"/>
  <c r="H194" i="162"/>
  <c r="G194" i="162"/>
  <c r="F194" i="162"/>
  <c r="M193" i="162"/>
  <c r="M192" i="162"/>
  <c r="M191" i="162"/>
  <c r="M190" i="162"/>
  <c r="M189" i="162"/>
  <c r="M188" i="162"/>
  <c r="M187" i="162"/>
  <c r="M186" i="162"/>
  <c r="M185" i="162"/>
  <c r="M184" i="162"/>
  <c r="M183" i="162"/>
  <c r="M182" i="162"/>
  <c r="F181" i="162"/>
  <c r="M181" i="162" s="1"/>
  <c r="M180" i="162"/>
  <c r="M179" i="162"/>
  <c r="M178" i="162"/>
  <c r="M177" i="162"/>
  <c r="K176" i="162"/>
  <c r="G176" i="162"/>
  <c r="F176" i="162"/>
  <c r="E176" i="162"/>
  <c r="M175" i="162"/>
  <c r="M174" i="162"/>
  <c r="M173" i="162"/>
  <c r="M172" i="162"/>
  <c r="M171" i="162"/>
  <c r="M170" i="162"/>
  <c r="M169" i="162"/>
  <c r="M168" i="162"/>
  <c r="M167" i="162"/>
  <c r="M166" i="162"/>
  <c r="M165" i="162"/>
  <c r="M164" i="162"/>
  <c r="M163" i="162"/>
  <c r="M162" i="162"/>
  <c r="M161" i="162"/>
  <c r="M160" i="162"/>
  <c r="M159" i="162"/>
  <c r="M158" i="162"/>
  <c r="L157" i="162"/>
  <c r="K157" i="162"/>
  <c r="J157" i="162"/>
  <c r="I157" i="162"/>
  <c r="H157" i="162"/>
  <c r="G157" i="162"/>
  <c r="F157" i="162"/>
  <c r="E157" i="162"/>
  <c r="M156" i="162"/>
  <c r="M155" i="162"/>
  <c r="M154" i="162"/>
  <c r="M153" i="162"/>
  <c r="M152" i="162"/>
  <c r="M151" i="162"/>
  <c r="M150" i="162"/>
  <c r="M149" i="162"/>
  <c r="M148" i="162"/>
  <c r="M147" i="162"/>
  <c r="L146" i="162"/>
  <c r="K146" i="162"/>
  <c r="J146" i="162"/>
  <c r="I146" i="162"/>
  <c r="H146" i="162"/>
  <c r="G146" i="162"/>
  <c r="F146" i="162"/>
  <c r="E146" i="162"/>
  <c r="M145" i="162"/>
  <c r="M144" i="162"/>
  <c r="M143" i="162"/>
  <c r="M142" i="162"/>
  <c r="M141" i="162"/>
  <c r="M140" i="162"/>
  <c r="M139" i="162"/>
  <c r="M138" i="162"/>
  <c r="M137" i="162"/>
  <c r="M136" i="162"/>
  <c r="M135" i="162"/>
  <c r="M134" i="162"/>
  <c r="M133" i="162"/>
  <c r="M132" i="162"/>
  <c r="M131" i="162"/>
  <c r="M130" i="162"/>
  <c r="M129" i="162"/>
  <c r="M128" i="162"/>
  <c r="M127" i="162"/>
  <c r="M126" i="162"/>
  <c r="M125" i="162"/>
  <c r="M124" i="162"/>
  <c r="M123" i="162"/>
  <c r="M122" i="162"/>
  <c r="M121" i="162"/>
  <c r="M120" i="162"/>
  <c r="M119" i="162"/>
  <c r="M118" i="162"/>
  <c r="M117" i="162"/>
  <c r="M116" i="162"/>
  <c r="M115" i="162"/>
  <c r="M114" i="162"/>
  <c r="M113" i="162"/>
  <c r="M112" i="162"/>
  <c r="L111" i="162"/>
  <c r="K111" i="162"/>
  <c r="J111" i="162"/>
  <c r="I111" i="162"/>
  <c r="H111" i="162"/>
  <c r="G111" i="162"/>
  <c r="F111" i="162"/>
  <c r="E111" i="162"/>
  <c r="M110" i="162"/>
  <c r="M109" i="162"/>
  <c r="M108" i="162"/>
  <c r="M107" i="162"/>
  <c r="M106" i="162"/>
  <c r="M105" i="162"/>
  <c r="M104" i="162"/>
  <c r="M103" i="162"/>
  <c r="M102" i="162"/>
  <c r="M101" i="162"/>
  <c r="L99" i="162"/>
  <c r="K99" i="162"/>
  <c r="J99" i="162"/>
  <c r="I99" i="162"/>
  <c r="H99" i="162"/>
  <c r="G99" i="162"/>
  <c r="F99" i="162"/>
  <c r="M98" i="162"/>
  <c r="L96" i="162"/>
  <c r="K96" i="162"/>
  <c r="J96" i="162"/>
  <c r="I96" i="162"/>
  <c r="H96" i="162"/>
  <c r="G96" i="162"/>
  <c r="F96" i="162"/>
  <c r="M95" i="162"/>
  <c r="M94" i="162"/>
  <c r="M93" i="162"/>
  <c r="M92" i="162"/>
  <c r="M91" i="162"/>
  <c r="M90" i="162"/>
  <c r="M89" i="162"/>
  <c r="M88" i="162"/>
  <c r="M87" i="162"/>
  <c r="M86" i="162"/>
  <c r="L84" i="162"/>
  <c r="K84" i="162"/>
  <c r="J84" i="162"/>
  <c r="I84" i="162"/>
  <c r="H84" i="162"/>
  <c r="G84" i="162"/>
  <c r="F84" i="162"/>
  <c r="M83" i="162"/>
  <c r="M82" i="162"/>
  <c r="M81" i="162"/>
  <c r="M80" i="162"/>
  <c r="M79" i="162"/>
  <c r="M78" i="162"/>
  <c r="M77" i="162"/>
  <c r="L75" i="162"/>
  <c r="K75" i="162"/>
  <c r="J75" i="162"/>
  <c r="I75" i="162"/>
  <c r="H75" i="162"/>
  <c r="G75" i="162"/>
  <c r="F75" i="162"/>
  <c r="M74" i="162"/>
  <c r="M73" i="162"/>
  <c r="M72" i="162"/>
  <c r="M71" i="162"/>
  <c r="M70" i="162"/>
  <c r="M69" i="162"/>
  <c r="M68" i="162"/>
  <c r="M67" i="162"/>
  <c r="M66" i="162"/>
  <c r="L64" i="162"/>
  <c r="K64" i="162"/>
  <c r="J64" i="162"/>
  <c r="I64" i="162"/>
  <c r="H64" i="162"/>
  <c r="G64" i="162"/>
  <c r="F64" i="162"/>
  <c r="M63" i="162"/>
  <c r="M62" i="162"/>
  <c r="L60" i="162"/>
  <c r="K60" i="162"/>
  <c r="J60" i="162"/>
  <c r="I60" i="162"/>
  <c r="H60" i="162"/>
  <c r="G60" i="162"/>
  <c r="F60" i="162"/>
  <c r="M59" i="162"/>
  <c r="M56" i="162"/>
  <c r="M55" i="162"/>
  <c r="M54" i="162"/>
  <c r="M53" i="162"/>
  <c r="M52" i="162"/>
  <c r="M51" i="162"/>
  <c r="M50" i="162"/>
  <c r="M49" i="162"/>
  <c r="M48" i="162"/>
  <c r="L46" i="162"/>
  <c r="K46" i="162"/>
  <c r="J46" i="162"/>
  <c r="I46" i="162"/>
  <c r="H46" i="162"/>
  <c r="G46" i="162"/>
  <c r="F46" i="162"/>
  <c r="M45" i="162"/>
  <c r="M44" i="162"/>
  <c r="M43" i="162"/>
  <c r="M42" i="162"/>
  <c r="M41" i="162"/>
  <c r="M40" i="162"/>
  <c r="M39" i="162"/>
  <c r="M38" i="162"/>
  <c r="M37" i="162"/>
  <c r="M36" i="162"/>
  <c r="M35" i="162"/>
  <c r="M34" i="162"/>
  <c r="M33" i="162"/>
  <c r="M32" i="162"/>
  <c r="M31" i="162"/>
  <c r="M30" i="162"/>
  <c r="M29" i="162"/>
  <c r="M28" i="162"/>
  <c r="M27" i="162"/>
  <c r="M26" i="162"/>
  <c r="M25" i="162"/>
  <c r="M24" i="162"/>
  <c r="M23" i="162"/>
  <c r="M22" i="162"/>
  <c r="M21" i="162"/>
  <c r="M20" i="162"/>
  <c r="M19" i="162"/>
  <c r="M18" i="162"/>
  <c r="M17" i="162"/>
  <c r="M16" i="162"/>
  <c r="M15" i="162"/>
  <c r="M14" i="162"/>
  <c r="M13" i="162"/>
  <c r="M12" i="162"/>
  <c r="M11" i="162"/>
  <c r="M10" i="162"/>
  <c r="M9" i="162"/>
  <c r="M8" i="162"/>
  <c r="M7" i="162"/>
  <c r="L6" i="162"/>
  <c r="K6" i="162"/>
  <c r="K5" i="162" s="1"/>
  <c r="J6" i="162"/>
  <c r="I6" i="162"/>
  <c r="I5" i="162" s="1"/>
  <c r="H6" i="162"/>
  <c r="G6" i="162"/>
  <c r="G5" i="162" s="1"/>
  <c r="F6" i="162"/>
  <c r="E6" i="162"/>
  <c r="J5" i="162"/>
  <c r="F5" i="162"/>
  <c r="M5" i="164" l="1"/>
  <c r="M205" i="162"/>
  <c r="M157" i="162"/>
  <c r="M111" i="162"/>
  <c r="L5" i="162"/>
  <c r="M146" i="162"/>
  <c r="H5" i="162"/>
  <c r="M6" i="162"/>
  <c r="M5" i="163"/>
  <c r="E5" i="163"/>
  <c r="E194" i="162"/>
  <c r="M194" i="162" s="1"/>
  <c r="M47" i="162"/>
  <c r="E46" i="162"/>
  <c r="M46" i="162" s="1"/>
  <c r="M61" i="162"/>
  <c r="E60" i="162"/>
  <c r="M60" i="162" s="1"/>
  <c r="M65" i="162"/>
  <c r="E64" i="162"/>
  <c r="M64" i="162" s="1"/>
  <c r="M85" i="162"/>
  <c r="E84" i="162"/>
  <c r="M84" i="162" s="1"/>
  <c r="M97" i="162"/>
  <c r="M96" i="162" s="1"/>
  <c r="E96" i="162"/>
  <c r="M76" i="162"/>
  <c r="E75" i="162"/>
  <c r="M75" i="162" s="1"/>
  <c r="M100" i="162"/>
  <c r="E99" i="162"/>
  <c r="M99" i="162" s="1"/>
  <c r="E210" i="162"/>
  <c r="M210" i="162" s="1"/>
  <c r="M5" i="162" l="1"/>
  <c r="E5" i="162"/>
  <c r="M8" i="160" l="1"/>
  <c r="M9" i="160"/>
  <c r="M10" i="160"/>
  <c r="M11" i="160"/>
  <c r="M12" i="160"/>
  <c r="M13" i="160"/>
  <c r="M14" i="160"/>
  <c r="M15" i="160"/>
  <c r="M16" i="160"/>
  <c r="M17" i="160"/>
  <c r="M18" i="160"/>
  <c r="M19" i="160"/>
  <c r="M20" i="160"/>
  <c r="M21" i="160"/>
  <c r="M22" i="160"/>
  <c r="M23" i="160"/>
  <c r="M24" i="160"/>
  <c r="M25" i="160"/>
  <c r="M26" i="160"/>
  <c r="M27" i="160"/>
  <c r="M28" i="160"/>
  <c r="M29" i="160"/>
  <c r="M30" i="160"/>
  <c r="M31" i="160"/>
  <c r="M32" i="160"/>
  <c r="M33" i="160"/>
  <c r="M34" i="160"/>
  <c r="M35" i="160"/>
  <c r="M36" i="160"/>
  <c r="M37" i="160"/>
  <c r="M38" i="160"/>
  <c r="M39" i="160"/>
  <c r="M40" i="160"/>
  <c r="M41" i="160"/>
  <c r="M42" i="160"/>
  <c r="M43" i="160"/>
  <c r="E212" i="161"/>
  <c r="E213" i="161"/>
  <c r="E214" i="161"/>
  <c r="E215" i="161"/>
  <c r="E216" i="161"/>
  <c r="E217" i="161"/>
  <c r="E218" i="161"/>
  <c r="E211" i="161"/>
  <c r="E208" i="161"/>
  <c r="E207" i="161"/>
  <c r="E196" i="161"/>
  <c r="E197" i="161"/>
  <c r="E198" i="161"/>
  <c r="E199" i="161"/>
  <c r="E200" i="161"/>
  <c r="E201" i="161"/>
  <c r="E202" i="161"/>
  <c r="E203" i="161"/>
  <c r="E195" i="161"/>
  <c r="M195" i="161" s="1"/>
  <c r="E178" i="161"/>
  <c r="E179" i="161"/>
  <c r="E177" i="161"/>
  <c r="E159" i="161"/>
  <c r="E160" i="161"/>
  <c r="E161" i="161"/>
  <c r="E162" i="161"/>
  <c r="E163" i="161"/>
  <c r="E164" i="161"/>
  <c r="E165" i="161"/>
  <c r="E166" i="161"/>
  <c r="E167" i="161"/>
  <c r="E168" i="161"/>
  <c r="E169" i="161"/>
  <c r="E170" i="161"/>
  <c r="E171" i="161"/>
  <c r="E172" i="161"/>
  <c r="E173" i="161"/>
  <c r="E174" i="161"/>
  <c r="M174" i="161" s="1"/>
  <c r="E158" i="161"/>
  <c r="E148" i="161"/>
  <c r="E149" i="161"/>
  <c r="E150" i="161"/>
  <c r="E151" i="161"/>
  <c r="E152" i="161"/>
  <c r="E153" i="161"/>
  <c r="E154" i="161"/>
  <c r="E155" i="161"/>
  <c r="E147" i="161"/>
  <c r="E113" i="161"/>
  <c r="E114" i="161"/>
  <c r="E115" i="161"/>
  <c r="E116" i="161"/>
  <c r="E117" i="161"/>
  <c r="E118" i="161"/>
  <c r="E119" i="161"/>
  <c r="E120" i="161"/>
  <c r="E121" i="161"/>
  <c r="E122" i="161"/>
  <c r="E123" i="161"/>
  <c r="E124" i="161"/>
  <c r="E125" i="161"/>
  <c r="E126" i="161"/>
  <c r="E127" i="161"/>
  <c r="E128" i="161"/>
  <c r="E129" i="161"/>
  <c r="E130" i="161"/>
  <c r="E131" i="161"/>
  <c r="E132" i="161"/>
  <c r="E133" i="161"/>
  <c r="E134" i="161"/>
  <c r="E135" i="161"/>
  <c r="E136" i="161"/>
  <c r="E137" i="161"/>
  <c r="E138" i="161"/>
  <c r="E139" i="161"/>
  <c r="E140" i="161"/>
  <c r="E141" i="161"/>
  <c r="E142" i="161"/>
  <c r="E143" i="161"/>
  <c r="E144" i="161"/>
  <c r="E112" i="161"/>
  <c r="E101" i="161"/>
  <c r="E102" i="161"/>
  <c r="E103" i="161"/>
  <c r="E104" i="161"/>
  <c r="E105" i="161"/>
  <c r="E106" i="161"/>
  <c r="E107" i="161"/>
  <c r="E108" i="161"/>
  <c r="E100" i="161"/>
  <c r="E97" i="161"/>
  <c r="E86" i="161"/>
  <c r="E87" i="161"/>
  <c r="E88" i="161"/>
  <c r="E89" i="161"/>
  <c r="E90" i="161"/>
  <c r="E91" i="161"/>
  <c r="E92" i="161"/>
  <c r="E93" i="161"/>
  <c r="E94" i="161"/>
  <c r="E85" i="161"/>
  <c r="E77" i="161"/>
  <c r="E78" i="161"/>
  <c r="E79" i="161"/>
  <c r="E80" i="161"/>
  <c r="E81" i="161"/>
  <c r="E82" i="161"/>
  <c r="E76" i="161"/>
  <c r="E66" i="161"/>
  <c r="E67" i="161"/>
  <c r="E68" i="161"/>
  <c r="E69" i="161"/>
  <c r="E70" i="161"/>
  <c r="E71" i="161"/>
  <c r="E72" i="161"/>
  <c r="E73" i="161"/>
  <c r="E65" i="161"/>
  <c r="E62" i="161"/>
  <c r="E61" i="161"/>
  <c r="E48" i="161"/>
  <c r="E49" i="161"/>
  <c r="E50" i="161"/>
  <c r="E51" i="161"/>
  <c r="E52" i="161"/>
  <c r="E53" i="161"/>
  <c r="E54" i="161"/>
  <c r="E55" i="161"/>
  <c r="E56" i="161"/>
  <c r="E57" i="161"/>
  <c r="E58" i="161"/>
  <c r="E47" i="161"/>
  <c r="E7" i="161"/>
  <c r="E212" i="160"/>
  <c r="E213" i="160"/>
  <c r="E214" i="160"/>
  <c r="E215" i="160"/>
  <c r="E216" i="160"/>
  <c r="E217" i="160"/>
  <c r="E218" i="160"/>
  <c r="E211" i="160"/>
  <c r="E208" i="160"/>
  <c r="E207" i="160"/>
  <c r="E196" i="160"/>
  <c r="E197" i="160"/>
  <c r="E198" i="160"/>
  <c r="E199" i="160"/>
  <c r="E200" i="160"/>
  <c r="E201" i="160"/>
  <c r="E202" i="160"/>
  <c r="E203" i="160"/>
  <c r="E195" i="160"/>
  <c r="E178" i="160"/>
  <c r="E179" i="160"/>
  <c r="E176" i="160" s="1"/>
  <c r="E177" i="160"/>
  <c r="E159" i="160"/>
  <c r="E160" i="160"/>
  <c r="E161" i="160"/>
  <c r="E162" i="160"/>
  <c r="E163" i="160"/>
  <c r="E164" i="160"/>
  <c r="E165" i="160"/>
  <c r="E166" i="160"/>
  <c r="E167" i="160"/>
  <c r="E168" i="160"/>
  <c r="E169" i="160"/>
  <c r="E170" i="160"/>
  <c r="E171" i="160"/>
  <c r="E172" i="160"/>
  <c r="E173" i="160"/>
  <c r="E174" i="160"/>
  <c r="E158" i="160"/>
  <c r="E148" i="160"/>
  <c r="E149" i="160"/>
  <c r="E150" i="160"/>
  <c r="E151" i="160"/>
  <c r="E152" i="160"/>
  <c r="E153" i="160"/>
  <c r="E154" i="160"/>
  <c r="E155" i="160"/>
  <c r="E147" i="160"/>
  <c r="E113" i="160"/>
  <c r="E114" i="160"/>
  <c r="E115" i="160"/>
  <c r="E116" i="160"/>
  <c r="E117" i="160"/>
  <c r="E118" i="160"/>
  <c r="E119" i="160"/>
  <c r="E120" i="160"/>
  <c r="E121" i="160"/>
  <c r="E122" i="160"/>
  <c r="E123" i="160"/>
  <c r="E124" i="160"/>
  <c r="E125" i="160"/>
  <c r="E126" i="160"/>
  <c r="E127" i="160"/>
  <c r="E128" i="160"/>
  <c r="E129" i="160"/>
  <c r="E130" i="160"/>
  <c r="E131" i="160"/>
  <c r="E132" i="160"/>
  <c r="E133" i="160"/>
  <c r="E134" i="160"/>
  <c r="E135" i="160"/>
  <c r="E136" i="160"/>
  <c r="E137" i="160"/>
  <c r="E138" i="160"/>
  <c r="E139" i="160"/>
  <c r="E140" i="160"/>
  <c r="E141" i="160"/>
  <c r="E142" i="160"/>
  <c r="E143" i="160"/>
  <c r="E144" i="160"/>
  <c r="E112" i="160"/>
  <c r="E101" i="160"/>
  <c r="E102" i="160"/>
  <c r="E103" i="160"/>
  <c r="E104" i="160"/>
  <c r="E105" i="160"/>
  <c r="E106" i="160"/>
  <c r="E107" i="160"/>
  <c r="E108" i="160"/>
  <c r="E100" i="160"/>
  <c r="E97" i="160"/>
  <c r="E86" i="160"/>
  <c r="E87" i="160"/>
  <c r="E88" i="160"/>
  <c r="E89" i="160"/>
  <c r="E90" i="160"/>
  <c r="E91" i="160"/>
  <c r="E92" i="160"/>
  <c r="E93" i="160"/>
  <c r="E94" i="160"/>
  <c r="E85" i="160"/>
  <c r="E77" i="160"/>
  <c r="E78" i="160"/>
  <c r="E79" i="160"/>
  <c r="E80" i="160"/>
  <c r="E81" i="160"/>
  <c r="E82" i="160"/>
  <c r="E76" i="160"/>
  <c r="E66" i="160"/>
  <c r="E67" i="160"/>
  <c r="E68" i="160"/>
  <c r="E69" i="160"/>
  <c r="E70" i="160"/>
  <c r="E71" i="160"/>
  <c r="E72" i="160"/>
  <c r="E73" i="160"/>
  <c r="E65" i="160"/>
  <c r="E62" i="160"/>
  <c r="E61" i="160"/>
  <c r="E48" i="160"/>
  <c r="E49" i="160"/>
  <c r="E50" i="160"/>
  <c r="E51" i="160"/>
  <c r="E52" i="160"/>
  <c r="E53" i="160"/>
  <c r="E54" i="160"/>
  <c r="E55" i="160"/>
  <c r="E56" i="160"/>
  <c r="E57" i="160"/>
  <c r="E58" i="160"/>
  <c r="E47" i="160"/>
  <c r="E8" i="160"/>
  <c r="E9" i="160"/>
  <c r="E10" i="160"/>
  <c r="E11" i="160"/>
  <c r="E12" i="160"/>
  <c r="E13" i="160"/>
  <c r="E14" i="160"/>
  <c r="E15" i="160"/>
  <c r="E16" i="160"/>
  <c r="E17" i="160"/>
  <c r="E18" i="160"/>
  <c r="E19" i="160"/>
  <c r="E20" i="160"/>
  <c r="E21" i="160"/>
  <c r="E22" i="160"/>
  <c r="E23" i="160"/>
  <c r="E24" i="160"/>
  <c r="E25" i="160"/>
  <c r="E26" i="160"/>
  <c r="E27" i="160"/>
  <c r="E28" i="160"/>
  <c r="E29" i="160"/>
  <c r="E30" i="160"/>
  <c r="E31" i="160"/>
  <c r="E32" i="160"/>
  <c r="E33" i="160"/>
  <c r="E34" i="160"/>
  <c r="E35" i="160"/>
  <c r="E36" i="160"/>
  <c r="E37" i="160"/>
  <c r="E38" i="160"/>
  <c r="E39" i="160"/>
  <c r="E40" i="160"/>
  <c r="E41" i="160"/>
  <c r="E42" i="160"/>
  <c r="E43" i="160"/>
  <c r="E7" i="160"/>
  <c r="M218" i="161"/>
  <c r="M217" i="161"/>
  <c r="M216" i="161"/>
  <c r="M215" i="161"/>
  <c r="M214" i="161"/>
  <c r="M213" i="161"/>
  <c r="M212" i="161"/>
  <c r="M211" i="161"/>
  <c r="L210" i="161"/>
  <c r="K210" i="161"/>
  <c r="J210" i="161"/>
  <c r="I210" i="161"/>
  <c r="H210" i="161"/>
  <c r="G210" i="161"/>
  <c r="F210" i="161"/>
  <c r="E210" i="161"/>
  <c r="M209" i="161"/>
  <c r="M208" i="161"/>
  <c r="M207" i="161"/>
  <c r="M206" i="161"/>
  <c r="L205" i="161"/>
  <c r="K205" i="161"/>
  <c r="J205" i="161"/>
  <c r="I205" i="161"/>
  <c r="H205" i="161"/>
  <c r="G205" i="161"/>
  <c r="F205" i="161"/>
  <c r="E205" i="161"/>
  <c r="M205" i="161" s="1"/>
  <c r="M204" i="161"/>
  <c r="M203" i="161"/>
  <c r="M202" i="161"/>
  <c r="M201" i="161"/>
  <c r="M200" i="161"/>
  <c r="M199" i="161"/>
  <c r="M198" i="161"/>
  <c r="M197" i="161"/>
  <c r="M196" i="161"/>
  <c r="L194" i="161"/>
  <c r="K194" i="161"/>
  <c r="J194" i="161"/>
  <c r="I194" i="161"/>
  <c r="H194" i="161"/>
  <c r="G194" i="161"/>
  <c r="F194" i="161"/>
  <c r="M193" i="161"/>
  <c r="M192" i="161"/>
  <c r="M191" i="161"/>
  <c r="M190" i="161"/>
  <c r="M189" i="161"/>
  <c r="M188" i="161"/>
  <c r="M187" i="161"/>
  <c r="M186" i="161"/>
  <c r="M185" i="161"/>
  <c r="M184" i="161"/>
  <c r="M183" i="161"/>
  <c r="M182" i="161"/>
  <c r="M181" i="161"/>
  <c r="F181" i="161"/>
  <c r="M180" i="161"/>
  <c r="M179" i="161"/>
  <c r="M178" i="161"/>
  <c r="M177" i="161"/>
  <c r="K176" i="161"/>
  <c r="J176" i="161"/>
  <c r="I176" i="161"/>
  <c r="H176" i="161"/>
  <c r="G176" i="161"/>
  <c r="F176" i="161"/>
  <c r="M175" i="161"/>
  <c r="M173" i="161"/>
  <c r="M172" i="161"/>
  <c r="M171" i="161"/>
  <c r="M170" i="161"/>
  <c r="M169" i="161"/>
  <c r="M168" i="161"/>
  <c r="M167" i="161"/>
  <c r="M166" i="161"/>
  <c r="M165" i="161"/>
  <c r="M164" i="161"/>
  <c r="M163" i="161"/>
  <c r="M162" i="161"/>
  <c r="M161" i="161"/>
  <c r="M160" i="161"/>
  <c r="M159" i="161"/>
  <c r="M158" i="161"/>
  <c r="L157" i="161"/>
  <c r="K157" i="161"/>
  <c r="J157" i="161"/>
  <c r="I157" i="161"/>
  <c r="H157" i="161"/>
  <c r="G157" i="161"/>
  <c r="F157" i="161"/>
  <c r="M156" i="161"/>
  <c r="M155" i="161"/>
  <c r="M154" i="161"/>
  <c r="M153" i="161"/>
  <c r="M152" i="161"/>
  <c r="M151" i="161"/>
  <c r="M150" i="161"/>
  <c r="M149" i="161"/>
  <c r="M148" i="161"/>
  <c r="M147" i="161"/>
  <c r="L146" i="161"/>
  <c r="K146" i="161"/>
  <c r="J146" i="161"/>
  <c r="I146" i="161"/>
  <c r="H146" i="161"/>
  <c r="G146" i="161"/>
  <c r="F146" i="161"/>
  <c r="M145" i="161"/>
  <c r="M144" i="161"/>
  <c r="M143" i="161"/>
  <c r="M142" i="161"/>
  <c r="M141" i="161"/>
  <c r="M140" i="161"/>
  <c r="M139" i="161"/>
  <c r="M138" i="161"/>
  <c r="M137" i="161"/>
  <c r="M136" i="161"/>
  <c r="M135" i="161"/>
  <c r="M134" i="161"/>
  <c r="M133" i="161"/>
  <c r="M132" i="161"/>
  <c r="M131" i="161"/>
  <c r="M130" i="161"/>
  <c r="M129" i="161"/>
  <c r="M128" i="161"/>
  <c r="M127" i="161"/>
  <c r="M126" i="161"/>
  <c r="M125" i="161"/>
  <c r="M124" i="161"/>
  <c r="M123" i="161"/>
  <c r="M122" i="161"/>
  <c r="M121" i="161"/>
  <c r="M120" i="161"/>
  <c r="M119" i="161"/>
  <c r="M118" i="161"/>
  <c r="M117" i="161"/>
  <c r="M116" i="161"/>
  <c r="M115" i="161"/>
  <c r="M114" i="161"/>
  <c r="M113" i="161"/>
  <c r="M112" i="161"/>
  <c r="L111" i="161"/>
  <c r="K111" i="161"/>
  <c r="J111" i="161"/>
  <c r="I111" i="161"/>
  <c r="H111" i="161"/>
  <c r="G111" i="161"/>
  <c r="F111" i="161"/>
  <c r="M110" i="161"/>
  <c r="M109" i="161"/>
  <c r="M108" i="161"/>
  <c r="M107" i="161"/>
  <c r="M106" i="161"/>
  <c r="M105" i="161"/>
  <c r="M104" i="161"/>
  <c r="M103" i="161"/>
  <c r="M102" i="161"/>
  <c r="M101" i="161"/>
  <c r="M100" i="161"/>
  <c r="L99" i="161"/>
  <c r="K99" i="161"/>
  <c r="J99" i="161"/>
  <c r="I99" i="161"/>
  <c r="H99" i="161"/>
  <c r="G99" i="161"/>
  <c r="F99" i="161"/>
  <c r="E99" i="161"/>
  <c r="M99" i="161" s="1"/>
  <c r="M98" i="161"/>
  <c r="M97" i="161"/>
  <c r="M96" i="161" s="1"/>
  <c r="L96" i="161"/>
  <c r="K96" i="161"/>
  <c r="J96" i="161"/>
  <c r="I96" i="161"/>
  <c r="H96" i="161"/>
  <c r="G96" i="161"/>
  <c r="F96" i="161"/>
  <c r="E96" i="161"/>
  <c r="M95" i="161"/>
  <c r="M94" i="161"/>
  <c r="M93" i="161"/>
  <c r="M92" i="161"/>
  <c r="M91" i="161"/>
  <c r="M90" i="161"/>
  <c r="M89" i="161"/>
  <c r="M88" i="161"/>
  <c r="M87" i="161"/>
  <c r="M86" i="161"/>
  <c r="M85" i="161"/>
  <c r="L84" i="161"/>
  <c r="K84" i="161"/>
  <c r="J84" i="161"/>
  <c r="I84" i="161"/>
  <c r="H84" i="161"/>
  <c r="G84" i="161"/>
  <c r="F84" i="161"/>
  <c r="E84" i="161"/>
  <c r="M83" i="161"/>
  <c r="M82" i="161"/>
  <c r="M81" i="161"/>
  <c r="M80" i="161"/>
  <c r="M79" i="161"/>
  <c r="M78" i="161"/>
  <c r="M77" i="161"/>
  <c r="M76" i="161"/>
  <c r="L75" i="161"/>
  <c r="K75" i="161"/>
  <c r="J75" i="161"/>
  <c r="I75" i="161"/>
  <c r="H75" i="161"/>
  <c r="G75" i="161"/>
  <c r="F75" i="161"/>
  <c r="E75" i="161"/>
  <c r="M74" i="161"/>
  <c r="M73" i="161"/>
  <c r="M72" i="161"/>
  <c r="M71" i="161"/>
  <c r="M70" i="161"/>
  <c r="M69" i="161"/>
  <c r="M68" i="161"/>
  <c r="M67" i="161"/>
  <c r="M66" i="161"/>
  <c r="M65" i="161"/>
  <c r="L64" i="161"/>
  <c r="K64" i="161"/>
  <c r="J64" i="161"/>
  <c r="I64" i="161"/>
  <c r="H64" i="161"/>
  <c r="G64" i="161"/>
  <c r="F64" i="161"/>
  <c r="E64" i="161"/>
  <c r="M64" i="161" s="1"/>
  <c r="M63" i="161"/>
  <c r="M62" i="161"/>
  <c r="M61" i="161"/>
  <c r="L60" i="161"/>
  <c r="K60" i="161"/>
  <c r="J60" i="161"/>
  <c r="I60" i="161"/>
  <c r="H60" i="161"/>
  <c r="G60" i="161"/>
  <c r="F60" i="161"/>
  <c r="E60" i="161"/>
  <c r="M60" i="161" s="1"/>
  <c r="M59" i="161"/>
  <c r="M56" i="161"/>
  <c r="M55" i="161"/>
  <c r="M54" i="161"/>
  <c r="M53" i="161"/>
  <c r="M52" i="161"/>
  <c r="M51" i="161"/>
  <c r="M50" i="161"/>
  <c r="M49" i="161"/>
  <c r="M48" i="161"/>
  <c r="M47" i="161"/>
  <c r="L46" i="161"/>
  <c r="K46" i="161"/>
  <c r="J46" i="161"/>
  <c r="I46" i="161"/>
  <c r="H46" i="161"/>
  <c r="G46" i="161"/>
  <c r="F46" i="161"/>
  <c r="E46" i="161"/>
  <c r="M45" i="161"/>
  <c r="M44" i="161"/>
  <c r="M43" i="161"/>
  <c r="M42" i="161"/>
  <c r="M41" i="161"/>
  <c r="M40" i="161"/>
  <c r="M39" i="161"/>
  <c r="M38" i="161"/>
  <c r="M37" i="161"/>
  <c r="M36" i="161"/>
  <c r="M35" i="161"/>
  <c r="M34" i="161"/>
  <c r="M33" i="161"/>
  <c r="M32" i="161"/>
  <c r="M31" i="161"/>
  <c r="M30" i="161"/>
  <c r="M29" i="161"/>
  <c r="M28" i="161"/>
  <c r="M27" i="161"/>
  <c r="M26" i="161"/>
  <c r="M25" i="161"/>
  <c r="M24" i="161"/>
  <c r="M23" i="161"/>
  <c r="M22" i="161"/>
  <c r="M21" i="161"/>
  <c r="M20" i="161"/>
  <c r="M19" i="161"/>
  <c r="M18" i="161"/>
  <c r="M17" i="161"/>
  <c r="M16" i="161"/>
  <c r="M15" i="161"/>
  <c r="M14" i="161"/>
  <c r="M13" i="161"/>
  <c r="M12" i="161"/>
  <c r="M11" i="161"/>
  <c r="M10" i="161"/>
  <c r="M9" i="161"/>
  <c r="M8" i="161"/>
  <c r="M7" i="161"/>
  <c r="L6" i="161"/>
  <c r="K6" i="161"/>
  <c r="J6" i="161"/>
  <c r="I6" i="161"/>
  <c r="I5" i="161" s="1"/>
  <c r="H6" i="161"/>
  <c r="G6" i="161"/>
  <c r="F6" i="161"/>
  <c r="E6" i="161"/>
  <c r="E5" i="161" s="1"/>
  <c r="J5" i="161"/>
  <c r="H5" i="161"/>
  <c r="F5" i="161"/>
  <c r="M218" i="160"/>
  <c r="M217" i="160"/>
  <c r="M216" i="160"/>
  <c r="M215" i="160"/>
  <c r="M214" i="160"/>
  <c r="M213" i="160"/>
  <c r="M212" i="160"/>
  <c r="M211" i="160"/>
  <c r="L210" i="160"/>
  <c r="K210" i="160"/>
  <c r="J210" i="160"/>
  <c r="I210" i="160"/>
  <c r="H210" i="160"/>
  <c r="G210" i="160"/>
  <c r="F210" i="160"/>
  <c r="E210" i="160"/>
  <c r="M209" i="160"/>
  <c r="M208" i="160"/>
  <c r="M207" i="160"/>
  <c r="M206" i="160"/>
  <c r="L205" i="160"/>
  <c r="K205" i="160"/>
  <c r="J205" i="160"/>
  <c r="I205" i="160"/>
  <c r="H205" i="160"/>
  <c r="G205" i="160"/>
  <c r="F205" i="160"/>
  <c r="E205" i="160"/>
  <c r="M204" i="160"/>
  <c r="M203" i="160"/>
  <c r="M202" i="160"/>
  <c r="M201" i="160"/>
  <c r="M200" i="160"/>
  <c r="M199" i="160"/>
  <c r="M198" i="160"/>
  <c r="M197" i="160"/>
  <c r="M196" i="160"/>
  <c r="M195" i="160"/>
  <c r="L194" i="160"/>
  <c r="K194" i="160"/>
  <c r="J194" i="160"/>
  <c r="I194" i="160"/>
  <c r="H194" i="160"/>
  <c r="G194" i="160"/>
  <c r="F194" i="160"/>
  <c r="M193" i="160"/>
  <c r="M192" i="160"/>
  <c r="M191" i="160"/>
  <c r="M190" i="160"/>
  <c r="M189" i="160"/>
  <c r="M188" i="160"/>
  <c r="M187" i="160"/>
  <c r="M186" i="160"/>
  <c r="M185" i="160"/>
  <c r="M184" i="160"/>
  <c r="M183" i="160"/>
  <c r="M182" i="160"/>
  <c r="M181" i="160"/>
  <c r="F181" i="160"/>
  <c r="M180" i="160"/>
  <c r="M179" i="160"/>
  <c r="M178" i="160"/>
  <c r="M177" i="160"/>
  <c r="K176" i="160"/>
  <c r="J176" i="160"/>
  <c r="I176" i="160"/>
  <c r="H176" i="160"/>
  <c r="G176" i="160"/>
  <c r="F176" i="160"/>
  <c r="M175" i="160"/>
  <c r="M174" i="160"/>
  <c r="M173" i="160"/>
  <c r="M172" i="160"/>
  <c r="M171" i="160"/>
  <c r="M170" i="160"/>
  <c r="M169" i="160"/>
  <c r="M168" i="160"/>
  <c r="M167" i="160"/>
  <c r="M166" i="160"/>
  <c r="M165" i="160"/>
  <c r="M164" i="160"/>
  <c r="M163" i="160"/>
  <c r="M162" i="160"/>
  <c r="M161" i="160"/>
  <c r="M160" i="160"/>
  <c r="M159" i="160"/>
  <c r="M158" i="160"/>
  <c r="L157" i="160"/>
  <c r="K157" i="160"/>
  <c r="J157" i="160"/>
  <c r="I157" i="160"/>
  <c r="H157" i="160"/>
  <c r="G157" i="160"/>
  <c r="F157" i="160"/>
  <c r="M156" i="160"/>
  <c r="M155" i="160"/>
  <c r="M154" i="160"/>
  <c r="M153" i="160"/>
  <c r="M152" i="160"/>
  <c r="M151" i="160"/>
  <c r="M150" i="160"/>
  <c r="M149" i="160"/>
  <c r="M148" i="160"/>
  <c r="M147" i="160"/>
  <c r="L146" i="160"/>
  <c r="K146" i="160"/>
  <c r="J146" i="160"/>
  <c r="I146" i="160"/>
  <c r="H146" i="160"/>
  <c r="G146" i="160"/>
  <c r="F146" i="160"/>
  <c r="M145" i="160"/>
  <c r="M144" i="160"/>
  <c r="M143" i="160"/>
  <c r="M142" i="160"/>
  <c r="M141" i="160"/>
  <c r="M140" i="160"/>
  <c r="M139" i="160"/>
  <c r="M138" i="160"/>
  <c r="M137" i="160"/>
  <c r="M136" i="160"/>
  <c r="M135" i="160"/>
  <c r="M134" i="160"/>
  <c r="M133" i="160"/>
  <c r="M132" i="160"/>
  <c r="M131" i="160"/>
  <c r="M130" i="160"/>
  <c r="M129" i="160"/>
  <c r="M128" i="160"/>
  <c r="M127" i="160"/>
  <c r="M126" i="160"/>
  <c r="M125" i="160"/>
  <c r="M124" i="160"/>
  <c r="M123" i="160"/>
  <c r="M122" i="160"/>
  <c r="M121" i="160"/>
  <c r="M120" i="160"/>
  <c r="M119" i="160"/>
  <c r="M118" i="160"/>
  <c r="M117" i="160"/>
  <c r="M116" i="160"/>
  <c r="M115" i="160"/>
  <c r="M114" i="160"/>
  <c r="M113" i="160"/>
  <c r="M112" i="160"/>
  <c r="L111" i="160"/>
  <c r="K111" i="160"/>
  <c r="J111" i="160"/>
  <c r="I111" i="160"/>
  <c r="H111" i="160"/>
  <c r="G111" i="160"/>
  <c r="F111" i="160"/>
  <c r="M110" i="160"/>
  <c r="M109" i="160"/>
  <c r="M108" i="160"/>
  <c r="M107" i="160"/>
  <c r="M106" i="160"/>
  <c r="M105" i="160"/>
  <c r="M104" i="160"/>
  <c r="M103" i="160"/>
  <c r="M102" i="160"/>
  <c r="M101" i="160"/>
  <c r="M100" i="160"/>
  <c r="L99" i="160"/>
  <c r="K99" i="160"/>
  <c r="J99" i="160"/>
  <c r="I99" i="160"/>
  <c r="H99" i="160"/>
  <c r="G99" i="160"/>
  <c r="F99" i="160"/>
  <c r="E99" i="160"/>
  <c r="M99" i="160" s="1"/>
  <c r="M98" i="160"/>
  <c r="M97" i="160"/>
  <c r="M96" i="160" s="1"/>
  <c r="L96" i="160"/>
  <c r="K96" i="160"/>
  <c r="J96" i="160"/>
  <c r="I96" i="160"/>
  <c r="H96" i="160"/>
  <c r="G96" i="160"/>
  <c r="F96" i="160"/>
  <c r="E96" i="160"/>
  <c r="M95" i="160"/>
  <c r="M94" i="160"/>
  <c r="M93" i="160"/>
  <c r="M92" i="160"/>
  <c r="M91" i="160"/>
  <c r="M90" i="160"/>
  <c r="M89" i="160"/>
  <c r="M88" i="160"/>
  <c r="M87" i="160"/>
  <c r="M86" i="160"/>
  <c r="M85" i="160"/>
  <c r="L84" i="160"/>
  <c r="K84" i="160"/>
  <c r="J84" i="160"/>
  <c r="I84" i="160"/>
  <c r="H84" i="160"/>
  <c r="G84" i="160"/>
  <c r="F84" i="160"/>
  <c r="E84" i="160"/>
  <c r="M83" i="160"/>
  <c r="M82" i="160"/>
  <c r="M81" i="160"/>
  <c r="M80" i="160"/>
  <c r="M79" i="160"/>
  <c r="M78" i="160"/>
  <c r="M77" i="160"/>
  <c r="M76" i="160"/>
  <c r="L75" i="160"/>
  <c r="K75" i="160"/>
  <c r="J75" i="160"/>
  <c r="I75" i="160"/>
  <c r="H75" i="160"/>
  <c r="G75" i="160"/>
  <c r="F75" i="160"/>
  <c r="E75" i="160"/>
  <c r="M74" i="160"/>
  <c r="M73" i="160"/>
  <c r="M72" i="160"/>
  <c r="M71" i="160"/>
  <c r="M70" i="160"/>
  <c r="M69" i="160"/>
  <c r="M68" i="160"/>
  <c r="M67" i="160"/>
  <c r="M66" i="160"/>
  <c r="M65" i="160"/>
  <c r="L64" i="160"/>
  <c r="K64" i="160"/>
  <c r="J64" i="160"/>
  <c r="I64" i="160"/>
  <c r="H64" i="160"/>
  <c r="G64" i="160"/>
  <c r="F64" i="160"/>
  <c r="E64" i="160"/>
  <c r="M64" i="160" s="1"/>
  <c r="M63" i="160"/>
  <c r="M62" i="160"/>
  <c r="M61" i="160"/>
  <c r="L60" i="160"/>
  <c r="K60" i="160"/>
  <c r="J60" i="160"/>
  <c r="I60" i="160"/>
  <c r="H60" i="160"/>
  <c r="G60" i="160"/>
  <c r="F60" i="160"/>
  <c r="E60" i="160"/>
  <c r="M60" i="160" s="1"/>
  <c r="M59" i="160"/>
  <c r="M56" i="160"/>
  <c r="M55" i="160"/>
  <c r="M54" i="160"/>
  <c r="M53" i="160"/>
  <c r="M52" i="160"/>
  <c r="M51" i="160"/>
  <c r="M50" i="160"/>
  <c r="M49" i="160"/>
  <c r="M48" i="160"/>
  <c r="M47" i="160"/>
  <c r="L46" i="160"/>
  <c r="K46" i="160"/>
  <c r="J46" i="160"/>
  <c r="I46" i="160"/>
  <c r="H46" i="160"/>
  <c r="G46" i="160"/>
  <c r="F46" i="160"/>
  <c r="E46" i="160"/>
  <c r="M46" i="160" s="1"/>
  <c r="M7" i="160"/>
  <c r="L6" i="160"/>
  <c r="L5" i="160" s="1"/>
  <c r="K6" i="160"/>
  <c r="J6" i="160"/>
  <c r="J5" i="160" s="1"/>
  <c r="I6" i="160"/>
  <c r="H6" i="160"/>
  <c r="H5" i="160" s="1"/>
  <c r="G6" i="160"/>
  <c r="F6" i="160"/>
  <c r="F5" i="160" s="1"/>
  <c r="I5" i="160"/>
  <c r="M159" i="157"/>
  <c r="M160" i="157"/>
  <c r="M161" i="157"/>
  <c r="M162" i="157"/>
  <c r="M163" i="157"/>
  <c r="M164" i="157"/>
  <c r="M165" i="157"/>
  <c r="M166" i="157"/>
  <c r="M167" i="157"/>
  <c r="M168" i="157"/>
  <c r="M169" i="157"/>
  <c r="M170" i="157"/>
  <c r="M171" i="157"/>
  <c r="M172" i="157"/>
  <c r="M173" i="157"/>
  <c r="M174" i="157"/>
  <c r="L46" i="155"/>
  <c r="M49" i="155"/>
  <c r="M50" i="155"/>
  <c r="M51" i="155"/>
  <c r="M52" i="155"/>
  <c r="M53" i="155"/>
  <c r="M54" i="155"/>
  <c r="M55" i="155"/>
  <c r="M56" i="155"/>
  <c r="M57" i="155"/>
  <c r="M58" i="155"/>
  <c r="M47" i="155"/>
  <c r="M48" i="155"/>
  <c r="M46" i="155" s="1"/>
  <c r="M8" i="155"/>
  <c r="M9" i="155"/>
  <c r="M10" i="155"/>
  <c r="M11" i="155"/>
  <c r="M12" i="155"/>
  <c r="M13" i="155"/>
  <c r="M14" i="155"/>
  <c r="M15" i="155"/>
  <c r="M16" i="155"/>
  <c r="M17" i="155"/>
  <c r="M18" i="155"/>
  <c r="M19" i="155"/>
  <c r="M20" i="155"/>
  <c r="M21" i="155"/>
  <c r="M22" i="155"/>
  <c r="M23" i="155"/>
  <c r="M24" i="155"/>
  <c r="M25" i="155"/>
  <c r="M26" i="155"/>
  <c r="M27" i="155"/>
  <c r="M28" i="155"/>
  <c r="M29" i="155"/>
  <c r="M30" i="155"/>
  <c r="M31" i="155"/>
  <c r="M32" i="155"/>
  <c r="M33" i="155"/>
  <c r="M34" i="155"/>
  <c r="M35" i="155"/>
  <c r="M36" i="155"/>
  <c r="M37" i="155"/>
  <c r="M38" i="155"/>
  <c r="M39" i="155"/>
  <c r="M40" i="155"/>
  <c r="M41" i="155"/>
  <c r="M42" i="155"/>
  <c r="M43" i="155"/>
  <c r="L5" i="161" l="1"/>
  <c r="M210" i="161"/>
  <c r="M84" i="161"/>
  <c r="M46" i="161"/>
  <c r="K5" i="161"/>
  <c r="M75" i="161"/>
  <c r="G5" i="161"/>
  <c r="M210" i="160"/>
  <c r="M205" i="160"/>
  <c r="M84" i="160"/>
  <c r="K5" i="160"/>
  <c r="M6" i="161"/>
  <c r="M5" i="161" s="1"/>
  <c r="M75" i="160"/>
  <c r="G5" i="160"/>
  <c r="M6" i="160"/>
  <c r="M5" i="160" s="1"/>
  <c r="E111" i="161"/>
  <c r="M111" i="161" s="1"/>
  <c r="E146" i="161"/>
  <c r="M146" i="161" s="1"/>
  <c r="E157" i="161"/>
  <c r="M157" i="161" s="1"/>
  <c r="E176" i="161"/>
  <c r="E194" i="161"/>
  <c r="M194" i="161" s="1"/>
  <c r="E6" i="160"/>
  <c r="E5" i="160" s="1"/>
  <c r="E111" i="160"/>
  <c r="M111" i="160" s="1"/>
  <c r="E146" i="160"/>
  <c r="M146" i="160" s="1"/>
  <c r="E157" i="160"/>
  <c r="M157" i="160" s="1"/>
  <c r="E194" i="160"/>
  <c r="M194" i="160" s="1"/>
  <c r="M8" i="153"/>
  <c r="M9" i="153"/>
  <c r="M10" i="153"/>
  <c r="M11" i="153"/>
  <c r="M12" i="153"/>
  <c r="M13" i="153"/>
  <c r="M14" i="153"/>
  <c r="M15" i="153"/>
  <c r="M16" i="153"/>
  <c r="M17" i="153"/>
  <c r="M18" i="153"/>
  <c r="M19" i="153"/>
  <c r="M20" i="153"/>
  <c r="M21" i="153"/>
  <c r="M22" i="153"/>
  <c r="M23" i="153"/>
  <c r="M24" i="153"/>
  <c r="M25" i="153"/>
  <c r="M26" i="153"/>
  <c r="M27" i="153"/>
  <c r="M28" i="153"/>
  <c r="M29" i="153"/>
  <c r="M30" i="153"/>
  <c r="M31" i="153"/>
  <c r="M32" i="153"/>
  <c r="M33" i="153"/>
  <c r="M34" i="153"/>
  <c r="M35" i="153"/>
  <c r="M36" i="153"/>
  <c r="M37" i="153"/>
  <c r="M38" i="153"/>
  <c r="M39" i="153"/>
  <c r="M40" i="153"/>
  <c r="M41" i="153"/>
  <c r="M42" i="153"/>
  <c r="M43" i="153"/>
  <c r="M57" i="153"/>
  <c r="M58" i="153"/>
  <c r="M207" i="151" l="1"/>
  <c r="L157" i="158"/>
  <c r="M58" i="158"/>
  <c r="M57" i="158"/>
  <c r="E101" i="157"/>
  <c r="E102" i="157"/>
  <c r="E103" i="157"/>
  <c r="E104" i="157"/>
  <c r="E105" i="157"/>
  <c r="E106" i="157"/>
  <c r="E107" i="157"/>
  <c r="E108" i="157"/>
  <c r="E86" i="157"/>
  <c r="E87" i="157"/>
  <c r="E88" i="157"/>
  <c r="E89" i="157"/>
  <c r="E90" i="157"/>
  <c r="E91" i="157"/>
  <c r="E92" i="157"/>
  <c r="E84" i="157" s="1"/>
  <c r="E93" i="157"/>
  <c r="E94" i="157"/>
  <c r="E8" i="157"/>
  <c r="E9" i="157"/>
  <c r="E10" i="157"/>
  <c r="E11" i="157"/>
  <c r="E12" i="157"/>
  <c r="E13" i="157"/>
  <c r="E14" i="157"/>
  <c r="E15" i="157"/>
  <c r="E16" i="157"/>
  <c r="E17" i="157"/>
  <c r="E18" i="157"/>
  <c r="E19" i="157"/>
  <c r="E20" i="157"/>
  <c r="E21" i="157"/>
  <c r="E22" i="157"/>
  <c r="E23" i="157"/>
  <c r="E24" i="157"/>
  <c r="E25" i="157"/>
  <c r="E26" i="157"/>
  <c r="E27" i="157"/>
  <c r="E28" i="157"/>
  <c r="E29" i="157"/>
  <c r="E30" i="157"/>
  <c r="E31" i="157"/>
  <c r="E32" i="157"/>
  <c r="E33" i="157"/>
  <c r="E34" i="157"/>
  <c r="E35" i="157"/>
  <c r="E36" i="157"/>
  <c r="E37" i="157"/>
  <c r="E38" i="157"/>
  <c r="E39" i="157"/>
  <c r="E40" i="157"/>
  <c r="E41" i="157"/>
  <c r="E42" i="157"/>
  <c r="E43" i="157"/>
  <c r="E47" i="157"/>
  <c r="E48" i="157"/>
  <c r="E49" i="157"/>
  <c r="E50" i="157"/>
  <c r="E51" i="157"/>
  <c r="E52" i="157"/>
  <c r="E46" i="157" s="1"/>
  <c r="E53" i="157"/>
  <c r="E54" i="157"/>
  <c r="E55" i="157"/>
  <c r="E56" i="157"/>
  <c r="E7" i="157"/>
  <c r="M86" i="156"/>
  <c r="M93" i="156"/>
  <c r="M94" i="156"/>
  <c r="E47" i="155"/>
  <c r="E212" i="159"/>
  <c r="E213" i="159"/>
  <c r="E214" i="159"/>
  <c r="E215" i="159"/>
  <c r="E216" i="159"/>
  <c r="E217" i="159"/>
  <c r="E218" i="159"/>
  <c r="E211" i="159"/>
  <c r="E208" i="159"/>
  <c r="E207" i="159"/>
  <c r="E196" i="159"/>
  <c r="E197" i="159"/>
  <c r="E198" i="159"/>
  <c r="E199" i="159"/>
  <c r="E200" i="159"/>
  <c r="E201" i="159"/>
  <c r="E202" i="159"/>
  <c r="E203" i="159"/>
  <c r="E195" i="159"/>
  <c r="E178" i="159"/>
  <c r="E179" i="159"/>
  <c r="E177" i="159"/>
  <c r="E159" i="159"/>
  <c r="E160" i="159"/>
  <c r="E161" i="159"/>
  <c r="E162" i="159"/>
  <c r="E163" i="159"/>
  <c r="E164" i="159"/>
  <c r="E165" i="159"/>
  <c r="E166" i="159"/>
  <c r="E167" i="159"/>
  <c r="E168" i="159"/>
  <c r="E169" i="159"/>
  <c r="E170" i="159"/>
  <c r="E171" i="159"/>
  <c r="E172" i="159"/>
  <c r="E173" i="159"/>
  <c r="M173" i="159" s="1"/>
  <c r="E174" i="159"/>
  <c r="E158" i="159"/>
  <c r="E148" i="159"/>
  <c r="E149" i="159"/>
  <c r="E150" i="159"/>
  <c r="E151" i="159"/>
  <c r="E152" i="159"/>
  <c r="E153" i="159"/>
  <c r="E154" i="159"/>
  <c r="E155" i="159"/>
  <c r="E147" i="159"/>
  <c r="E113" i="159"/>
  <c r="E114" i="159"/>
  <c r="E115" i="159"/>
  <c r="E116" i="159"/>
  <c r="E117" i="159"/>
  <c r="E118" i="159"/>
  <c r="E119" i="159"/>
  <c r="E120" i="159"/>
  <c r="E121" i="159"/>
  <c r="E122" i="159"/>
  <c r="E123" i="159"/>
  <c r="E124" i="159"/>
  <c r="E125" i="159"/>
  <c r="E126" i="159"/>
  <c r="E127" i="159"/>
  <c r="E128" i="159"/>
  <c r="E129" i="159"/>
  <c r="E130" i="159"/>
  <c r="E131" i="159"/>
  <c r="E132" i="159"/>
  <c r="E133" i="159"/>
  <c r="E134" i="159"/>
  <c r="E135" i="159"/>
  <c r="E136" i="159"/>
  <c r="E137" i="159"/>
  <c r="E138" i="159"/>
  <c r="E139" i="159"/>
  <c r="E140" i="159"/>
  <c r="E141" i="159"/>
  <c r="E142" i="159"/>
  <c r="E143" i="159"/>
  <c r="E144" i="159"/>
  <c r="E112" i="159"/>
  <c r="E101" i="159"/>
  <c r="E102" i="159"/>
  <c r="M102" i="159" s="1"/>
  <c r="E103" i="159"/>
  <c r="E104" i="159"/>
  <c r="M104" i="159" s="1"/>
  <c r="E105" i="159"/>
  <c r="E106" i="159"/>
  <c r="M106" i="159" s="1"/>
  <c r="E107" i="159"/>
  <c r="E108" i="159"/>
  <c r="M108" i="159" s="1"/>
  <c r="E100" i="159"/>
  <c r="E97" i="159"/>
  <c r="E86" i="159"/>
  <c r="E87" i="159"/>
  <c r="E88" i="159"/>
  <c r="E89" i="159"/>
  <c r="E90" i="159"/>
  <c r="E91" i="159"/>
  <c r="E92" i="159"/>
  <c r="E93" i="159"/>
  <c r="E94" i="159"/>
  <c r="E85" i="159"/>
  <c r="E77" i="159"/>
  <c r="E78" i="159"/>
  <c r="E79" i="159"/>
  <c r="E80" i="159"/>
  <c r="E81" i="159"/>
  <c r="E82" i="159"/>
  <c r="E76" i="159"/>
  <c r="E66" i="159"/>
  <c r="E67" i="159"/>
  <c r="E68" i="159"/>
  <c r="E69" i="159"/>
  <c r="E70" i="159"/>
  <c r="E71" i="159"/>
  <c r="E72" i="159"/>
  <c r="E73" i="159"/>
  <c r="E65" i="159"/>
  <c r="E62" i="159"/>
  <c r="E61" i="159"/>
  <c r="E48" i="159"/>
  <c r="E49" i="159"/>
  <c r="E50" i="159"/>
  <c r="E51" i="159"/>
  <c r="E52" i="159"/>
  <c r="E53" i="159"/>
  <c r="E54" i="159"/>
  <c r="E55" i="159"/>
  <c r="E56" i="159"/>
  <c r="E57" i="159"/>
  <c r="E58" i="159"/>
  <c r="E4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7" i="159"/>
  <c r="E212" i="158"/>
  <c r="M212" i="158" s="1"/>
  <c r="E213" i="158"/>
  <c r="E214" i="158"/>
  <c r="M214" i="158" s="1"/>
  <c r="E215" i="158"/>
  <c r="E216" i="158"/>
  <c r="M216" i="158" s="1"/>
  <c r="E217" i="158"/>
  <c r="E218" i="158"/>
  <c r="M218" i="158" s="1"/>
  <c r="E211" i="158"/>
  <c r="E208" i="158"/>
  <c r="E207" i="158"/>
  <c r="E196" i="158"/>
  <c r="M196" i="158" s="1"/>
  <c r="E197" i="158"/>
  <c r="E198" i="158"/>
  <c r="M198" i="158" s="1"/>
  <c r="E199" i="158"/>
  <c r="E200" i="158"/>
  <c r="M200" i="158" s="1"/>
  <c r="E201" i="158"/>
  <c r="E202" i="158"/>
  <c r="M202" i="158" s="1"/>
  <c r="E203" i="158"/>
  <c r="E195" i="158"/>
  <c r="E178" i="158"/>
  <c r="E179" i="158"/>
  <c r="M179" i="158" s="1"/>
  <c r="E177" i="158"/>
  <c r="E159" i="158"/>
  <c r="E160" i="158"/>
  <c r="E161" i="158"/>
  <c r="E162" i="158"/>
  <c r="E163" i="158"/>
  <c r="E164" i="158"/>
  <c r="E165" i="158"/>
  <c r="E166" i="158"/>
  <c r="E167" i="158"/>
  <c r="E168" i="158"/>
  <c r="E169" i="158"/>
  <c r="E170" i="158"/>
  <c r="E171" i="158"/>
  <c r="E172" i="158"/>
  <c r="E173" i="158"/>
  <c r="E174" i="158"/>
  <c r="E158" i="158"/>
  <c r="M158" i="158" s="1"/>
  <c r="E148" i="158"/>
  <c r="E149" i="158"/>
  <c r="E150" i="158"/>
  <c r="E151" i="158"/>
  <c r="E152" i="158"/>
  <c r="E153" i="158"/>
  <c r="E154" i="158"/>
  <c r="E155" i="158"/>
  <c r="E147" i="158"/>
  <c r="E113" i="158"/>
  <c r="E114" i="158"/>
  <c r="E115" i="158"/>
  <c r="E116" i="158"/>
  <c r="E117" i="158"/>
  <c r="E118" i="158"/>
  <c r="E119" i="158"/>
  <c r="E120" i="158"/>
  <c r="E121" i="158"/>
  <c r="E122" i="158"/>
  <c r="E123" i="158"/>
  <c r="E124" i="158"/>
  <c r="E125" i="158"/>
  <c r="E126" i="158"/>
  <c r="E127" i="158"/>
  <c r="E128" i="158"/>
  <c r="E129" i="158"/>
  <c r="E130" i="158"/>
  <c r="E131" i="158"/>
  <c r="E132" i="158"/>
  <c r="E133" i="158"/>
  <c r="E134" i="158"/>
  <c r="E135" i="158"/>
  <c r="E136" i="158"/>
  <c r="E137" i="158"/>
  <c r="E138" i="158"/>
  <c r="E139" i="158"/>
  <c r="E140" i="158"/>
  <c r="E141" i="158"/>
  <c r="E142" i="158"/>
  <c r="E143" i="158"/>
  <c r="E144" i="158"/>
  <c r="E112" i="158"/>
  <c r="M112" i="158" s="1"/>
  <c r="E101" i="158"/>
  <c r="E102" i="158"/>
  <c r="M102" i="158" s="1"/>
  <c r="E103" i="158"/>
  <c r="E104" i="158"/>
  <c r="M104" i="158" s="1"/>
  <c r="E105" i="158"/>
  <c r="E106" i="158"/>
  <c r="M106" i="158" s="1"/>
  <c r="E107" i="158"/>
  <c r="E108" i="158"/>
  <c r="M108" i="158" s="1"/>
  <c r="E100" i="158"/>
  <c r="E97" i="158"/>
  <c r="M97" i="158" s="1"/>
  <c r="M96" i="158" s="1"/>
  <c r="E86" i="158"/>
  <c r="E87" i="158"/>
  <c r="E88" i="158"/>
  <c r="E89" i="158"/>
  <c r="E90" i="158"/>
  <c r="E91" i="158"/>
  <c r="E92" i="158"/>
  <c r="E93" i="158"/>
  <c r="E94" i="158"/>
  <c r="E85" i="158"/>
  <c r="E77" i="158"/>
  <c r="E78" i="158"/>
  <c r="E79" i="158"/>
  <c r="E80" i="158"/>
  <c r="E81" i="158"/>
  <c r="E82" i="158"/>
  <c r="E76" i="158"/>
  <c r="E66" i="158"/>
  <c r="M66" i="158" s="1"/>
  <c r="E67" i="158"/>
  <c r="E68" i="158"/>
  <c r="M68" i="158" s="1"/>
  <c r="E69" i="158"/>
  <c r="E70" i="158"/>
  <c r="M70" i="158" s="1"/>
  <c r="E71" i="158"/>
  <c r="E72" i="158"/>
  <c r="M72" i="158" s="1"/>
  <c r="E73" i="158"/>
  <c r="E65" i="158"/>
  <c r="E62" i="158"/>
  <c r="E61" i="158"/>
  <c r="M61" i="158" s="1"/>
  <c r="E48" i="158"/>
  <c r="E49" i="158"/>
  <c r="E50" i="158"/>
  <c r="E51" i="158"/>
  <c r="E52" i="158"/>
  <c r="E53" i="158"/>
  <c r="E54" i="158"/>
  <c r="E55" i="158"/>
  <c r="E56" i="158"/>
  <c r="E57" i="158"/>
  <c r="E58" i="158"/>
  <c r="E47" i="158"/>
  <c r="E8" i="158"/>
  <c r="E9" i="158"/>
  <c r="M9" i="158" s="1"/>
  <c r="E10" i="158"/>
  <c r="E11" i="158"/>
  <c r="M11" i="158" s="1"/>
  <c r="E12" i="158"/>
  <c r="E13" i="158"/>
  <c r="M13" i="158" s="1"/>
  <c r="E14" i="158"/>
  <c r="E15" i="158"/>
  <c r="M15" i="158" s="1"/>
  <c r="E16" i="158"/>
  <c r="E17" i="158"/>
  <c r="M17" i="158" s="1"/>
  <c r="E18" i="158"/>
  <c r="E19" i="158"/>
  <c r="M19" i="158" s="1"/>
  <c r="E20" i="158"/>
  <c r="E21" i="158"/>
  <c r="M21" i="158" s="1"/>
  <c r="E22" i="158"/>
  <c r="E23" i="158"/>
  <c r="M23" i="158" s="1"/>
  <c r="E24" i="158"/>
  <c r="E25" i="158"/>
  <c r="M25" i="158" s="1"/>
  <c r="E26" i="158"/>
  <c r="E27" i="158"/>
  <c r="M27" i="158" s="1"/>
  <c r="E28" i="158"/>
  <c r="E29" i="158"/>
  <c r="M29" i="158" s="1"/>
  <c r="E30" i="158"/>
  <c r="E31" i="158"/>
  <c r="M31" i="158" s="1"/>
  <c r="E32" i="158"/>
  <c r="E33" i="158"/>
  <c r="M33" i="158" s="1"/>
  <c r="E34" i="158"/>
  <c r="E35" i="158"/>
  <c r="M35" i="158" s="1"/>
  <c r="E36" i="158"/>
  <c r="E37" i="158"/>
  <c r="M37" i="158" s="1"/>
  <c r="E38" i="158"/>
  <c r="E39" i="158"/>
  <c r="M39" i="158" s="1"/>
  <c r="E40" i="158"/>
  <c r="E41" i="158"/>
  <c r="M41" i="158" s="1"/>
  <c r="E42" i="158"/>
  <c r="E43" i="158"/>
  <c r="M43" i="158" s="1"/>
  <c r="E7" i="158"/>
  <c r="E212" i="157"/>
  <c r="E213" i="157"/>
  <c r="E214" i="157"/>
  <c r="E215" i="157"/>
  <c r="E216" i="157"/>
  <c r="E217" i="157"/>
  <c r="M217" i="157" s="1"/>
  <c r="E218" i="157"/>
  <c r="E211" i="157"/>
  <c r="E208" i="157"/>
  <c r="E207" i="157"/>
  <c r="E196" i="157"/>
  <c r="E197" i="157"/>
  <c r="E198" i="157"/>
  <c r="E199" i="157"/>
  <c r="E200" i="157"/>
  <c r="E201" i="157"/>
  <c r="E202" i="157"/>
  <c r="E203" i="157"/>
  <c r="E195" i="157"/>
  <c r="E178" i="157"/>
  <c r="E179" i="157"/>
  <c r="E177" i="157"/>
  <c r="E159" i="157"/>
  <c r="E160" i="157"/>
  <c r="E161" i="157"/>
  <c r="E162" i="157"/>
  <c r="E163" i="157"/>
  <c r="E164" i="157"/>
  <c r="E165" i="157"/>
  <c r="E166" i="157"/>
  <c r="E167" i="157"/>
  <c r="E168" i="157"/>
  <c r="E169" i="157"/>
  <c r="E170" i="157"/>
  <c r="E171" i="157"/>
  <c r="E172" i="157"/>
  <c r="E173" i="157"/>
  <c r="E174" i="157"/>
  <c r="E158" i="157"/>
  <c r="E148" i="157"/>
  <c r="E149" i="157"/>
  <c r="E150" i="157"/>
  <c r="E151" i="157"/>
  <c r="E152" i="157"/>
  <c r="E153" i="157"/>
  <c r="E154" i="157"/>
  <c r="E155" i="157"/>
  <c r="E147" i="157"/>
  <c r="E113" i="157"/>
  <c r="E114" i="157"/>
  <c r="E115" i="157"/>
  <c r="E116" i="157"/>
  <c r="E117" i="157"/>
  <c r="E118" i="157"/>
  <c r="E119" i="157"/>
  <c r="E120" i="157"/>
  <c r="E121" i="157"/>
  <c r="E122" i="157"/>
  <c r="E123" i="157"/>
  <c r="E124" i="157"/>
  <c r="E125" i="157"/>
  <c r="E126" i="157"/>
  <c r="E127" i="157"/>
  <c r="E128" i="157"/>
  <c r="E129" i="157"/>
  <c r="E130" i="157"/>
  <c r="E131" i="157"/>
  <c r="E132" i="157"/>
  <c r="E133" i="157"/>
  <c r="E134" i="157"/>
  <c r="E135" i="157"/>
  <c r="E136" i="157"/>
  <c r="E137" i="157"/>
  <c r="E138" i="157"/>
  <c r="E139" i="157"/>
  <c r="E140" i="157"/>
  <c r="E141" i="157"/>
  <c r="E142" i="157"/>
  <c r="E143" i="157"/>
  <c r="E144" i="157"/>
  <c r="E112" i="157"/>
  <c r="E100" i="157"/>
  <c r="E97" i="157"/>
  <c r="E85" i="157"/>
  <c r="E77" i="157"/>
  <c r="E78" i="157"/>
  <c r="E79" i="157"/>
  <c r="E80" i="157"/>
  <c r="E81" i="157"/>
  <c r="E82" i="157"/>
  <c r="E76" i="157"/>
  <c r="E66" i="157"/>
  <c r="E67" i="157"/>
  <c r="E68" i="157"/>
  <c r="E69" i="157"/>
  <c r="E70" i="157"/>
  <c r="E71" i="157"/>
  <c r="E72" i="157"/>
  <c r="E73" i="157"/>
  <c r="E65" i="157"/>
  <c r="E62" i="157"/>
  <c r="E61" i="157"/>
  <c r="M20" i="157"/>
  <c r="M20" i="159"/>
  <c r="M21" i="159"/>
  <c r="M22" i="159"/>
  <c r="M23" i="159"/>
  <c r="M24" i="159"/>
  <c r="M25" i="159"/>
  <c r="M26" i="159"/>
  <c r="M27" i="159"/>
  <c r="M28" i="159"/>
  <c r="M18" i="158"/>
  <c r="M20" i="158"/>
  <c r="M22" i="158"/>
  <c r="M24" i="158"/>
  <c r="M26" i="158"/>
  <c r="M28" i="158"/>
  <c r="M21" i="157"/>
  <c r="M22" i="157"/>
  <c r="M23" i="157"/>
  <c r="M24" i="157"/>
  <c r="M25" i="157"/>
  <c r="M26" i="157"/>
  <c r="M27" i="157"/>
  <c r="M28" i="157"/>
  <c r="M29" i="157"/>
  <c r="M25" i="154"/>
  <c r="M24" i="154"/>
  <c r="E212" i="156"/>
  <c r="M212" i="156" s="1"/>
  <c r="E213" i="156"/>
  <c r="E214" i="156"/>
  <c r="E215" i="156"/>
  <c r="E216" i="156"/>
  <c r="E217" i="156"/>
  <c r="E218" i="156"/>
  <c r="E211" i="156"/>
  <c r="E208" i="156"/>
  <c r="E207" i="156"/>
  <c r="E196" i="156"/>
  <c r="E197" i="156"/>
  <c r="E198" i="156"/>
  <c r="E199" i="156"/>
  <c r="E200" i="156"/>
  <c r="E201" i="156"/>
  <c r="E202" i="156"/>
  <c r="E203" i="156"/>
  <c r="E195" i="156"/>
  <c r="E178" i="156"/>
  <c r="E179" i="156"/>
  <c r="E177" i="156"/>
  <c r="E159" i="156"/>
  <c r="E160" i="156"/>
  <c r="E161" i="156"/>
  <c r="E162" i="156"/>
  <c r="E163" i="156"/>
  <c r="E164" i="156"/>
  <c r="E165" i="156"/>
  <c r="E166" i="156"/>
  <c r="E167" i="156"/>
  <c r="E168" i="156"/>
  <c r="E169" i="156"/>
  <c r="E170" i="156"/>
  <c r="E171" i="156"/>
  <c r="E172" i="156"/>
  <c r="E173" i="156"/>
  <c r="E174" i="156"/>
  <c r="E158" i="156"/>
  <c r="E148" i="156"/>
  <c r="E149" i="156"/>
  <c r="E150" i="156"/>
  <c r="E151" i="156"/>
  <c r="E152" i="156"/>
  <c r="E153" i="156"/>
  <c r="E154" i="156"/>
  <c r="E155" i="156"/>
  <c r="E147" i="156"/>
  <c r="E113" i="156"/>
  <c r="E114" i="156"/>
  <c r="E115" i="156"/>
  <c r="E116" i="156"/>
  <c r="E117" i="156"/>
  <c r="E118" i="156"/>
  <c r="E119" i="156"/>
  <c r="E120" i="156"/>
  <c r="E121" i="156"/>
  <c r="E122" i="156"/>
  <c r="E123" i="156"/>
  <c r="E124" i="156"/>
  <c r="E125" i="156"/>
  <c r="E126" i="156"/>
  <c r="E127" i="156"/>
  <c r="E128" i="156"/>
  <c r="E129" i="156"/>
  <c r="E130" i="156"/>
  <c r="E131" i="156"/>
  <c r="E132" i="156"/>
  <c r="E133" i="156"/>
  <c r="E134" i="156"/>
  <c r="E135" i="156"/>
  <c r="E136" i="156"/>
  <c r="E137" i="156"/>
  <c r="E138" i="156"/>
  <c r="E139" i="156"/>
  <c r="E140" i="156"/>
  <c r="E141" i="156"/>
  <c r="E142" i="156"/>
  <c r="E143" i="156"/>
  <c r="E144" i="156"/>
  <c r="E112" i="156"/>
  <c r="E101" i="156"/>
  <c r="E102" i="156"/>
  <c r="E103" i="156"/>
  <c r="E104" i="156"/>
  <c r="E105" i="156"/>
  <c r="E106" i="156"/>
  <c r="E107" i="156"/>
  <c r="E108" i="156"/>
  <c r="E100" i="156"/>
  <c r="E97" i="156"/>
  <c r="E86" i="156"/>
  <c r="E87" i="156"/>
  <c r="E88" i="156"/>
  <c r="E89" i="156"/>
  <c r="E90" i="156"/>
  <c r="E91" i="156"/>
  <c r="E92" i="156"/>
  <c r="M92" i="156" s="1"/>
  <c r="E93" i="156"/>
  <c r="E94" i="156"/>
  <c r="E85" i="156"/>
  <c r="E77" i="156"/>
  <c r="E78" i="156"/>
  <c r="E79" i="156"/>
  <c r="E80" i="156"/>
  <c r="E81" i="156"/>
  <c r="E82" i="156"/>
  <c r="E76" i="156"/>
  <c r="E66" i="156"/>
  <c r="E67" i="156"/>
  <c r="E68" i="156"/>
  <c r="E69" i="156"/>
  <c r="E70" i="156"/>
  <c r="E71" i="156"/>
  <c r="E72" i="156"/>
  <c r="E73" i="156"/>
  <c r="E65" i="156"/>
  <c r="E62" i="156"/>
  <c r="E61" i="156"/>
  <c r="E48" i="156"/>
  <c r="E49" i="156"/>
  <c r="E50" i="156"/>
  <c r="E51" i="156"/>
  <c r="E52" i="156"/>
  <c r="E53" i="156"/>
  <c r="E54" i="156"/>
  <c r="E55" i="156"/>
  <c r="E56" i="156"/>
  <c r="E57" i="156"/>
  <c r="E58" i="156"/>
  <c r="E47" i="156"/>
  <c r="E8" i="156"/>
  <c r="E9" i="156"/>
  <c r="E10" i="156"/>
  <c r="E11" i="156"/>
  <c r="E12" i="156"/>
  <c r="E13" i="156"/>
  <c r="E14" i="156"/>
  <c r="E15" i="156"/>
  <c r="E16" i="156"/>
  <c r="E17" i="156"/>
  <c r="M17" i="156" s="1"/>
  <c r="E18" i="156"/>
  <c r="M18" i="156" s="1"/>
  <c r="E19" i="156"/>
  <c r="M19" i="156" s="1"/>
  <c r="E20" i="156"/>
  <c r="M20" i="156" s="1"/>
  <c r="E21" i="156"/>
  <c r="M21" i="156" s="1"/>
  <c r="E22" i="156"/>
  <c r="M22" i="156" s="1"/>
  <c r="E23" i="156"/>
  <c r="M23" i="156" s="1"/>
  <c r="E24" i="156"/>
  <c r="M24" i="156" s="1"/>
  <c r="E25" i="156"/>
  <c r="M25" i="156" s="1"/>
  <c r="E26" i="156"/>
  <c r="M26" i="156" s="1"/>
  <c r="E27" i="156"/>
  <c r="M27" i="156" s="1"/>
  <c r="E28" i="156"/>
  <c r="E29" i="156"/>
  <c r="E30" i="156"/>
  <c r="E31" i="156"/>
  <c r="E32" i="156"/>
  <c r="E33" i="156"/>
  <c r="E34" i="156"/>
  <c r="E35" i="156"/>
  <c r="E36" i="156"/>
  <c r="E37" i="156"/>
  <c r="E38" i="156"/>
  <c r="E39" i="156"/>
  <c r="E40" i="156"/>
  <c r="E41" i="156"/>
  <c r="E42" i="156"/>
  <c r="E43" i="156"/>
  <c r="E7" i="156"/>
  <c r="E212" i="155"/>
  <c r="E213" i="155"/>
  <c r="E214" i="155"/>
  <c r="E215" i="155"/>
  <c r="E216" i="155"/>
  <c r="E217" i="155"/>
  <c r="E218" i="155"/>
  <c r="E211" i="155"/>
  <c r="E208" i="155"/>
  <c r="E207" i="155"/>
  <c r="E196" i="155"/>
  <c r="E197" i="155"/>
  <c r="E198" i="155"/>
  <c r="E199" i="155"/>
  <c r="E200" i="155"/>
  <c r="E201" i="155"/>
  <c r="E202" i="155"/>
  <c r="E203" i="155"/>
  <c r="E195" i="155"/>
  <c r="E178" i="155"/>
  <c r="E179" i="155"/>
  <c r="E177" i="155"/>
  <c r="E159" i="155"/>
  <c r="E160" i="155"/>
  <c r="E161" i="155"/>
  <c r="E162" i="155"/>
  <c r="E163" i="155"/>
  <c r="E164" i="155"/>
  <c r="E165" i="155"/>
  <c r="E166" i="155"/>
  <c r="E167" i="155"/>
  <c r="E168" i="155"/>
  <c r="E169" i="155"/>
  <c r="E170" i="155"/>
  <c r="E171" i="155"/>
  <c r="E172" i="155"/>
  <c r="E173" i="155"/>
  <c r="E174" i="155"/>
  <c r="E158" i="155"/>
  <c r="E148" i="155"/>
  <c r="E149" i="155"/>
  <c r="E150" i="155"/>
  <c r="E151" i="155"/>
  <c r="E152" i="155"/>
  <c r="E153" i="155"/>
  <c r="E154" i="155"/>
  <c r="E155" i="155"/>
  <c r="E147" i="155"/>
  <c r="E113" i="155"/>
  <c r="E114" i="155"/>
  <c r="E115" i="155"/>
  <c r="E116" i="155"/>
  <c r="E117" i="155"/>
  <c r="E118" i="155"/>
  <c r="E119" i="155"/>
  <c r="E120" i="155"/>
  <c r="E121" i="155"/>
  <c r="E122" i="155"/>
  <c r="E123" i="155"/>
  <c r="E124" i="155"/>
  <c r="E125" i="155"/>
  <c r="E126" i="155"/>
  <c r="E127" i="155"/>
  <c r="E128" i="155"/>
  <c r="E129" i="155"/>
  <c r="E130" i="155"/>
  <c r="E131" i="155"/>
  <c r="E132" i="155"/>
  <c r="E133" i="155"/>
  <c r="E134" i="155"/>
  <c r="E135" i="155"/>
  <c r="E136" i="155"/>
  <c r="E137" i="155"/>
  <c r="E138" i="155"/>
  <c r="E139" i="155"/>
  <c r="E140" i="155"/>
  <c r="E141" i="155"/>
  <c r="E142" i="155"/>
  <c r="E143" i="155"/>
  <c r="E144" i="155"/>
  <c r="E112" i="155"/>
  <c r="E101" i="155"/>
  <c r="E102" i="155"/>
  <c r="E103" i="155"/>
  <c r="E104" i="155"/>
  <c r="E105" i="155"/>
  <c r="E106" i="155"/>
  <c r="E107" i="155"/>
  <c r="E108" i="155"/>
  <c r="E100" i="155"/>
  <c r="E97" i="155"/>
  <c r="E86" i="155"/>
  <c r="E87" i="155"/>
  <c r="E88" i="155"/>
  <c r="E89" i="155"/>
  <c r="E90" i="155"/>
  <c r="E91" i="155"/>
  <c r="E92" i="155"/>
  <c r="E93" i="155"/>
  <c r="E94" i="155"/>
  <c r="E85" i="155"/>
  <c r="E77" i="155"/>
  <c r="E78" i="155"/>
  <c r="E79" i="155"/>
  <c r="E80" i="155"/>
  <c r="E81" i="155"/>
  <c r="E82" i="155"/>
  <c r="E76" i="155"/>
  <c r="E66" i="155"/>
  <c r="E67" i="155"/>
  <c r="E68" i="155"/>
  <c r="E69" i="155"/>
  <c r="E70" i="155"/>
  <c r="E71" i="155"/>
  <c r="E72" i="155"/>
  <c r="E73" i="155"/>
  <c r="E65" i="155"/>
  <c r="E62" i="155"/>
  <c r="E61" i="155"/>
  <c r="E48" i="155"/>
  <c r="E49" i="155"/>
  <c r="E50" i="155"/>
  <c r="E51" i="155"/>
  <c r="E52" i="155"/>
  <c r="E53" i="155"/>
  <c r="E54" i="155"/>
  <c r="E55" i="155"/>
  <c r="E56" i="155"/>
  <c r="E57" i="155"/>
  <c r="E58" i="155"/>
  <c r="E8" i="155"/>
  <c r="E9" i="155"/>
  <c r="E10" i="155"/>
  <c r="E11" i="155"/>
  <c r="E12" i="155"/>
  <c r="E13" i="155"/>
  <c r="E14" i="155"/>
  <c r="E15" i="155"/>
  <c r="E16" i="155"/>
  <c r="E17" i="155"/>
  <c r="E18" i="155"/>
  <c r="E19" i="155"/>
  <c r="E20" i="155"/>
  <c r="E21" i="155"/>
  <c r="E22" i="155"/>
  <c r="E23" i="155"/>
  <c r="E24" i="155"/>
  <c r="E25" i="155"/>
  <c r="E26" i="155"/>
  <c r="E27" i="155"/>
  <c r="E28" i="155"/>
  <c r="E29" i="155"/>
  <c r="E30" i="155"/>
  <c r="E31" i="155"/>
  <c r="E32" i="155"/>
  <c r="E33" i="155"/>
  <c r="E34" i="155"/>
  <c r="E35" i="155"/>
  <c r="E36" i="155"/>
  <c r="E37" i="155"/>
  <c r="E38" i="155"/>
  <c r="E39" i="155"/>
  <c r="E40" i="155"/>
  <c r="E41" i="155"/>
  <c r="E42" i="155"/>
  <c r="E43" i="155"/>
  <c r="E7" i="155"/>
  <c r="M218" i="159"/>
  <c r="M217" i="159"/>
  <c r="M216" i="159"/>
  <c r="M215" i="159"/>
  <c r="M214" i="159"/>
  <c r="M213" i="159"/>
  <c r="M212" i="159"/>
  <c r="M211" i="159"/>
  <c r="L210" i="159"/>
  <c r="K210" i="159"/>
  <c r="J210" i="159"/>
  <c r="I210" i="159"/>
  <c r="H210" i="159"/>
  <c r="G210" i="159"/>
  <c r="F210" i="159"/>
  <c r="E210" i="159"/>
  <c r="M209" i="159"/>
  <c r="M208" i="159"/>
  <c r="M207" i="159"/>
  <c r="M206" i="159"/>
  <c r="L205" i="159"/>
  <c r="K205" i="159"/>
  <c r="J205" i="159"/>
  <c r="I205" i="159"/>
  <c r="H205" i="159"/>
  <c r="G205" i="159"/>
  <c r="F205" i="159"/>
  <c r="E205" i="159"/>
  <c r="M204" i="159"/>
  <c r="M203" i="159"/>
  <c r="M202" i="159"/>
  <c r="M201" i="159"/>
  <c r="M200" i="159"/>
  <c r="M199" i="159"/>
  <c r="M198" i="159"/>
  <c r="M197" i="159"/>
  <c r="M196" i="159"/>
  <c r="M195" i="159"/>
  <c r="L194" i="159"/>
  <c r="K194" i="159"/>
  <c r="J194" i="159"/>
  <c r="I194" i="159"/>
  <c r="H194" i="159"/>
  <c r="G194" i="159"/>
  <c r="F194" i="159"/>
  <c r="M193" i="159"/>
  <c r="M192" i="159"/>
  <c r="M191" i="159"/>
  <c r="M190" i="159"/>
  <c r="M189" i="159"/>
  <c r="M188" i="159"/>
  <c r="M187" i="159"/>
  <c r="M186" i="159"/>
  <c r="M185" i="159"/>
  <c r="M184" i="159"/>
  <c r="M183" i="159"/>
  <c r="M182" i="159"/>
  <c r="M181" i="159"/>
  <c r="F181" i="159"/>
  <c r="M180" i="159"/>
  <c r="M179" i="159"/>
  <c r="M178" i="159"/>
  <c r="M177" i="159"/>
  <c r="K176" i="159"/>
  <c r="J176" i="159"/>
  <c r="I176" i="159"/>
  <c r="H176" i="159"/>
  <c r="G176" i="159"/>
  <c r="F176" i="159"/>
  <c r="M175" i="159"/>
  <c r="M174" i="159"/>
  <c r="M172" i="159"/>
  <c r="M171" i="159"/>
  <c r="M170" i="159"/>
  <c r="M169" i="159"/>
  <c r="M168" i="159"/>
  <c r="M167" i="159"/>
  <c r="M166" i="159"/>
  <c r="M165" i="159"/>
  <c r="M164" i="159"/>
  <c r="M163" i="159"/>
  <c r="M162" i="159"/>
  <c r="M161" i="159"/>
  <c r="M160" i="159"/>
  <c r="M159" i="159"/>
  <c r="M158" i="159"/>
  <c r="L157" i="159"/>
  <c r="K157" i="159"/>
  <c r="J157" i="159"/>
  <c r="I157" i="159"/>
  <c r="H157" i="159"/>
  <c r="G157" i="159"/>
  <c r="F157" i="159"/>
  <c r="M156" i="159"/>
  <c r="M155" i="159"/>
  <c r="M154" i="159"/>
  <c r="M153" i="159"/>
  <c r="M152" i="159"/>
  <c r="M151" i="159"/>
  <c r="M150" i="159"/>
  <c r="M149" i="159"/>
  <c r="M148" i="159"/>
  <c r="M147" i="159"/>
  <c r="L146" i="159"/>
  <c r="K146" i="159"/>
  <c r="J146" i="159"/>
  <c r="I146" i="159"/>
  <c r="H146" i="159"/>
  <c r="G146" i="159"/>
  <c r="F146" i="159"/>
  <c r="M145" i="159"/>
  <c r="M144" i="159"/>
  <c r="M143" i="159"/>
  <c r="M142" i="159"/>
  <c r="M141" i="159"/>
  <c r="M140" i="159"/>
  <c r="M139" i="159"/>
  <c r="M138" i="159"/>
  <c r="M137" i="159"/>
  <c r="M136" i="159"/>
  <c r="M135" i="159"/>
  <c r="M134" i="159"/>
  <c r="M133" i="159"/>
  <c r="M132" i="159"/>
  <c r="M131" i="159"/>
  <c r="M130" i="159"/>
  <c r="M129" i="159"/>
  <c r="M128" i="159"/>
  <c r="M127" i="159"/>
  <c r="M126" i="159"/>
  <c r="M125" i="159"/>
  <c r="M124" i="159"/>
  <c r="M123" i="159"/>
  <c r="M122" i="159"/>
  <c r="M121" i="159"/>
  <c r="M120" i="159"/>
  <c r="M119" i="159"/>
  <c r="M118" i="159"/>
  <c r="M117" i="159"/>
  <c r="M116" i="159"/>
  <c r="M115" i="159"/>
  <c r="M114" i="159"/>
  <c r="M113" i="159"/>
  <c r="M112" i="159"/>
  <c r="L111" i="159"/>
  <c r="K111" i="159"/>
  <c r="J111" i="159"/>
  <c r="I111" i="159"/>
  <c r="H111" i="159"/>
  <c r="G111" i="159"/>
  <c r="F111" i="159"/>
  <c r="M110" i="159"/>
  <c r="M109" i="159"/>
  <c r="M107" i="159"/>
  <c r="M105" i="159"/>
  <c r="M103" i="159"/>
  <c r="M101" i="159"/>
  <c r="M100" i="159"/>
  <c r="L99" i="159"/>
  <c r="K99" i="159"/>
  <c r="J99" i="159"/>
  <c r="I99" i="159"/>
  <c r="H99" i="159"/>
  <c r="G99" i="159"/>
  <c r="F99" i="159"/>
  <c r="M98" i="159"/>
  <c r="M97" i="159"/>
  <c r="M96" i="159" s="1"/>
  <c r="L96" i="159"/>
  <c r="K96" i="159"/>
  <c r="J96" i="159"/>
  <c r="I96" i="159"/>
  <c r="H96" i="159"/>
  <c r="G96" i="159"/>
  <c r="F96" i="159"/>
  <c r="E96" i="159"/>
  <c r="M95" i="159"/>
  <c r="M94" i="159"/>
  <c r="M93" i="159"/>
  <c r="M92" i="159"/>
  <c r="M91" i="159"/>
  <c r="M90" i="159"/>
  <c r="M89" i="159"/>
  <c r="M88" i="159"/>
  <c r="M87" i="159"/>
  <c r="M86" i="159"/>
  <c r="M85" i="159"/>
  <c r="L84" i="159"/>
  <c r="K84" i="159"/>
  <c r="J84" i="159"/>
  <c r="I84" i="159"/>
  <c r="H84" i="159"/>
  <c r="G84" i="159"/>
  <c r="F84" i="159"/>
  <c r="E84" i="159"/>
  <c r="M83" i="159"/>
  <c r="M82" i="159"/>
  <c r="M81" i="159"/>
  <c r="M80" i="159"/>
  <c r="M79" i="159"/>
  <c r="M78" i="159"/>
  <c r="M77" i="159"/>
  <c r="M76" i="159"/>
  <c r="L75" i="159"/>
  <c r="K75" i="159"/>
  <c r="J75" i="159"/>
  <c r="J5" i="159" s="1"/>
  <c r="I75" i="159"/>
  <c r="H75" i="159"/>
  <c r="G75" i="159"/>
  <c r="F75" i="159"/>
  <c r="E75" i="159"/>
  <c r="M74" i="159"/>
  <c r="M73" i="159"/>
  <c r="M72" i="159"/>
  <c r="M71" i="159"/>
  <c r="M70" i="159"/>
  <c r="M69" i="159"/>
  <c r="M68" i="159"/>
  <c r="M67" i="159"/>
  <c r="M66" i="159"/>
  <c r="M65" i="159"/>
  <c r="L64" i="159"/>
  <c r="K64" i="159"/>
  <c r="J64" i="159"/>
  <c r="I64" i="159"/>
  <c r="H64" i="159"/>
  <c r="G64" i="159"/>
  <c r="F64" i="159"/>
  <c r="E64" i="159"/>
  <c r="M64" i="159" s="1"/>
  <c r="M63" i="159"/>
  <c r="M62" i="159"/>
  <c r="M61" i="159"/>
  <c r="L60" i="159"/>
  <c r="K60" i="159"/>
  <c r="J60" i="159"/>
  <c r="I60" i="159"/>
  <c r="H60" i="159"/>
  <c r="G60" i="159"/>
  <c r="F60" i="159"/>
  <c r="E60" i="159"/>
  <c r="M60" i="159" s="1"/>
  <c r="M59" i="159"/>
  <c r="M56" i="159"/>
  <c r="M55" i="159"/>
  <c r="M54" i="159"/>
  <c r="M53" i="159"/>
  <c r="M52" i="159"/>
  <c r="M51" i="159"/>
  <c r="M50" i="159"/>
  <c r="M49" i="159"/>
  <c r="M48" i="159"/>
  <c r="M47" i="159"/>
  <c r="L46" i="159"/>
  <c r="K46" i="159"/>
  <c r="J46" i="159"/>
  <c r="I46" i="159"/>
  <c r="H46" i="159"/>
  <c r="G46" i="159"/>
  <c r="F46" i="159"/>
  <c r="E46" i="159"/>
  <c r="M46" i="159" s="1"/>
  <c r="M45" i="159"/>
  <c r="M44" i="159"/>
  <c r="M43" i="159"/>
  <c r="M42" i="159"/>
  <c r="M41" i="159"/>
  <c r="M40" i="159"/>
  <c r="M39" i="159"/>
  <c r="M38" i="159"/>
  <c r="M37" i="159"/>
  <c r="M36" i="159"/>
  <c r="M35" i="159"/>
  <c r="M34" i="159"/>
  <c r="M33" i="159"/>
  <c r="M32" i="159"/>
  <c r="M31" i="159"/>
  <c r="M30" i="159"/>
  <c r="M29" i="159"/>
  <c r="M19" i="159"/>
  <c r="M18" i="159"/>
  <c r="M17" i="159"/>
  <c r="M16" i="159"/>
  <c r="M15" i="159"/>
  <c r="M14" i="159"/>
  <c r="M13" i="159"/>
  <c r="M12" i="159"/>
  <c r="M11" i="159"/>
  <c r="M10" i="159"/>
  <c r="M9" i="159"/>
  <c r="M8" i="159"/>
  <c r="M7" i="159"/>
  <c r="L6" i="159"/>
  <c r="K6" i="159"/>
  <c r="K5" i="159" s="1"/>
  <c r="J6" i="159"/>
  <c r="I6" i="159"/>
  <c r="I5" i="159" s="1"/>
  <c r="H6" i="159"/>
  <c r="G6" i="159"/>
  <c r="G5" i="159" s="1"/>
  <c r="F6" i="159"/>
  <c r="E6" i="159"/>
  <c r="E5" i="159" s="1"/>
  <c r="L5" i="159"/>
  <c r="H5" i="159"/>
  <c r="F5" i="159"/>
  <c r="M217" i="158"/>
  <c r="M215" i="158"/>
  <c r="M213" i="158"/>
  <c r="M211" i="158"/>
  <c r="L210" i="158"/>
  <c r="K210" i="158"/>
  <c r="J210" i="158"/>
  <c r="I210" i="158"/>
  <c r="H210" i="158"/>
  <c r="G210" i="158"/>
  <c r="F210" i="158"/>
  <c r="E210" i="158"/>
  <c r="M209" i="158"/>
  <c r="M208" i="158"/>
  <c r="M207" i="158"/>
  <c r="M206" i="158"/>
  <c r="L205" i="158"/>
  <c r="K205" i="158"/>
  <c r="J205" i="158"/>
  <c r="I205" i="158"/>
  <c r="H205" i="158"/>
  <c r="G205" i="158"/>
  <c r="F205" i="158"/>
  <c r="E205" i="158"/>
  <c r="M204" i="158"/>
  <c r="M203" i="158"/>
  <c r="M201" i="158"/>
  <c r="M199" i="158"/>
  <c r="M197" i="158"/>
  <c r="M195" i="158"/>
  <c r="L194" i="158"/>
  <c r="K194" i="158"/>
  <c r="J194" i="158"/>
  <c r="I194" i="158"/>
  <c r="H194" i="158"/>
  <c r="G194" i="158"/>
  <c r="F194" i="158"/>
  <c r="M193" i="158"/>
  <c r="M192" i="158"/>
  <c r="M191" i="158"/>
  <c r="M190" i="158"/>
  <c r="M189" i="158"/>
  <c r="M188" i="158"/>
  <c r="M187" i="158"/>
  <c r="M186" i="158"/>
  <c r="M185" i="158"/>
  <c r="M184" i="158"/>
  <c r="M183" i="158"/>
  <c r="M182" i="158"/>
  <c r="M181" i="158"/>
  <c r="F181" i="158"/>
  <c r="M180" i="158"/>
  <c r="M178" i="158"/>
  <c r="M177" i="158"/>
  <c r="K176" i="158"/>
  <c r="J176" i="158"/>
  <c r="I176" i="158"/>
  <c r="H176" i="158"/>
  <c r="G176" i="158"/>
  <c r="F176" i="158"/>
  <c r="M175" i="158"/>
  <c r="M174" i="158"/>
  <c r="M173" i="158"/>
  <c r="M172" i="158"/>
  <c r="M171" i="158"/>
  <c r="M170" i="158"/>
  <c r="M169" i="158"/>
  <c r="M168" i="158"/>
  <c r="M167" i="158"/>
  <c r="M166" i="158"/>
  <c r="M165" i="158"/>
  <c r="M164" i="158"/>
  <c r="M163" i="158"/>
  <c r="M162" i="158"/>
  <c r="M161" i="158"/>
  <c r="M160" i="158"/>
  <c r="M159" i="158"/>
  <c r="K157" i="158"/>
  <c r="J157" i="158"/>
  <c r="I157" i="158"/>
  <c r="H157" i="158"/>
  <c r="G157" i="158"/>
  <c r="F157" i="158"/>
  <c r="M156" i="158"/>
  <c r="M155" i="158"/>
  <c r="M154" i="158"/>
  <c r="M153" i="158"/>
  <c r="M152" i="158"/>
  <c r="M151" i="158"/>
  <c r="M150" i="158"/>
  <c r="M149" i="158"/>
  <c r="M148" i="158"/>
  <c r="M147" i="158"/>
  <c r="L146" i="158"/>
  <c r="K146" i="158"/>
  <c r="J146" i="158"/>
  <c r="I146" i="158"/>
  <c r="H146" i="158"/>
  <c r="G146" i="158"/>
  <c r="F146" i="158"/>
  <c r="M145" i="158"/>
  <c r="M144" i="158"/>
  <c r="M143" i="158"/>
  <c r="M142" i="158"/>
  <c r="M141" i="158"/>
  <c r="M140" i="158"/>
  <c r="M139" i="158"/>
  <c r="M138" i="158"/>
  <c r="M137" i="158"/>
  <c r="M136" i="158"/>
  <c r="M135" i="158"/>
  <c r="M134" i="158"/>
  <c r="M133" i="158"/>
  <c r="M132" i="158"/>
  <c r="M131" i="158"/>
  <c r="M130" i="158"/>
  <c r="M129" i="158"/>
  <c r="M128" i="158"/>
  <c r="M127" i="158"/>
  <c r="M126" i="158"/>
  <c r="M125" i="158"/>
  <c r="M124" i="158"/>
  <c r="M123" i="158"/>
  <c r="M122" i="158"/>
  <c r="M121" i="158"/>
  <c r="M120" i="158"/>
  <c r="M119" i="158"/>
  <c r="M118" i="158"/>
  <c r="M117" i="158"/>
  <c r="M116" i="158"/>
  <c r="M115" i="158"/>
  <c r="M114" i="158"/>
  <c r="M113" i="158"/>
  <c r="L111" i="158"/>
  <c r="K111" i="158"/>
  <c r="J111" i="158"/>
  <c r="I111" i="158"/>
  <c r="H111" i="158"/>
  <c r="G111" i="158"/>
  <c r="F111" i="158"/>
  <c r="M110" i="158"/>
  <c r="M109" i="158"/>
  <c r="M107" i="158"/>
  <c r="M105" i="158"/>
  <c r="M103" i="158"/>
  <c r="M101" i="158"/>
  <c r="M100" i="158"/>
  <c r="L99" i="158"/>
  <c r="K99" i="158"/>
  <c r="J99" i="158"/>
  <c r="I99" i="158"/>
  <c r="H99" i="158"/>
  <c r="G99" i="158"/>
  <c r="F99" i="158"/>
  <c r="M98" i="158"/>
  <c r="L96" i="158"/>
  <c r="K96" i="158"/>
  <c r="J96" i="158"/>
  <c r="I96" i="158"/>
  <c r="H96" i="158"/>
  <c r="G96" i="158"/>
  <c r="F96" i="158"/>
  <c r="M95" i="158"/>
  <c r="M94" i="158"/>
  <c r="M93" i="158"/>
  <c r="M92" i="158"/>
  <c r="M91" i="158"/>
  <c r="M90" i="158"/>
  <c r="M89" i="158"/>
  <c r="M88" i="158"/>
  <c r="M87" i="158"/>
  <c r="M86" i="158"/>
  <c r="M85" i="158"/>
  <c r="L84" i="158"/>
  <c r="K84" i="158"/>
  <c r="J84" i="158"/>
  <c r="I84" i="158"/>
  <c r="H84" i="158"/>
  <c r="G84" i="158"/>
  <c r="F84" i="158"/>
  <c r="E84" i="158"/>
  <c r="M83" i="158"/>
  <c r="M82" i="158"/>
  <c r="M81" i="158"/>
  <c r="M80" i="158"/>
  <c r="M79" i="158"/>
  <c r="M78" i="158"/>
  <c r="M77" i="158"/>
  <c r="M76" i="158"/>
  <c r="L75" i="158"/>
  <c r="K75" i="158"/>
  <c r="J75" i="158"/>
  <c r="I75" i="158"/>
  <c r="H75" i="158"/>
  <c r="G75" i="158"/>
  <c r="F75" i="158"/>
  <c r="E75" i="158"/>
  <c r="M75" i="158" s="1"/>
  <c r="M74" i="158"/>
  <c r="M73" i="158"/>
  <c r="M71" i="158"/>
  <c r="M69" i="158"/>
  <c r="M67" i="158"/>
  <c r="M65" i="158"/>
  <c r="L64" i="158"/>
  <c r="K64" i="158"/>
  <c r="J64" i="158"/>
  <c r="I64" i="158"/>
  <c r="H64" i="158"/>
  <c r="G64" i="158"/>
  <c r="F64" i="158"/>
  <c r="E64" i="158"/>
  <c r="M64" i="158" s="1"/>
  <c r="M63" i="158"/>
  <c r="M62" i="158"/>
  <c r="L60" i="158"/>
  <c r="K60" i="158"/>
  <c r="J60" i="158"/>
  <c r="I60" i="158"/>
  <c r="H60" i="158"/>
  <c r="G60" i="158"/>
  <c r="F60" i="158"/>
  <c r="M59" i="158"/>
  <c r="M56" i="158"/>
  <c r="M55" i="158"/>
  <c r="M54" i="158"/>
  <c r="M53" i="158"/>
  <c r="M52" i="158"/>
  <c r="M51" i="158"/>
  <c r="M50" i="158"/>
  <c r="M49" i="158"/>
  <c r="M48" i="158"/>
  <c r="M47" i="158"/>
  <c r="L46" i="158"/>
  <c r="K46" i="158"/>
  <c r="J46" i="158"/>
  <c r="I46" i="158"/>
  <c r="H46" i="158"/>
  <c r="G46" i="158"/>
  <c r="F46" i="158"/>
  <c r="E46" i="158"/>
  <c r="M46" i="158" s="1"/>
  <c r="M45" i="158"/>
  <c r="M44" i="158"/>
  <c r="M42" i="158"/>
  <c r="M40" i="158"/>
  <c r="M38" i="158"/>
  <c r="M36" i="158"/>
  <c r="M34" i="158"/>
  <c r="M32" i="158"/>
  <c r="M30" i="158"/>
  <c r="M16" i="158"/>
  <c r="M14" i="158"/>
  <c r="M12" i="158"/>
  <c r="M10" i="158"/>
  <c r="M8" i="158"/>
  <c r="M7" i="158"/>
  <c r="L6" i="158"/>
  <c r="K6" i="158"/>
  <c r="J6" i="158"/>
  <c r="I6" i="158"/>
  <c r="I5" i="158" s="1"/>
  <c r="H6" i="158"/>
  <c r="G6" i="158"/>
  <c r="F6" i="158"/>
  <c r="L5" i="158"/>
  <c r="J5" i="158"/>
  <c r="H5" i="158"/>
  <c r="F5" i="158"/>
  <c r="M218" i="157"/>
  <c r="M216" i="157"/>
  <c r="M215" i="157"/>
  <c r="M214" i="157"/>
  <c r="M213" i="157"/>
  <c r="M212" i="157"/>
  <c r="M211" i="157"/>
  <c r="L210" i="157"/>
  <c r="K210" i="157"/>
  <c r="J210" i="157"/>
  <c r="I210" i="157"/>
  <c r="H210" i="157"/>
  <c r="G210" i="157"/>
  <c r="F210" i="157"/>
  <c r="M209" i="157"/>
  <c r="M208" i="157"/>
  <c r="M207" i="157"/>
  <c r="M206" i="157"/>
  <c r="L205" i="157"/>
  <c r="K205" i="157"/>
  <c r="J205" i="157"/>
  <c r="I205" i="157"/>
  <c r="H205" i="157"/>
  <c r="G205" i="157"/>
  <c r="F205" i="157"/>
  <c r="E205" i="157"/>
  <c r="M204" i="157"/>
  <c r="M203" i="157"/>
  <c r="M202" i="157"/>
  <c r="M201" i="157"/>
  <c r="M200" i="157"/>
  <c r="M199" i="157"/>
  <c r="M198" i="157"/>
  <c r="M197" i="157"/>
  <c r="M196" i="157"/>
  <c r="M195" i="157"/>
  <c r="L194" i="157"/>
  <c r="K194" i="157"/>
  <c r="J194" i="157"/>
  <c r="I194" i="157"/>
  <c r="H194" i="157"/>
  <c r="G194" i="157"/>
  <c r="F194" i="157"/>
  <c r="M193" i="157"/>
  <c r="M192" i="157"/>
  <c r="M191" i="157"/>
  <c r="M190" i="157"/>
  <c r="M189" i="157"/>
  <c r="M188" i="157"/>
  <c r="M187" i="157"/>
  <c r="M186" i="157"/>
  <c r="M185" i="157"/>
  <c r="M184" i="157"/>
  <c r="M183" i="157"/>
  <c r="M182" i="157"/>
  <c r="M181" i="157"/>
  <c r="F181" i="157"/>
  <c r="M180" i="157"/>
  <c r="M179" i="157"/>
  <c r="M178" i="157"/>
  <c r="M177" i="157"/>
  <c r="K176" i="157"/>
  <c r="J176" i="157"/>
  <c r="I176" i="157"/>
  <c r="H176" i="157"/>
  <c r="G176" i="157"/>
  <c r="F176" i="157"/>
  <c r="M158" i="157"/>
  <c r="L157" i="157"/>
  <c r="K157" i="157"/>
  <c r="J157" i="157"/>
  <c r="I157" i="157"/>
  <c r="H157" i="157"/>
  <c r="G157" i="157"/>
  <c r="F157" i="157"/>
  <c r="M156" i="157"/>
  <c r="M155" i="157"/>
  <c r="M154" i="157"/>
  <c r="M153" i="157"/>
  <c r="M152" i="157"/>
  <c r="M151" i="157"/>
  <c r="M150" i="157"/>
  <c r="M149" i="157"/>
  <c r="M148" i="157"/>
  <c r="M147" i="157"/>
  <c r="L146" i="157"/>
  <c r="K146" i="157"/>
  <c r="J146" i="157"/>
  <c r="I146" i="157"/>
  <c r="H146" i="157"/>
  <c r="G146" i="157"/>
  <c r="F146" i="157"/>
  <c r="M145" i="157"/>
  <c r="M144" i="157"/>
  <c r="M143" i="157"/>
  <c r="M142" i="157"/>
  <c r="M141" i="157"/>
  <c r="M140" i="157"/>
  <c r="M139" i="157"/>
  <c r="M138" i="157"/>
  <c r="M137" i="157"/>
  <c r="M136" i="157"/>
  <c r="M135" i="157"/>
  <c r="M134" i="157"/>
  <c r="M133" i="157"/>
  <c r="M132" i="157"/>
  <c r="M131" i="157"/>
  <c r="M130" i="157"/>
  <c r="M129" i="157"/>
  <c r="M128" i="157"/>
  <c r="M127" i="157"/>
  <c r="M126" i="157"/>
  <c r="M125" i="157"/>
  <c r="M124" i="157"/>
  <c r="M123" i="157"/>
  <c r="M122" i="157"/>
  <c r="M121" i="157"/>
  <c r="M120" i="157"/>
  <c r="M119" i="157"/>
  <c r="M118" i="157"/>
  <c r="M117" i="157"/>
  <c r="M116" i="157"/>
  <c r="M115" i="157"/>
  <c r="M114" i="157"/>
  <c r="M113" i="157"/>
  <c r="M112" i="157"/>
  <c r="L111" i="157"/>
  <c r="K111" i="157"/>
  <c r="J111" i="157"/>
  <c r="I111" i="157"/>
  <c r="H111" i="157"/>
  <c r="G111" i="157"/>
  <c r="F111" i="157"/>
  <c r="M110" i="157"/>
  <c r="M109" i="157"/>
  <c r="M108" i="157"/>
  <c r="M107" i="157"/>
  <c r="M106" i="157"/>
  <c r="M105" i="157"/>
  <c r="M104" i="157"/>
  <c r="M103" i="157"/>
  <c r="M102" i="157"/>
  <c r="M101" i="157"/>
  <c r="M100" i="157"/>
  <c r="L99" i="157"/>
  <c r="K99" i="157"/>
  <c r="J99" i="157"/>
  <c r="I99" i="157"/>
  <c r="H99" i="157"/>
  <c r="G99" i="157"/>
  <c r="F99" i="157"/>
  <c r="E99" i="157"/>
  <c r="M99" i="157" s="1"/>
  <c r="M98" i="157"/>
  <c r="M97" i="157"/>
  <c r="M96" i="157" s="1"/>
  <c r="L96" i="157"/>
  <c r="K96" i="157"/>
  <c r="J96" i="157"/>
  <c r="I96" i="157"/>
  <c r="H96" i="157"/>
  <c r="G96" i="157"/>
  <c r="F96" i="157"/>
  <c r="E96" i="157"/>
  <c r="M95" i="157"/>
  <c r="M94" i="157"/>
  <c r="M93" i="157"/>
  <c r="M92" i="157"/>
  <c r="M91" i="157"/>
  <c r="M90" i="157"/>
  <c r="M89" i="157"/>
  <c r="M88" i="157"/>
  <c r="M87" i="157"/>
  <c r="M86" i="157"/>
  <c r="M85" i="157"/>
  <c r="L84" i="157"/>
  <c r="K84" i="157"/>
  <c r="J84" i="157"/>
  <c r="I84" i="157"/>
  <c r="H84" i="157"/>
  <c r="G84" i="157"/>
  <c r="F84" i="157"/>
  <c r="M83" i="157"/>
  <c r="M82" i="157"/>
  <c r="M81" i="157"/>
  <c r="M80" i="157"/>
  <c r="M79" i="157"/>
  <c r="M78" i="157"/>
  <c r="M77" i="157"/>
  <c r="M76" i="157"/>
  <c r="L75" i="157"/>
  <c r="K75" i="157"/>
  <c r="J75" i="157"/>
  <c r="I75" i="157"/>
  <c r="H75" i="157"/>
  <c r="G75" i="157"/>
  <c r="F75" i="157"/>
  <c r="E75" i="157"/>
  <c r="M75" i="157" s="1"/>
  <c r="M74" i="157"/>
  <c r="M73" i="157"/>
  <c r="M72" i="157"/>
  <c r="M71" i="157"/>
  <c r="M70" i="157"/>
  <c r="M69" i="157"/>
  <c r="M68" i="157"/>
  <c r="M67" i="157"/>
  <c r="M66" i="157"/>
  <c r="M65" i="157"/>
  <c r="L64" i="157"/>
  <c r="K64" i="157"/>
  <c r="J64" i="157"/>
  <c r="I64" i="157"/>
  <c r="H64" i="157"/>
  <c r="G64" i="157"/>
  <c r="F64" i="157"/>
  <c r="E64" i="157"/>
  <c r="M64" i="157" s="1"/>
  <c r="M63" i="157"/>
  <c r="M62" i="157"/>
  <c r="M61" i="157"/>
  <c r="L60" i="157"/>
  <c r="K60" i="157"/>
  <c r="J60" i="157"/>
  <c r="I60" i="157"/>
  <c r="H60" i="157"/>
  <c r="G60" i="157"/>
  <c r="F60" i="157"/>
  <c r="E60" i="157"/>
  <c r="M60" i="157" s="1"/>
  <c r="M59" i="157"/>
  <c r="M56" i="157"/>
  <c r="M55" i="157"/>
  <c r="M54" i="157"/>
  <c r="M53" i="157"/>
  <c r="M52" i="157"/>
  <c r="M51" i="157"/>
  <c r="M50" i="157"/>
  <c r="M49" i="157"/>
  <c r="M48" i="157"/>
  <c r="M47" i="157"/>
  <c r="L46" i="157"/>
  <c r="K46" i="157"/>
  <c r="J46" i="157"/>
  <c r="I46" i="157"/>
  <c r="H46" i="157"/>
  <c r="G46" i="157"/>
  <c r="F46" i="157"/>
  <c r="M45" i="157"/>
  <c r="M44" i="157"/>
  <c r="M43" i="157"/>
  <c r="M42" i="157"/>
  <c r="M41" i="157"/>
  <c r="M40" i="157"/>
  <c r="M39" i="157"/>
  <c r="M38" i="157"/>
  <c r="M37" i="157"/>
  <c r="M36" i="157"/>
  <c r="M35" i="157"/>
  <c r="M34" i="157"/>
  <c r="M33" i="157"/>
  <c r="M32" i="157"/>
  <c r="M31" i="157"/>
  <c r="M30" i="157"/>
  <c r="M19" i="157"/>
  <c r="M18" i="157"/>
  <c r="M17" i="157"/>
  <c r="M16" i="157"/>
  <c r="M15" i="157"/>
  <c r="M14" i="157"/>
  <c r="M13" i="157"/>
  <c r="M12" i="157"/>
  <c r="M11" i="157"/>
  <c r="M10" i="157"/>
  <c r="M9" i="157"/>
  <c r="M8" i="157"/>
  <c r="M7" i="157"/>
  <c r="L6" i="157"/>
  <c r="K6" i="157"/>
  <c r="K5" i="157" s="1"/>
  <c r="J6" i="157"/>
  <c r="J5" i="157" s="1"/>
  <c r="I6" i="157"/>
  <c r="I5" i="157" s="1"/>
  <c r="H6" i="157"/>
  <c r="G6" i="157"/>
  <c r="G5" i="157" s="1"/>
  <c r="F6" i="157"/>
  <c r="E6" i="157"/>
  <c r="L5" i="157"/>
  <c r="H5" i="157"/>
  <c r="F5" i="157"/>
  <c r="M218" i="156"/>
  <c r="M217" i="156"/>
  <c r="M216" i="156"/>
  <c r="M215" i="156"/>
  <c r="M214" i="156"/>
  <c r="M213" i="156"/>
  <c r="M211" i="156"/>
  <c r="L210" i="156"/>
  <c r="K210" i="156"/>
  <c r="J210" i="156"/>
  <c r="I210" i="156"/>
  <c r="H210" i="156"/>
  <c r="G210" i="156"/>
  <c r="F210" i="156"/>
  <c r="M209" i="156"/>
  <c r="M208" i="156"/>
  <c r="M207" i="156"/>
  <c r="M206" i="156"/>
  <c r="L205" i="156"/>
  <c r="K205" i="156"/>
  <c r="J205" i="156"/>
  <c r="I205" i="156"/>
  <c r="H205" i="156"/>
  <c r="G205" i="156"/>
  <c r="F205" i="156"/>
  <c r="E205" i="156"/>
  <c r="M204" i="156"/>
  <c r="M203" i="156"/>
  <c r="M202" i="156"/>
  <c r="M201" i="156"/>
  <c r="M200" i="156"/>
  <c r="M199" i="156"/>
  <c r="M198" i="156"/>
  <c r="M197" i="156"/>
  <c r="M196" i="156"/>
  <c r="M195" i="156"/>
  <c r="L194" i="156"/>
  <c r="K194" i="156"/>
  <c r="J194" i="156"/>
  <c r="I194" i="156"/>
  <c r="H194" i="156"/>
  <c r="G194" i="156"/>
  <c r="F194" i="156"/>
  <c r="E194" i="156"/>
  <c r="M193" i="156"/>
  <c r="M192" i="156"/>
  <c r="M191" i="156"/>
  <c r="M190" i="156"/>
  <c r="M189" i="156"/>
  <c r="M188" i="156"/>
  <c r="M187" i="156"/>
  <c r="M186" i="156"/>
  <c r="M185" i="156"/>
  <c r="M184" i="156"/>
  <c r="M183" i="156"/>
  <c r="M182" i="156"/>
  <c r="F181" i="156"/>
  <c r="M181" i="156" s="1"/>
  <c r="M180" i="156"/>
  <c r="M179" i="156"/>
  <c r="M178" i="156"/>
  <c r="M177" i="156"/>
  <c r="K176" i="156"/>
  <c r="J176" i="156"/>
  <c r="I176" i="156"/>
  <c r="H176" i="156"/>
  <c r="G176" i="156"/>
  <c r="F176" i="156"/>
  <c r="E176" i="156"/>
  <c r="M175" i="156"/>
  <c r="M174" i="156"/>
  <c r="M173" i="156"/>
  <c r="M172" i="156"/>
  <c r="M171" i="156"/>
  <c r="M170" i="156"/>
  <c r="M169" i="156"/>
  <c r="M168" i="156"/>
  <c r="M167" i="156"/>
  <c r="M166" i="156"/>
  <c r="M165" i="156"/>
  <c r="M164" i="156"/>
  <c r="M163" i="156"/>
  <c r="M162" i="156"/>
  <c r="M161" i="156"/>
  <c r="M160" i="156"/>
  <c r="M159" i="156"/>
  <c r="M158" i="156"/>
  <c r="L157" i="156"/>
  <c r="K157" i="156"/>
  <c r="J157" i="156"/>
  <c r="I157" i="156"/>
  <c r="H157" i="156"/>
  <c r="G157" i="156"/>
  <c r="F157" i="156"/>
  <c r="E157" i="156"/>
  <c r="M156" i="156"/>
  <c r="M155" i="156"/>
  <c r="M154" i="156"/>
  <c r="M153" i="156"/>
  <c r="M152" i="156"/>
  <c r="M151" i="156"/>
  <c r="M150" i="156"/>
  <c r="M149" i="156"/>
  <c r="M148" i="156"/>
  <c r="M147" i="156"/>
  <c r="L146" i="156"/>
  <c r="K146" i="156"/>
  <c r="J146" i="156"/>
  <c r="I146" i="156"/>
  <c r="H146" i="156"/>
  <c r="G146" i="156"/>
  <c r="F146" i="156"/>
  <c r="E146" i="156"/>
  <c r="M145" i="156"/>
  <c r="M144" i="156"/>
  <c r="M143" i="156"/>
  <c r="M142" i="156"/>
  <c r="M141" i="156"/>
  <c r="M140" i="156"/>
  <c r="M139" i="156"/>
  <c r="M138" i="156"/>
  <c r="M137" i="156"/>
  <c r="M136" i="156"/>
  <c r="M135" i="156"/>
  <c r="M134" i="156"/>
  <c r="M133" i="156"/>
  <c r="M132" i="156"/>
  <c r="M131" i="156"/>
  <c r="M130" i="156"/>
  <c r="M129" i="156"/>
  <c r="M128" i="156"/>
  <c r="M127" i="156"/>
  <c r="M126" i="156"/>
  <c r="M125" i="156"/>
  <c r="M124" i="156"/>
  <c r="M123" i="156"/>
  <c r="M122" i="156"/>
  <c r="M121" i="156"/>
  <c r="M120" i="156"/>
  <c r="M119" i="156"/>
  <c r="M118" i="156"/>
  <c r="M117" i="156"/>
  <c r="M116" i="156"/>
  <c r="M115" i="156"/>
  <c r="M114" i="156"/>
  <c r="M113" i="156"/>
  <c r="M112" i="156"/>
  <c r="L111" i="156"/>
  <c r="K111" i="156"/>
  <c r="J111" i="156"/>
  <c r="I111" i="156"/>
  <c r="H111" i="156"/>
  <c r="G111" i="156"/>
  <c r="F111" i="156"/>
  <c r="E111" i="156"/>
  <c r="M110" i="156"/>
  <c r="M109" i="156"/>
  <c r="M108" i="156"/>
  <c r="M107" i="156"/>
  <c r="M106" i="156"/>
  <c r="M105" i="156"/>
  <c r="M104" i="156"/>
  <c r="M103" i="156"/>
  <c r="M102" i="156"/>
  <c r="M101" i="156"/>
  <c r="M100" i="156"/>
  <c r="L99" i="156"/>
  <c r="K99" i="156"/>
  <c r="J99" i="156"/>
  <c r="I99" i="156"/>
  <c r="H99" i="156"/>
  <c r="G99" i="156"/>
  <c r="F99" i="156"/>
  <c r="M98" i="156"/>
  <c r="M97" i="156"/>
  <c r="M96" i="156" s="1"/>
  <c r="L96" i="156"/>
  <c r="K96" i="156"/>
  <c r="J96" i="156"/>
  <c r="I96" i="156"/>
  <c r="H96" i="156"/>
  <c r="G96" i="156"/>
  <c r="F96" i="156"/>
  <c r="M95" i="156"/>
  <c r="M91" i="156"/>
  <c r="M90" i="156"/>
  <c r="M89" i="156"/>
  <c r="M88" i="156"/>
  <c r="M87" i="156"/>
  <c r="M85" i="156"/>
  <c r="L84" i="156"/>
  <c r="K84" i="156"/>
  <c r="J84" i="156"/>
  <c r="I84" i="156"/>
  <c r="H84" i="156"/>
  <c r="G84" i="156"/>
  <c r="F84" i="156"/>
  <c r="M83" i="156"/>
  <c r="M82" i="156"/>
  <c r="M81" i="156"/>
  <c r="M80" i="156"/>
  <c r="M79" i="156"/>
  <c r="M78" i="156"/>
  <c r="M77" i="156"/>
  <c r="M76" i="156"/>
  <c r="L75" i="156"/>
  <c r="K75" i="156"/>
  <c r="J75" i="156"/>
  <c r="I75" i="156"/>
  <c r="H75" i="156"/>
  <c r="G75" i="156"/>
  <c r="F75" i="156"/>
  <c r="M74" i="156"/>
  <c r="M73" i="156"/>
  <c r="M72" i="156"/>
  <c r="M71" i="156"/>
  <c r="M70" i="156"/>
  <c r="M69" i="156"/>
  <c r="M68" i="156"/>
  <c r="M67" i="156"/>
  <c r="M66" i="156"/>
  <c r="M65" i="156"/>
  <c r="L64" i="156"/>
  <c r="K64" i="156"/>
  <c r="J64" i="156"/>
  <c r="I64" i="156"/>
  <c r="H64" i="156"/>
  <c r="G64" i="156"/>
  <c r="F64" i="156"/>
  <c r="M63" i="156"/>
  <c r="M62" i="156"/>
  <c r="M61" i="156"/>
  <c r="L60" i="156"/>
  <c r="K60" i="156"/>
  <c r="J60" i="156"/>
  <c r="I60" i="156"/>
  <c r="H60" i="156"/>
  <c r="G60" i="156"/>
  <c r="F60" i="156"/>
  <c r="M59" i="156"/>
  <c r="M56" i="156"/>
  <c r="M55" i="156"/>
  <c r="M54" i="156"/>
  <c r="M53" i="156"/>
  <c r="M52" i="156"/>
  <c r="M51" i="156"/>
  <c r="M50" i="156"/>
  <c r="M49" i="156"/>
  <c r="M48" i="156"/>
  <c r="M47" i="156"/>
  <c r="L46" i="156"/>
  <c r="K46" i="156"/>
  <c r="J46" i="156"/>
  <c r="I46" i="156"/>
  <c r="H46" i="156"/>
  <c r="G46" i="156"/>
  <c r="F46" i="156"/>
  <c r="M45" i="156"/>
  <c r="M44" i="156"/>
  <c r="M43" i="156"/>
  <c r="M42" i="156"/>
  <c r="M41" i="156"/>
  <c r="M40" i="156"/>
  <c r="M39" i="156"/>
  <c r="M38" i="156"/>
  <c r="M37" i="156"/>
  <c r="M36" i="156"/>
  <c r="M35" i="156"/>
  <c r="M34" i="156"/>
  <c r="M33" i="156"/>
  <c r="M32" i="156"/>
  <c r="M31" i="156"/>
  <c r="M30" i="156"/>
  <c r="M29" i="156"/>
  <c r="M28" i="156"/>
  <c r="M16" i="156"/>
  <c r="M15" i="156"/>
  <c r="M14" i="156"/>
  <c r="M13" i="156"/>
  <c r="M12" i="156"/>
  <c r="M11" i="156"/>
  <c r="M10" i="156"/>
  <c r="M9" i="156"/>
  <c r="M8" i="156"/>
  <c r="M7" i="156"/>
  <c r="L6" i="156"/>
  <c r="K6" i="156"/>
  <c r="J6" i="156"/>
  <c r="I6" i="156"/>
  <c r="I5" i="156" s="1"/>
  <c r="H6" i="156"/>
  <c r="G6" i="156"/>
  <c r="F6" i="156"/>
  <c r="E6" i="156"/>
  <c r="J5" i="156"/>
  <c r="H5" i="156"/>
  <c r="F5" i="156"/>
  <c r="M218" i="155"/>
  <c r="M217" i="155"/>
  <c r="M216" i="155"/>
  <c r="M215" i="155"/>
  <c r="M214" i="155"/>
  <c r="M213" i="155"/>
  <c r="M212" i="155"/>
  <c r="M211" i="155"/>
  <c r="L210" i="155"/>
  <c r="K210" i="155"/>
  <c r="J210" i="155"/>
  <c r="J176" i="155" s="1"/>
  <c r="I210" i="155"/>
  <c r="H210" i="155"/>
  <c r="H176" i="155" s="1"/>
  <c r="G210" i="155"/>
  <c r="F210" i="155"/>
  <c r="M209" i="155"/>
  <c r="M208" i="155"/>
  <c r="M207" i="155"/>
  <c r="M206" i="155"/>
  <c r="L205" i="155"/>
  <c r="K205" i="155"/>
  <c r="J205" i="155"/>
  <c r="I205" i="155"/>
  <c r="H205" i="155"/>
  <c r="G205" i="155"/>
  <c r="F205" i="155"/>
  <c r="E205" i="155"/>
  <c r="M204" i="155"/>
  <c r="M203" i="155"/>
  <c r="M202" i="155"/>
  <c r="M201" i="155"/>
  <c r="M200" i="155"/>
  <c r="M199" i="155"/>
  <c r="M198" i="155"/>
  <c r="M197" i="155"/>
  <c r="M196" i="155"/>
  <c r="M195" i="155"/>
  <c r="L194" i="155"/>
  <c r="K194" i="155"/>
  <c r="J194" i="155"/>
  <c r="I194" i="155"/>
  <c r="H194" i="155"/>
  <c r="G194" i="155"/>
  <c r="F194" i="155"/>
  <c r="E194" i="155"/>
  <c r="M193" i="155"/>
  <c r="M192" i="155"/>
  <c r="M191" i="155"/>
  <c r="M190" i="155"/>
  <c r="M189" i="155"/>
  <c r="M188" i="155"/>
  <c r="M187" i="155"/>
  <c r="M186" i="155"/>
  <c r="M185" i="155"/>
  <c r="M184" i="155"/>
  <c r="M183" i="155"/>
  <c r="M182" i="155"/>
  <c r="F181" i="155"/>
  <c r="M181" i="155" s="1"/>
  <c r="M180" i="155"/>
  <c r="M179" i="155"/>
  <c r="M178" i="155"/>
  <c r="M177" i="155"/>
  <c r="K176" i="155"/>
  <c r="I176" i="155"/>
  <c r="G176" i="155"/>
  <c r="F176" i="155"/>
  <c r="E176" i="155"/>
  <c r="M175" i="155"/>
  <c r="M174" i="155"/>
  <c r="M173" i="155"/>
  <c r="M172" i="155"/>
  <c r="M171" i="155"/>
  <c r="M170" i="155"/>
  <c r="M169" i="155"/>
  <c r="M168" i="155"/>
  <c r="M167" i="155"/>
  <c r="M166" i="155"/>
  <c r="M165" i="155"/>
  <c r="M164" i="155"/>
  <c r="M163" i="155"/>
  <c r="M162" i="155"/>
  <c r="M161" i="155"/>
  <c r="M160" i="155"/>
  <c r="M159" i="155"/>
  <c r="M158" i="155"/>
  <c r="L157" i="155"/>
  <c r="K157" i="155"/>
  <c r="J157" i="155"/>
  <c r="I157" i="155"/>
  <c r="H157" i="155"/>
  <c r="G157" i="155"/>
  <c r="F157" i="155"/>
  <c r="E157" i="155"/>
  <c r="M156" i="155"/>
  <c r="M155" i="155"/>
  <c r="M154" i="155"/>
  <c r="M153" i="155"/>
  <c r="M152" i="155"/>
  <c r="M151" i="155"/>
  <c r="M150" i="155"/>
  <c r="M149" i="155"/>
  <c r="M148" i="155"/>
  <c r="M147" i="155"/>
  <c r="L146" i="155"/>
  <c r="K146" i="155"/>
  <c r="J146" i="155"/>
  <c r="I146" i="155"/>
  <c r="H146" i="155"/>
  <c r="G146" i="155"/>
  <c r="F146" i="155"/>
  <c r="E146" i="155"/>
  <c r="M145" i="155"/>
  <c r="M144" i="155"/>
  <c r="M143" i="155"/>
  <c r="M142" i="155"/>
  <c r="M141" i="155"/>
  <c r="M140" i="155"/>
  <c r="M139" i="155"/>
  <c r="M138" i="155"/>
  <c r="M137" i="155"/>
  <c r="M136" i="155"/>
  <c r="M135" i="155"/>
  <c r="M134" i="155"/>
  <c r="M133" i="155"/>
  <c r="M132" i="155"/>
  <c r="M131" i="155"/>
  <c r="M130" i="155"/>
  <c r="M129" i="155"/>
  <c r="M128" i="155"/>
  <c r="M127" i="155"/>
  <c r="M126" i="155"/>
  <c r="M125" i="155"/>
  <c r="M124" i="155"/>
  <c r="M123" i="155"/>
  <c r="M122" i="155"/>
  <c r="M121" i="155"/>
  <c r="M120" i="155"/>
  <c r="M119" i="155"/>
  <c r="M118" i="155"/>
  <c r="M117" i="155"/>
  <c r="M116" i="155"/>
  <c r="M115" i="155"/>
  <c r="M114" i="155"/>
  <c r="M113" i="155"/>
  <c r="M112" i="155"/>
  <c r="L111" i="155"/>
  <c r="K111" i="155"/>
  <c r="J111" i="155"/>
  <c r="I111" i="155"/>
  <c r="H111" i="155"/>
  <c r="G111" i="155"/>
  <c r="F111" i="155"/>
  <c r="E111" i="155"/>
  <c r="M110" i="155"/>
  <c r="M109" i="155"/>
  <c r="M108" i="155"/>
  <c r="M107" i="155"/>
  <c r="M106" i="155"/>
  <c r="M105" i="155"/>
  <c r="M104" i="155"/>
  <c r="M103" i="155"/>
  <c r="M102" i="155"/>
  <c r="M101" i="155"/>
  <c r="M100" i="155"/>
  <c r="L99" i="155"/>
  <c r="K99" i="155"/>
  <c r="J99" i="155"/>
  <c r="I99" i="155"/>
  <c r="H99" i="155"/>
  <c r="G99" i="155"/>
  <c r="F99" i="155"/>
  <c r="M98" i="155"/>
  <c r="M97" i="155"/>
  <c r="M96" i="155" s="1"/>
  <c r="L96" i="155"/>
  <c r="K96" i="155"/>
  <c r="J96" i="155"/>
  <c r="I96" i="155"/>
  <c r="H96" i="155"/>
  <c r="G96" i="155"/>
  <c r="F96" i="155"/>
  <c r="M95" i="155"/>
  <c r="M94" i="155"/>
  <c r="M93" i="155"/>
  <c r="M92" i="155"/>
  <c r="M91" i="155"/>
  <c r="M90" i="155"/>
  <c r="M89" i="155"/>
  <c r="M88" i="155"/>
  <c r="M87" i="155"/>
  <c r="M86" i="155"/>
  <c r="M85" i="155"/>
  <c r="L84" i="155"/>
  <c r="K84" i="155"/>
  <c r="J84" i="155"/>
  <c r="I84" i="155"/>
  <c r="H84" i="155"/>
  <c r="G84" i="155"/>
  <c r="F84" i="155"/>
  <c r="M83" i="155"/>
  <c r="M82" i="155"/>
  <c r="M81" i="155"/>
  <c r="M80" i="155"/>
  <c r="M79" i="155"/>
  <c r="M78" i="155"/>
  <c r="M77" i="155"/>
  <c r="M76" i="155"/>
  <c r="L75" i="155"/>
  <c r="K75" i="155"/>
  <c r="J75" i="155"/>
  <c r="I75" i="155"/>
  <c r="H75" i="155"/>
  <c r="G75" i="155"/>
  <c r="F75" i="155"/>
  <c r="M74" i="155"/>
  <c r="M73" i="155"/>
  <c r="M72" i="155"/>
  <c r="M71" i="155"/>
  <c r="M70" i="155"/>
  <c r="M69" i="155"/>
  <c r="M68" i="155"/>
  <c r="M67" i="155"/>
  <c r="M66" i="155"/>
  <c r="M65" i="155"/>
  <c r="L64" i="155"/>
  <c r="K64" i="155"/>
  <c r="J64" i="155"/>
  <c r="I64" i="155"/>
  <c r="H64" i="155"/>
  <c r="G64" i="155"/>
  <c r="F64" i="155"/>
  <c r="M63" i="155"/>
  <c r="M62" i="155"/>
  <c r="M61" i="155"/>
  <c r="L60" i="155"/>
  <c r="K60" i="155"/>
  <c r="J60" i="155"/>
  <c r="I60" i="155"/>
  <c r="H60" i="155"/>
  <c r="G60" i="155"/>
  <c r="F60" i="155"/>
  <c r="K46" i="155"/>
  <c r="J46" i="155"/>
  <c r="I46" i="155"/>
  <c r="H46" i="155"/>
  <c r="G46" i="155"/>
  <c r="F46" i="155"/>
  <c r="M7" i="155"/>
  <c r="L6" i="155"/>
  <c r="K6" i="155"/>
  <c r="K5" i="155" s="1"/>
  <c r="J6" i="155"/>
  <c r="J5" i="155" s="1"/>
  <c r="I6" i="155"/>
  <c r="I5" i="155" s="1"/>
  <c r="H6" i="155"/>
  <c r="H5" i="155" s="1"/>
  <c r="G6" i="155"/>
  <c r="G5" i="155" s="1"/>
  <c r="F6" i="155"/>
  <c r="E6" i="155"/>
  <c r="L5" i="155"/>
  <c r="F5" i="155"/>
  <c r="M73" i="154"/>
  <c r="E212" i="154"/>
  <c r="E213" i="154"/>
  <c r="E214" i="154"/>
  <c r="E215" i="154"/>
  <c r="E216" i="154"/>
  <c r="E217" i="154"/>
  <c r="E218" i="154"/>
  <c r="E211" i="154"/>
  <c r="E208" i="154"/>
  <c r="E207" i="154"/>
  <c r="E196" i="154"/>
  <c r="E197" i="154"/>
  <c r="E198" i="154"/>
  <c r="E199" i="154"/>
  <c r="E200" i="154"/>
  <c r="E201" i="154"/>
  <c r="E202" i="154"/>
  <c r="E203" i="154"/>
  <c r="E195" i="154"/>
  <c r="E178" i="154"/>
  <c r="E179" i="154"/>
  <c r="E177" i="154"/>
  <c r="M177" i="154" s="1"/>
  <c r="E159" i="154"/>
  <c r="E160" i="154"/>
  <c r="E161" i="154"/>
  <c r="E162" i="154"/>
  <c r="E163" i="154"/>
  <c r="E164" i="154"/>
  <c r="E165" i="154"/>
  <c r="E166" i="154"/>
  <c r="E167" i="154"/>
  <c r="E168" i="154"/>
  <c r="E169" i="154"/>
  <c r="E170" i="154"/>
  <c r="E171" i="154"/>
  <c r="E172" i="154"/>
  <c r="E173" i="154"/>
  <c r="E174" i="154"/>
  <c r="E158" i="154"/>
  <c r="E148" i="154"/>
  <c r="E149" i="154"/>
  <c r="E150" i="154"/>
  <c r="E151" i="154"/>
  <c r="E152" i="154"/>
  <c r="E153" i="154"/>
  <c r="E154" i="154"/>
  <c r="E155" i="154"/>
  <c r="M155" i="154" s="1"/>
  <c r="E147" i="154"/>
  <c r="M147" i="154" s="1"/>
  <c r="E113" i="154"/>
  <c r="E114" i="154"/>
  <c r="E115" i="154"/>
  <c r="E116" i="154"/>
  <c r="E117" i="154"/>
  <c r="E118" i="154"/>
  <c r="E119" i="154"/>
  <c r="E120" i="154"/>
  <c r="E121" i="154"/>
  <c r="E122" i="154"/>
  <c r="E123" i="154"/>
  <c r="E124" i="154"/>
  <c r="E125" i="154"/>
  <c r="E126" i="154"/>
  <c r="E127" i="154"/>
  <c r="E128" i="154"/>
  <c r="E129" i="154"/>
  <c r="E130" i="154"/>
  <c r="E131" i="154"/>
  <c r="E132" i="154"/>
  <c r="E133" i="154"/>
  <c r="E134" i="154"/>
  <c r="E135" i="154"/>
  <c r="E136" i="154"/>
  <c r="E137" i="154"/>
  <c r="E138" i="154"/>
  <c r="E139" i="154"/>
  <c r="E140" i="154"/>
  <c r="E141" i="154"/>
  <c r="E142" i="154"/>
  <c r="E143" i="154"/>
  <c r="E144" i="154"/>
  <c r="M144" i="154" s="1"/>
  <c r="E112" i="154"/>
  <c r="E101" i="154"/>
  <c r="E102" i="154"/>
  <c r="E103" i="154"/>
  <c r="E104" i="154"/>
  <c r="E105" i="154"/>
  <c r="E106" i="154"/>
  <c r="E107" i="154"/>
  <c r="E108" i="154"/>
  <c r="E100" i="154"/>
  <c r="E97" i="154"/>
  <c r="E86" i="154"/>
  <c r="E87" i="154"/>
  <c r="E88" i="154"/>
  <c r="E89" i="154"/>
  <c r="E90" i="154"/>
  <c r="E91" i="154"/>
  <c r="E92" i="154"/>
  <c r="E93" i="154"/>
  <c r="E94" i="154"/>
  <c r="E85" i="154"/>
  <c r="E77" i="154"/>
  <c r="E78" i="154"/>
  <c r="E79" i="154"/>
  <c r="E80" i="154"/>
  <c r="E81" i="154"/>
  <c r="E82" i="154"/>
  <c r="E76" i="154"/>
  <c r="E66" i="154"/>
  <c r="E67" i="154"/>
  <c r="E68" i="154"/>
  <c r="E69" i="154"/>
  <c r="E70" i="154"/>
  <c r="E71" i="154"/>
  <c r="E72" i="154"/>
  <c r="E73" i="154"/>
  <c r="E65" i="154"/>
  <c r="E62" i="154"/>
  <c r="E61" i="154"/>
  <c r="E48" i="154"/>
  <c r="E49" i="154"/>
  <c r="E50" i="154"/>
  <c r="E51" i="154"/>
  <c r="E52" i="154"/>
  <c r="E53" i="154"/>
  <c r="E54" i="154"/>
  <c r="E55" i="154"/>
  <c r="E56" i="154"/>
  <c r="E57" i="154"/>
  <c r="E58" i="154"/>
  <c r="E47" i="154"/>
  <c r="E8" i="154"/>
  <c r="E9" i="154"/>
  <c r="E10" i="154"/>
  <c r="E11" i="154"/>
  <c r="E12" i="154"/>
  <c r="E13" i="154"/>
  <c r="E14" i="154"/>
  <c r="E15" i="154"/>
  <c r="E16" i="154"/>
  <c r="E17" i="154"/>
  <c r="E18" i="154"/>
  <c r="E19" i="154"/>
  <c r="E20" i="154"/>
  <c r="E21" i="154"/>
  <c r="E22" i="154"/>
  <c r="E23" i="154"/>
  <c r="E24" i="154"/>
  <c r="E25" i="154"/>
  <c r="E26" i="154"/>
  <c r="E27" i="154"/>
  <c r="E28" i="154"/>
  <c r="E29" i="154"/>
  <c r="E30" i="154"/>
  <c r="E31" i="154"/>
  <c r="E32" i="154"/>
  <c r="E33" i="154"/>
  <c r="E34" i="154"/>
  <c r="E35" i="154"/>
  <c r="E36" i="154"/>
  <c r="E37" i="154"/>
  <c r="E38" i="154"/>
  <c r="E39" i="154"/>
  <c r="E40" i="154"/>
  <c r="E41" i="154"/>
  <c r="E42" i="154"/>
  <c r="E43" i="154"/>
  <c r="E7" i="154"/>
  <c r="M218" i="154"/>
  <c r="M217" i="154"/>
  <c r="M216" i="154"/>
  <c r="M215" i="154"/>
  <c r="M214" i="154"/>
  <c r="M213" i="154"/>
  <c r="M212" i="154"/>
  <c r="M211" i="154"/>
  <c r="L210" i="154"/>
  <c r="K210" i="154"/>
  <c r="J210" i="154"/>
  <c r="I210" i="154"/>
  <c r="H210" i="154"/>
  <c r="G210" i="154"/>
  <c r="F210" i="154"/>
  <c r="M209" i="154"/>
  <c r="M208" i="154"/>
  <c r="M207" i="154"/>
  <c r="M206" i="154"/>
  <c r="L205" i="154"/>
  <c r="K205" i="154"/>
  <c r="J205" i="154"/>
  <c r="I205" i="154"/>
  <c r="I176" i="154" s="1"/>
  <c r="H205" i="154"/>
  <c r="G205" i="154"/>
  <c r="F205" i="154"/>
  <c r="M204" i="154"/>
  <c r="M203" i="154"/>
  <c r="M202" i="154"/>
  <c r="M201" i="154"/>
  <c r="M200" i="154"/>
  <c r="M199" i="154"/>
  <c r="M198" i="154"/>
  <c r="M197" i="154"/>
  <c r="M196" i="154"/>
  <c r="M195" i="154"/>
  <c r="L194" i="154"/>
  <c r="K194" i="154"/>
  <c r="J194" i="154"/>
  <c r="J176" i="154" s="1"/>
  <c r="I194" i="154"/>
  <c r="H194" i="154"/>
  <c r="H176" i="154" s="1"/>
  <c r="G194" i="154"/>
  <c r="F194" i="154"/>
  <c r="E194" i="154"/>
  <c r="M193" i="154"/>
  <c r="M192" i="154"/>
  <c r="M191" i="154"/>
  <c r="M190" i="154"/>
  <c r="M189" i="154"/>
  <c r="M188" i="154"/>
  <c r="M187" i="154"/>
  <c r="M186" i="154"/>
  <c r="M185" i="154"/>
  <c r="M184" i="154"/>
  <c r="M183" i="154"/>
  <c r="M182" i="154"/>
  <c r="F181" i="154"/>
  <c r="M181" i="154" s="1"/>
  <c r="M180" i="154"/>
  <c r="M179" i="154"/>
  <c r="M178" i="154"/>
  <c r="K176" i="154"/>
  <c r="G176" i="154"/>
  <c r="F176" i="154"/>
  <c r="E176" i="154"/>
  <c r="M175" i="154"/>
  <c r="M174" i="154"/>
  <c r="M173" i="154"/>
  <c r="M172" i="154"/>
  <c r="M171" i="154"/>
  <c r="M170" i="154"/>
  <c r="M169" i="154"/>
  <c r="M168" i="154"/>
  <c r="M167" i="154"/>
  <c r="M166" i="154"/>
  <c r="M165" i="154"/>
  <c r="M164" i="154"/>
  <c r="M163" i="154"/>
  <c r="M162" i="154"/>
  <c r="M161" i="154"/>
  <c r="M160" i="154"/>
  <c r="M159" i="154"/>
  <c r="M158" i="154"/>
  <c r="L157" i="154"/>
  <c r="K157" i="154"/>
  <c r="J157" i="154"/>
  <c r="I157" i="154"/>
  <c r="H157" i="154"/>
  <c r="G157" i="154"/>
  <c r="F157" i="154"/>
  <c r="E157" i="154"/>
  <c r="M156" i="154"/>
  <c r="M154" i="154"/>
  <c r="M153" i="154"/>
  <c r="M152" i="154"/>
  <c r="M151" i="154"/>
  <c r="M150" i="154"/>
  <c r="M149" i="154"/>
  <c r="M148" i="154"/>
  <c r="L146" i="154"/>
  <c r="K146" i="154"/>
  <c r="J146" i="154"/>
  <c r="I146" i="154"/>
  <c r="H146" i="154"/>
  <c r="G146" i="154"/>
  <c r="F146" i="154"/>
  <c r="E146" i="154"/>
  <c r="M145" i="154"/>
  <c r="M143" i="154"/>
  <c r="M142" i="154"/>
  <c r="M141" i="154"/>
  <c r="M140" i="154"/>
  <c r="M139" i="154"/>
  <c r="M138" i="154"/>
  <c r="M137" i="154"/>
  <c r="M136" i="154"/>
  <c r="M135" i="154"/>
  <c r="M134" i="154"/>
  <c r="M133" i="154"/>
  <c r="M132" i="154"/>
  <c r="M131" i="154"/>
  <c r="M130" i="154"/>
  <c r="M129" i="154"/>
  <c r="M128" i="154"/>
  <c r="M127" i="154"/>
  <c r="M126" i="154"/>
  <c r="M125" i="154"/>
  <c r="M124" i="154"/>
  <c r="M123" i="154"/>
  <c r="M122" i="154"/>
  <c r="M121" i="154"/>
  <c r="M120" i="154"/>
  <c r="M119" i="154"/>
  <c r="M118" i="154"/>
  <c r="M117" i="154"/>
  <c r="M116" i="154"/>
  <c r="M115" i="154"/>
  <c r="M114" i="154"/>
  <c r="M113" i="154"/>
  <c r="M112" i="154"/>
  <c r="L111" i="154"/>
  <c r="K111" i="154"/>
  <c r="J111" i="154"/>
  <c r="I111" i="154"/>
  <c r="H111" i="154"/>
  <c r="G111" i="154"/>
  <c r="F111" i="154"/>
  <c r="E111" i="154"/>
  <c r="M110" i="154"/>
  <c r="M109" i="154"/>
  <c r="M108" i="154"/>
  <c r="M107" i="154"/>
  <c r="M106" i="154"/>
  <c r="M105" i="154"/>
  <c r="M104" i="154"/>
  <c r="M103" i="154"/>
  <c r="M102" i="154"/>
  <c r="M101" i="154"/>
  <c r="L99" i="154"/>
  <c r="K99" i="154"/>
  <c r="J99" i="154"/>
  <c r="I99" i="154"/>
  <c r="H99" i="154"/>
  <c r="G99" i="154"/>
  <c r="F99" i="154"/>
  <c r="M98" i="154"/>
  <c r="L96" i="154"/>
  <c r="K96" i="154"/>
  <c r="J96" i="154"/>
  <c r="I96" i="154"/>
  <c r="H96" i="154"/>
  <c r="G96" i="154"/>
  <c r="F96" i="154"/>
  <c r="M95" i="154"/>
  <c r="M94" i="154"/>
  <c r="M93" i="154"/>
  <c r="M92" i="154"/>
  <c r="M91" i="154"/>
  <c r="M90" i="154"/>
  <c r="M89" i="154"/>
  <c r="M88" i="154"/>
  <c r="M87" i="154"/>
  <c r="M86" i="154"/>
  <c r="L84" i="154"/>
  <c r="K84" i="154"/>
  <c r="J84" i="154"/>
  <c r="I84" i="154"/>
  <c r="H84" i="154"/>
  <c r="G84" i="154"/>
  <c r="F84" i="154"/>
  <c r="M83" i="154"/>
  <c r="M82" i="154"/>
  <c r="M81" i="154"/>
  <c r="M80" i="154"/>
  <c r="M79" i="154"/>
  <c r="M78" i="154"/>
  <c r="M77" i="154"/>
  <c r="L75" i="154"/>
  <c r="K75" i="154"/>
  <c r="J75" i="154"/>
  <c r="I75" i="154"/>
  <c r="H75" i="154"/>
  <c r="G75" i="154"/>
  <c r="F75" i="154"/>
  <c r="M74" i="154"/>
  <c r="M72" i="154"/>
  <c r="M71" i="154"/>
  <c r="M70" i="154"/>
  <c r="M69" i="154"/>
  <c r="M68" i="154"/>
  <c r="M67" i="154"/>
  <c r="M66" i="154"/>
  <c r="M65" i="154"/>
  <c r="L64" i="154"/>
  <c r="K64" i="154"/>
  <c r="J64" i="154"/>
  <c r="I64" i="154"/>
  <c r="H64" i="154"/>
  <c r="G64" i="154"/>
  <c r="F64" i="154"/>
  <c r="E64" i="154"/>
  <c r="M63" i="154"/>
  <c r="M62" i="154"/>
  <c r="M61" i="154"/>
  <c r="L60" i="154"/>
  <c r="K60" i="154"/>
  <c r="J60" i="154"/>
  <c r="I60" i="154"/>
  <c r="H60" i="154"/>
  <c r="G60" i="154"/>
  <c r="F60" i="154"/>
  <c r="E60" i="154"/>
  <c r="M60" i="154" s="1"/>
  <c r="M59" i="154"/>
  <c r="M56" i="154"/>
  <c r="M55" i="154"/>
  <c r="M54" i="154"/>
  <c r="M53" i="154"/>
  <c r="M52" i="154"/>
  <c r="M51" i="154"/>
  <c r="M50" i="154"/>
  <c r="M49" i="154"/>
  <c r="M48" i="154"/>
  <c r="M47" i="154"/>
  <c r="L46" i="154"/>
  <c r="K46" i="154"/>
  <c r="K5" i="154" s="1"/>
  <c r="J46" i="154"/>
  <c r="I46" i="154"/>
  <c r="H46" i="154"/>
  <c r="G46" i="154"/>
  <c r="F46" i="154"/>
  <c r="E46" i="154"/>
  <c r="M45" i="154"/>
  <c r="M44" i="154"/>
  <c r="M43" i="154"/>
  <c r="M42" i="154"/>
  <c r="M41" i="154"/>
  <c r="M40" i="154"/>
  <c r="M39" i="154"/>
  <c r="M38" i="154"/>
  <c r="M37" i="154"/>
  <c r="M36" i="154"/>
  <c r="M35" i="154"/>
  <c r="M34" i="154"/>
  <c r="M33" i="154"/>
  <c r="M32" i="154"/>
  <c r="M31" i="154"/>
  <c r="M30" i="154"/>
  <c r="M29" i="154"/>
  <c r="M28" i="154"/>
  <c r="M27" i="154"/>
  <c r="M26" i="154"/>
  <c r="M23" i="154"/>
  <c r="M22" i="154"/>
  <c r="M21" i="154"/>
  <c r="M20" i="154"/>
  <c r="M19" i="154"/>
  <c r="M18" i="154"/>
  <c r="M17" i="154"/>
  <c r="M16" i="154"/>
  <c r="M15" i="154"/>
  <c r="M14" i="154"/>
  <c r="M13" i="154"/>
  <c r="M12" i="154"/>
  <c r="M11" i="154"/>
  <c r="M10" i="154"/>
  <c r="M9" i="154"/>
  <c r="M8" i="154"/>
  <c r="M7" i="154"/>
  <c r="L6" i="154"/>
  <c r="K6" i="154"/>
  <c r="J6" i="154"/>
  <c r="I6" i="154"/>
  <c r="I5" i="154" s="1"/>
  <c r="H6" i="154"/>
  <c r="G6" i="154"/>
  <c r="F6" i="154"/>
  <c r="F5" i="154" s="1"/>
  <c r="M86" i="153"/>
  <c r="M87" i="153"/>
  <c r="M88" i="153"/>
  <c r="M91" i="153"/>
  <c r="M94" i="153"/>
  <c r="E212" i="153"/>
  <c r="E213" i="153"/>
  <c r="E214" i="153"/>
  <c r="E215" i="153"/>
  <c r="E216" i="153"/>
  <c r="E217" i="153"/>
  <c r="E218" i="153"/>
  <c r="E211" i="153"/>
  <c r="E208" i="153"/>
  <c r="E207" i="153"/>
  <c r="E196" i="153"/>
  <c r="E197" i="153"/>
  <c r="E198" i="153"/>
  <c r="E199" i="153"/>
  <c r="E200" i="153"/>
  <c r="E201" i="153"/>
  <c r="E202" i="153"/>
  <c r="E203" i="153"/>
  <c r="E195" i="153"/>
  <c r="E178" i="153"/>
  <c r="E179" i="153"/>
  <c r="E177" i="153"/>
  <c r="E159" i="153"/>
  <c r="E160" i="153"/>
  <c r="E161" i="153"/>
  <c r="E162" i="153"/>
  <c r="E163" i="153"/>
  <c r="E164" i="153"/>
  <c r="E165" i="153"/>
  <c r="E166" i="153"/>
  <c r="E167" i="153"/>
  <c r="E168" i="153"/>
  <c r="E169" i="153"/>
  <c r="E170" i="153"/>
  <c r="E171" i="153"/>
  <c r="E172" i="153"/>
  <c r="E173" i="153"/>
  <c r="E174" i="153"/>
  <c r="E158" i="153"/>
  <c r="E148" i="153"/>
  <c r="E149" i="153"/>
  <c r="E150" i="153"/>
  <c r="E151" i="153"/>
  <c r="E152" i="153"/>
  <c r="E153" i="153"/>
  <c r="E154" i="153"/>
  <c r="E155" i="153"/>
  <c r="E147" i="153"/>
  <c r="E113" i="153"/>
  <c r="E114" i="153"/>
  <c r="E115" i="153"/>
  <c r="E116" i="153"/>
  <c r="E117" i="153"/>
  <c r="E118" i="153"/>
  <c r="E119" i="153"/>
  <c r="E120" i="153"/>
  <c r="E121" i="153"/>
  <c r="E122" i="153"/>
  <c r="E123" i="153"/>
  <c r="E124" i="153"/>
  <c r="E125" i="153"/>
  <c r="E126" i="153"/>
  <c r="E127" i="153"/>
  <c r="E128" i="153"/>
  <c r="E129" i="153"/>
  <c r="E130" i="153"/>
  <c r="E131" i="153"/>
  <c r="E132" i="153"/>
  <c r="E133" i="153"/>
  <c r="E134" i="153"/>
  <c r="E135" i="153"/>
  <c r="E136" i="153"/>
  <c r="E137" i="153"/>
  <c r="E138" i="153"/>
  <c r="E139" i="153"/>
  <c r="E140" i="153"/>
  <c r="E141" i="153"/>
  <c r="E142" i="153"/>
  <c r="E143" i="153"/>
  <c r="E144" i="153"/>
  <c r="E112" i="153"/>
  <c r="E101" i="153"/>
  <c r="E102" i="153"/>
  <c r="E103" i="153"/>
  <c r="E104" i="153"/>
  <c r="E105" i="153"/>
  <c r="E106" i="153"/>
  <c r="E107" i="153"/>
  <c r="E108" i="153"/>
  <c r="E100" i="153"/>
  <c r="E97" i="153"/>
  <c r="E86" i="153"/>
  <c r="E87" i="153"/>
  <c r="E88" i="153"/>
  <c r="E89" i="153"/>
  <c r="M89" i="153" s="1"/>
  <c r="E90" i="153"/>
  <c r="M90" i="153" s="1"/>
  <c r="E91" i="153"/>
  <c r="E92" i="153"/>
  <c r="M92" i="153" s="1"/>
  <c r="E93" i="153"/>
  <c r="M93" i="153" s="1"/>
  <c r="E94" i="153"/>
  <c r="E85" i="153"/>
  <c r="E77" i="153"/>
  <c r="E78" i="153"/>
  <c r="E79" i="153"/>
  <c r="E80" i="153"/>
  <c r="E81" i="153"/>
  <c r="E82" i="153"/>
  <c r="E76" i="153"/>
  <c r="E66" i="153"/>
  <c r="E67" i="153"/>
  <c r="E68" i="153"/>
  <c r="E69" i="153"/>
  <c r="E70" i="153"/>
  <c r="E71" i="153"/>
  <c r="E72" i="153"/>
  <c r="E73" i="153"/>
  <c r="E65" i="153"/>
  <c r="E62" i="153"/>
  <c r="E61" i="153"/>
  <c r="E48" i="153"/>
  <c r="E49" i="153"/>
  <c r="E50" i="153"/>
  <c r="E51" i="153"/>
  <c r="E52" i="153"/>
  <c r="E53" i="153"/>
  <c r="E54" i="153"/>
  <c r="E55" i="153"/>
  <c r="E56" i="153"/>
  <c r="E57" i="153"/>
  <c r="E58" i="153"/>
  <c r="E47" i="153"/>
  <c r="E8" i="153"/>
  <c r="E9" i="153"/>
  <c r="E10" i="153"/>
  <c r="E11" i="153"/>
  <c r="E12" i="153"/>
  <c r="E13" i="153"/>
  <c r="E14" i="153"/>
  <c r="E15" i="153"/>
  <c r="E16" i="153"/>
  <c r="E17" i="153"/>
  <c r="E18" i="153"/>
  <c r="E19" i="153"/>
  <c r="E20" i="153"/>
  <c r="E21" i="153"/>
  <c r="E22" i="153"/>
  <c r="E23" i="153"/>
  <c r="E24" i="153"/>
  <c r="E25" i="153"/>
  <c r="E26" i="153"/>
  <c r="E27" i="153"/>
  <c r="E28" i="153"/>
  <c r="E29" i="153"/>
  <c r="E30" i="153"/>
  <c r="E31" i="153"/>
  <c r="E32" i="153"/>
  <c r="E33" i="153"/>
  <c r="E34" i="153"/>
  <c r="E35" i="153"/>
  <c r="E36" i="153"/>
  <c r="E37" i="153"/>
  <c r="E38" i="153"/>
  <c r="E39" i="153"/>
  <c r="E40" i="153"/>
  <c r="E41" i="153"/>
  <c r="E42" i="153"/>
  <c r="E43" i="153"/>
  <c r="E7" i="153"/>
  <c r="M7" i="153" s="1"/>
  <c r="M84" i="159" l="1"/>
  <c r="M210" i="159"/>
  <c r="M205" i="159"/>
  <c r="M75" i="159"/>
  <c r="M6" i="159"/>
  <c r="E210" i="157"/>
  <c r="M210" i="157" s="1"/>
  <c r="M46" i="157"/>
  <c r="M210" i="158"/>
  <c r="M205" i="158"/>
  <c r="M84" i="158"/>
  <c r="K5" i="158"/>
  <c r="G5" i="158"/>
  <c r="M205" i="157"/>
  <c r="E6" i="158"/>
  <c r="E5" i="158" s="1"/>
  <c r="M6" i="158"/>
  <c r="E60" i="158"/>
  <c r="M60" i="158" s="1"/>
  <c r="E96" i="158"/>
  <c r="E99" i="158"/>
  <c r="M99" i="158" s="1"/>
  <c r="M84" i="157"/>
  <c r="M205" i="156"/>
  <c r="M194" i="156"/>
  <c r="M157" i="156"/>
  <c r="M146" i="156"/>
  <c r="M111" i="156"/>
  <c r="M6" i="157"/>
  <c r="E5" i="157"/>
  <c r="L5" i="156"/>
  <c r="K5" i="156"/>
  <c r="G5" i="156"/>
  <c r="M205" i="155"/>
  <c r="M146" i="155"/>
  <c r="M6" i="155"/>
  <c r="E99" i="159"/>
  <c r="M99" i="159" s="1"/>
  <c r="M6" i="156"/>
  <c r="E111" i="159"/>
  <c r="M111" i="159" s="1"/>
  <c r="E146" i="159"/>
  <c r="M146" i="159" s="1"/>
  <c r="E157" i="159"/>
  <c r="M157" i="159" s="1"/>
  <c r="E176" i="159"/>
  <c r="E194" i="159"/>
  <c r="M194" i="159" s="1"/>
  <c r="M5" i="158"/>
  <c r="E111" i="158"/>
  <c r="M111" i="158" s="1"/>
  <c r="E146" i="158"/>
  <c r="M146" i="158" s="1"/>
  <c r="E157" i="158"/>
  <c r="M157" i="158" s="1"/>
  <c r="E176" i="158"/>
  <c r="E194" i="158"/>
  <c r="M194" i="158" s="1"/>
  <c r="E111" i="157"/>
  <c r="M111" i="157" s="1"/>
  <c r="E146" i="157"/>
  <c r="M146" i="157" s="1"/>
  <c r="E157" i="157"/>
  <c r="M157" i="157" s="1"/>
  <c r="E176" i="157"/>
  <c r="E194" i="157"/>
  <c r="M194" i="157" s="1"/>
  <c r="E46" i="156"/>
  <c r="M46" i="156" s="1"/>
  <c r="E60" i="156"/>
  <c r="M60" i="156" s="1"/>
  <c r="E64" i="156"/>
  <c r="M64" i="156" s="1"/>
  <c r="E75" i="156"/>
  <c r="M75" i="156" s="1"/>
  <c r="E84" i="156"/>
  <c r="M84" i="156" s="1"/>
  <c r="E96" i="156"/>
  <c r="E99" i="156"/>
  <c r="M99" i="156" s="1"/>
  <c r="E210" i="156"/>
  <c r="M210" i="156" s="1"/>
  <c r="M194" i="155"/>
  <c r="M157" i="155"/>
  <c r="M111" i="155"/>
  <c r="E46" i="155"/>
  <c r="E60" i="155"/>
  <c r="M60" i="155" s="1"/>
  <c r="E64" i="155"/>
  <c r="M64" i="155" s="1"/>
  <c r="E75" i="155"/>
  <c r="M75" i="155" s="1"/>
  <c r="E84" i="155"/>
  <c r="M84" i="155" s="1"/>
  <c r="E96" i="155"/>
  <c r="E99" i="155"/>
  <c r="M99" i="155" s="1"/>
  <c r="E210" i="155"/>
  <c r="M210" i="155" s="1"/>
  <c r="M146" i="154"/>
  <c r="G5" i="154"/>
  <c r="M6" i="154"/>
  <c r="E205" i="154"/>
  <c r="M205" i="154" s="1"/>
  <c r="M194" i="154"/>
  <c r="M157" i="154"/>
  <c r="M111" i="154"/>
  <c r="M64" i="154"/>
  <c r="H5" i="154"/>
  <c r="J5" i="154"/>
  <c r="L5" i="154"/>
  <c r="M46" i="154"/>
  <c r="M76" i="154"/>
  <c r="E75" i="154"/>
  <c r="M75" i="154" s="1"/>
  <c r="M100" i="154"/>
  <c r="E99" i="154"/>
  <c r="M99" i="154" s="1"/>
  <c r="E6" i="154"/>
  <c r="M85" i="154"/>
  <c r="E84" i="154"/>
  <c r="M84" i="154" s="1"/>
  <c r="M97" i="154"/>
  <c r="M96" i="154" s="1"/>
  <c r="E96" i="154"/>
  <c r="E210" i="154"/>
  <c r="M210" i="154" s="1"/>
  <c r="M94" i="149"/>
  <c r="M94" i="148"/>
  <c r="M57" i="148"/>
  <c r="M58" i="148"/>
  <c r="M94" i="152"/>
  <c r="M57" i="152"/>
  <c r="M94" i="151"/>
  <c r="M57" i="151"/>
  <c r="M57" i="150"/>
  <c r="M5" i="159" l="1"/>
  <c r="M5" i="157"/>
  <c r="M5" i="156"/>
  <c r="E5" i="156"/>
  <c r="M5" i="155"/>
  <c r="E5" i="155"/>
  <c r="M5" i="154"/>
  <c r="E5" i="154"/>
  <c r="M218" i="153"/>
  <c r="M217" i="153"/>
  <c r="M216" i="153"/>
  <c r="M215" i="153"/>
  <c r="M214" i="153"/>
  <c r="M213" i="153"/>
  <c r="M212" i="153"/>
  <c r="M211" i="153"/>
  <c r="L210" i="153"/>
  <c r="K210" i="153"/>
  <c r="J210" i="153"/>
  <c r="J176" i="153" s="1"/>
  <c r="I210" i="153"/>
  <c r="H210" i="153"/>
  <c r="H176" i="153" s="1"/>
  <c r="G210" i="153"/>
  <c r="F210" i="153"/>
  <c r="M209" i="153"/>
  <c r="M208" i="153"/>
  <c r="M207" i="153"/>
  <c r="M206" i="153"/>
  <c r="L205" i="153"/>
  <c r="K205" i="153"/>
  <c r="J205" i="153"/>
  <c r="I205" i="153"/>
  <c r="H205" i="153"/>
  <c r="G205" i="153"/>
  <c r="F205" i="153"/>
  <c r="E205" i="153"/>
  <c r="M204" i="153"/>
  <c r="M203" i="153"/>
  <c r="M202" i="153"/>
  <c r="M201" i="153"/>
  <c r="M200" i="153"/>
  <c r="M199" i="153"/>
  <c r="M198" i="153"/>
  <c r="M197" i="153"/>
  <c r="M196" i="153"/>
  <c r="M195" i="153"/>
  <c r="L194" i="153"/>
  <c r="K194" i="153"/>
  <c r="J194" i="153"/>
  <c r="I194" i="153"/>
  <c r="I176" i="153" s="1"/>
  <c r="H194" i="153"/>
  <c r="G194" i="153"/>
  <c r="F194" i="153"/>
  <c r="E194" i="153"/>
  <c r="M193" i="153"/>
  <c r="M192" i="153"/>
  <c r="M191" i="153"/>
  <c r="M190" i="153"/>
  <c r="M189" i="153"/>
  <c r="M188" i="153"/>
  <c r="M187" i="153"/>
  <c r="M186" i="153"/>
  <c r="M185" i="153"/>
  <c r="M184" i="153"/>
  <c r="M183" i="153"/>
  <c r="M182" i="153"/>
  <c r="F181" i="153"/>
  <c r="M181" i="153" s="1"/>
  <c r="M180" i="153"/>
  <c r="M179" i="153"/>
  <c r="M178" i="153"/>
  <c r="M177" i="153"/>
  <c r="K176" i="153"/>
  <c r="G176" i="153"/>
  <c r="F176" i="153"/>
  <c r="E176" i="153"/>
  <c r="M175" i="153"/>
  <c r="M174" i="153"/>
  <c r="M173" i="153"/>
  <c r="M172" i="153"/>
  <c r="M171" i="153"/>
  <c r="M170" i="153"/>
  <c r="M169" i="153"/>
  <c r="M168" i="153"/>
  <c r="M167" i="153"/>
  <c r="M166" i="153"/>
  <c r="M165" i="153"/>
  <c r="M164" i="153"/>
  <c r="M163" i="153"/>
  <c r="M162" i="153"/>
  <c r="M161" i="153"/>
  <c r="M160" i="153"/>
  <c r="M159" i="153"/>
  <c r="M158" i="153"/>
  <c r="L157" i="153"/>
  <c r="K157" i="153"/>
  <c r="J157" i="153"/>
  <c r="I157" i="153"/>
  <c r="H157" i="153"/>
  <c r="G157" i="153"/>
  <c r="F157" i="153"/>
  <c r="E157" i="153"/>
  <c r="M156" i="153"/>
  <c r="M155" i="153"/>
  <c r="M154" i="153"/>
  <c r="M153" i="153"/>
  <c r="M152" i="153"/>
  <c r="M151" i="153"/>
  <c r="M150" i="153"/>
  <c r="M149" i="153"/>
  <c r="M148" i="153"/>
  <c r="M147" i="153"/>
  <c r="L146" i="153"/>
  <c r="K146" i="153"/>
  <c r="J146" i="153"/>
  <c r="I146" i="153"/>
  <c r="H146" i="153"/>
  <c r="G146" i="153"/>
  <c r="F146" i="153"/>
  <c r="M145" i="153"/>
  <c r="M144" i="153"/>
  <c r="M143" i="153"/>
  <c r="M142" i="153"/>
  <c r="M141" i="153"/>
  <c r="M140" i="153"/>
  <c r="M139" i="153"/>
  <c r="M138" i="153"/>
  <c r="M137" i="153"/>
  <c r="M136" i="153"/>
  <c r="M135" i="153"/>
  <c r="M134" i="153"/>
  <c r="M133" i="153"/>
  <c r="M132" i="153"/>
  <c r="M131" i="153"/>
  <c r="M130" i="153"/>
  <c r="M129" i="153"/>
  <c r="M128" i="153"/>
  <c r="M127" i="153"/>
  <c r="M126" i="153"/>
  <c r="M125" i="153"/>
  <c r="M124" i="153"/>
  <c r="M123" i="153"/>
  <c r="M122" i="153"/>
  <c r="M121" i="153"/>
  <c r="M120" i="153"/>
  <c r="M119" i="153"/>
  <c r="M118" i="153"/>
  <c r="M117" i="153"/>
  <c r="M116" i="153"/>
  <c r="M115" i="153"/>
  <c r="M114" i="153"/>
  <c r="M113" i="153"/>
  <c r="M112" i="153"/>
  <c r="L111" i="153"/>
  <c r="K111" i="153"/>
  <c r="J111" i="153"/>
  <c r="I111" i="153"/>
  <c r="H111" i="153"/>
  <c r="G111" i="153"/>
  <c r="F111" i="153"/>
  <c r="E111" i="153"/>
  <c r="M110" i="153"/>
  <c r="M109" i="153"/>
  <c r="M108" i="153"/>
  <c r="M107" i="153"/>
  <c r="M106" i="153"/>
  <c r="M105" i="153"/>
  <c r="M104" i="153"/>
  <c r="M103" i="153"/>
  <c r="M102" i="153"/>
  <c r="M101" i="153"/>
  <c r="M100" i="153"/>
  <c r="L99" i="153"/>
  <c r="K99" i="153"/>
  <c r="J99" i="153"/>
  <c r="I99" i="153"/>
  <c r="H99" i="153"/>
  <c r="G99" i="153"/>
  <c r="F99" i="153"/>
  <c r="M98" i="153"/>
  <c r="M97" i="153"/>
  <c r="M96" i="153" s="1"/>
  <c r="L96" i="153"/>
  <c r="K96" i="153"/>
  <c r="J96" i="153"/>
  <c r="I96" i="153"/>
  <c r="H96" i="153"/>
  <c r="G96" i="153"/>
  <c r="F96" i="153"/>
  <c r="M95" i="153"/>
  <c r="M85" i="153"/>
  <c r="L84" i="153"/>
  <c r="K84" i="153"/>
  <c r="J84" i="153"/>
  <c r="I84" i="153"/>
  <c r="H84" i="153"/>
  <c r="G84" i="153"/>
  <c r="F84" i="153"/>
  <c r="M83" i="153"/>
  <c r="M82" i="153"/>
  <c r="M81" i="153"/>
  <c r="M80" i="153"/>
  <c r="M79" i="153"/>
  <c r="M78" i="153"/>
  <c r="M77" i="153"/>
  <c r="M76" i="153"/>
  <c r="L75" i="153"/>
  <c r="K75" i="153"/>
  <c r="J75" i="153"/>
  <c r="J5" i="153" s="1"/>
  <c r="I75" i="153"/>
  <c r="H75" i="153"/>
  <c r="G75" i="153"/>
  <c r="F75" i="153"/>
  <c r="E75" i="153"/>
  <c r="M74" i="153"/>
  <c r="M72" i="153"/>
  <c r="M71" i="153"/>
  <c r="M70" i="153"/>
  <c r="M69" i="153"/>
  <c r="M68" i="153"/>
  <c r="M67" i="153"/>
  <c r="M66" i="153"/>
  <c r="M65" i="153"/>
  <c r="L64" i="153"/>
  <c r="K64" i="153"/>
  <c r="J64" i="153"/>
  <c r="I64" i="153"/>
  <c r="H64" i="153"/>
  <c r="G64" i="153"/>
  <c r="F64" i="153"/>
  <c r="M63" i="153"/>
  <c r="M62" i="153"/>
  <c r="M61" i="153"/>
  <c r="L60" i="153"/>
  <c r="K60" i="153"/>
  <c r="J60" i="153"/>
  <c r="I60" i="153"/>
  <c r="H60" i="153"/>
  <c r="G60" i="153"/>
  <c r="F60" i="153"/>
  <c r="M59" i="153"/>
  <c r="M56" i="153"/>
  <c r="M55" i="153"/>
  <c r="M54" i="153"/>
  <c r="M53" i="153"/>
  <c r="M52" i="153"/>
  <c r="M51" i="153"/>
  <c r="M50" i="153"/>
  <c r="M49" i="153"/>
  <c r="M48" i="153"/>
  <c r="M47" i="153"/>
  <c r="L46" i="153"/>
  <c r="K46" i="153"/>
  <c r="J46" i="153"/>
  <c r="I46" i="153"/>
  <c r="H46" i="153"/>
  <c r="G46" i="153"/>
  <c r="F46" i="153"/>
  <c r="M45" i="153"/>
  <c r="M44" i="153"/>
  <c r="L6" i="153"/>
  <c r="L5" i="153" s="1"/>
  <c r="K6" i="153"/>
  <c r="J6" i="153"/>
  <c r="I6" i="153"/>
  <c r="H6" i="153"/>
  <c r="G6" i="153"/>
  <c r="F6" i="153"/>
  <c r="H5" i="153"/>
  <c r="F5" i="153"/>
  <c r="M6" i="153" l="1"/>
  <c r="M205" i="153"/>
  <c r="M194" i="153"/>
  <c r="M157" i="153"/>
  <c r="M75" i="153"/>
  <c r="M111" i="153"/>
  <c r="G5" i="153"/>
  <c r="I5" i="153"/>
  <c r="K5" i="153"/>
  <c r="E146" i="153"/>
  <c r="M146" i="153" s="1"/>
  <c r="E84" i="153"/>
  <c r="M84" i="153" s="1"/>
  <c r="E6" i="153"/>
  <c r="E46" i="153"/>
  <c r="M46" i="153" s="1"/>
  <c r="E60" i="153"/>
  <c r="M60" i="153" s="1"/>
  <c r="E64" i="153"/>
  <c r="M64" i="153" s="1"/>
  <c r="E96" i="153"/>
  <c r="E99" i="153"/>
  <c r="M99" i="153" s="1"/>
  <c r="E210" i="153"/>
  <c r="M210" i="153" s="1"/>
  <c r="M5" i="153" l="1"/>
  <c r="E5" i="153"/>
  <c r="E212" i="152" l="1"/>
  <c r="E213" i="152"/>
  <c r="E214" i="152"/>
  <c r="E215" i="152"/>
  <c r="E216" i="152"/>
  <c r="E217" i="152"/>
  <c r="E218" i="152"/>
  <c r="E211" i="152"/>
  <c r="E208" i="152"/>
  <c r="E207" i="152"/>
  <c r="E196" i="152"/>
  <c r="E197" i="152"/>
  <c r="E198" i="152"/>
  <c r="E199" i="152"/>
  <c r="E200" i="152"/>
  <c r="E201" i="152"/>
  <c r="E202" i="152"/>
  <c r="E203" i="152"/>
  <c r="E195" i="152"/>
  <c r="E178" i="152"/>
  <c r="E179" i="152"/>
  <c r="E177" i="152"/>
  <c r="E159" i="152"/>
  <c r="E160" i="152"/>
  <c r="E161" i="152"/>
  <c r="E162" i="152"/>
  <c r="E163" i="152"/>
  <c r="E164" i="152"/>
  <c r="E165" i="152"/>
  <c r="E166" i="152"/>
  <c r="E167" i="152"/>
  <c r="E168" i="152"/>
  <c r="E169" i="152"/>
  <c r="E170" i="152"/>
  <c r="E171" i="152"/>
  <c r="E172" i="152"/>
  <c r="E173" i="152"/>
  <c r="E174" i="152"/>
  <c r="E158" i="152"/>
  <c r="E148" i="152"/>
  <c r="E149" i="152"/>
  <c r="E150" i="152"/>
  <c r="E151" i="152"/>
  <c r="E152" i="152"/>
  <c r="E153" i="152"/>
  <c r="E154" i="152"/>
  <c r="E155" i="152"/>
  <c r="E147" i="152"/>
  <c r="E113" i="152"/>
  <c r="E114" i="152"/>
  <c r="E115" i="152"/>
  <c r="E116" i="152"/>
  <c r="E117" i="152"/>
  <c r="E118" i="152"/>
  <c r="E119" i="152"/>
  <c r="E120" i="152"/>
  <c r="E121" i="152"/>
  <c r="E122" i="152"/>
  <c r="E123" i="152"/>
  <c r="E124" i="152"/>
  <c r="E125" i="152"/>
  <c r="E126" i="152"/>
  <c r="E127" i="152"/>
  <c r="E128" i="152"/>
  <c r="E129" i="152"/>
  <c r="E130" i="152"/>
  <c r="E131" i="152"/>
  <c r="E132" i="152"/>
  <c r="E133" i="152"/>
  <c r="E134" i="152"/>
  <c r="E135" i="152"/>
  <c r="E136" i="152"/>
  <c r="E137" i="152"/>
  <c r="E138" i="152"/>
  <c r="E139" i="152"/>
  <c r="E140" i="152"/>
  <c r="E141" i="152"/>
  <c r="E142" i="152"/>
  <c r="E143" i="152"/>
  <c r="E144" i="152"/>
  <c r="E112" i="152"/>
  <c r="E101" i="152"/>
  <c r="E102" i="152"/>
  <c r="E103" i="152"/>
  <c r="E104" i="152"/>
  <c r="E105" i="152"/>
  <c r="E106" i="152"/>
  <c r="E107" i="152"/>
  <c r="E108" i="152"/>
  <c r="E100" i="152"/>
  <c r="E97" i="152"/>
  <c r="E86" i="152"/>
  <c r="E87" i="152"/>
  <c r="E88" i="152"/>
  <c r="E89" i="152"/>
  <c r="E90" i="152"/>
  <c r="E91" i="152"/>
  <c r="E92" i="152"/>
  <c r="E93" i="152"/>
  <c r="E94" i="152"/>
  <c r="E85" i="152"/>
  <c r="E77" i="152"/>
  <c r="E78" i="152"/>
  <c r="E79" i="152"/>
  <c r="E80" i="152"/>
  <c r="E81" i="152"/>
  <c r="E82" i="152"/>
  <c r="E76" i="152"/>
  <c r="E66" i="152"/>
  <c r="E67" i="152"/>
  <c r="E68" i="152"/>
  <c r="E69" i="152"/>
  <c r="E70" i="152"/>
  <c r="E71" i="152"/>
  <c r="E72" i="152"/>
  <c r="E73" i="152"/>
  <c r="E65" i="152"/>
  <c r="E62" i="152"/>
  <c r="E61" i="152"/>
  <c r="E48" i="152"/>
  <c r="E49" i="152"/>
  <c r="E50" i="152"/>
  <c r="E51" i="152"/>
  <c r="E52" i="152"/>
  <c r="E53" i="152"/>
  <c r="E54" i="152"/>
  <c r="E55" i="152"/>
  <c r="E56" i="152"/>
  <c r="E57" i="152"/>
  <c r="E58" i="152"/>
  <c r="E47" i="152"/>
  <c r="E8" i="152"/>
  <c r="E9" i="152"/>
  <c r="E10" i="152"/>
  <c r="E11" i="152"/>
  <c r="E12" i="152"/>
  <c r="E13" i="152"/>
  <c r="E14" i="152"/>
  <c r="E15" i="152"/>
  <c r="E16" i="152"/>
  <c r="E17" i="152"/>
  <c r="E18" i="152"/>
  <c r="E19" i="152"/>
  <c r="E20" i="152"/>
  <c r="E21" i="152"/>
  <c r="E22" i="152"/>
  <c r="E23" i="152"/>
  <c r="E24" i="152"/>
  <c r="E25" i="152"/>
  <c r="E26" i="152"/>
  <c r="E27" i="152"/>
  <c r="E28" i="152"/>
  <c r="E29" i="152"/>
  <c r="E30" i="152"/>
  <c r="E31" i="152"/>
  <c r="E32" i="152"/>
  <c r="E33" i="152"/>
  <c r="E34" i="152"/>
  <c r="E35" i="152"/>
  <c r="E36" i="152"/>
  <c r="E37" i="152"/>
  <c r="E38" i="152"/>
  <c r="E39" i="152"/>
  <c r="E40" i="152"/>
  <c r="E41" i="152"/>
  <c r="E42" i="152"/>
  <c r="E43" i="152"/>
  <c r="E7" i="152"/>
  <c r="E212" i="151"/>
  <c r="E213" i="151"/>
  <c r="E214" i="151"/>
  <c r="E215" i="151"/>
  <c r="E216" i="151"/>
  <c r="E217" i="151"/>
  <c r="E218" i="151"/>
  <c r="E211" i="151"/>
  <c r="E208" i="151"/>
  <c r="E207" i="151"/>
  <c r="E196" i="151"/>
  <c r="E197" i="151"/>
  <c r="E198" i="151"/>
  <c r="E199" i="151"/>
  <c r="E200" i="151"/>
  <c r="E201" i="151"/>
  <c r="E202" i="151"/>
  <c r="E203" i="151"/>
  <c r="E195" i="151"/>
  <c r="E178" i="151"/>
  <c r="E179" i="151"/>
  <c r="E177" i="151"/>
  <c r="E159" i="151"/>
  <c r="E160" i="151"/>
  <c r="E161" i="151"/>
  <c r="E162" i="151"/>
  <c r="E163" i="151"/>
  <c r="E164" i="151"/>
  <c r="E165" i="151"/>
  <c r="E166" i="151"/>
  <c r="E167" i="151"/>
  <c r="E168" i="151"/>
  <c r="E169" i="151"/>
  <c r="E170" i="151"/>
  <c r="E171" i="151"/>
  <c r="E172" i="151"/>
  <c r="E173" i="151"/>
  <c r="E174" i="151"/>
  <c r="E158" i="151"/>
  <c r="E148" i="151"/>
  <c r="E149" i="151"/>
  <c r="E150" i="151"/>
  <c r="E151" i="151"/>
  <c r="E152" i="151"/>
  <c r="E153" i="151"/>
  <c r="E154" i="151"/>
  <c r="E155" i="151"/>
  <c r="E147" i="151"/>
  <c r="E113" i="151"/>
  <c r="E114" i="151"/>
  <c r="E115" i="151"/>
  <c r="E116" i="151"/>
  <c r="E117" i="151"/>
  <c r="E118" i="151"/>
  <c r="E119" i="151"/>
  <c r="E120" i="151"/>
  <c r="E121" i="151"/>
  <c r="E122" i="151"/>
  <c r="E123" i="151"/>
  <c r="E124" i="151"/>
  <c r="E125" i="151"/>
  <c r="E126" i="151"/>
  <c r="E127" i="151"/>
  <c r="E128" i="151"/>
  <c r="E129" i="151"/>
  <c r="E130" i="151"/>
  <c r="E131" i="151"/>
  <c r="E132" i="151"/>
  <c r="E133" i="151"/>
  <c r="E134" i="151"/>
  <c r="E135" i="151"/>
  <c r="E136" i="151"/>
  <c r="E137" i="151"/>
  <c r="E138" i="151"/>
  <c r="E139" i="151"/>
  <c r="E140" i="151"/>
  <c r="E141" i="151"/>
  <c r="E142" i="151"/>
  <c r="E143" i="151"/>
  <c r="E144" i="151"/>
  <c r="E112" i="151"/>
  <c r="E101" i="151"/>
  <c r="E102" i="151"/>
  <c r="E103" i="151"/>
  <c r="E104" i="151"/>
  <c r="E105" i="151"/>
  <c r="E106" i="151"/>
  <c r="E107" i="151"/>
  <c r="E108" i="151"/>
  <c r="E100" i="151"/>
  <c r="E97" i="151"/>
  <c r="E86" i="151"/>
  <c r="E87" i="151"/>
  <c r="E88" i="151"/>
  <c r="E89" i="151"/>
  <c r="E90" i="151"/>
  <c r="E91" i="151"/>
  <c r="E92" i="151"/>
  <c r="E93" i="151"/>
  <c r="E94" i="151"/>
  <c r="E85" i="151"/>
  <c r="E77" i="151"/>
  <c r="E78" i="151"/>
  <c r="E79" i="151"/>
  <c r="E80" i="151"/>
  <c r="E81" i="151"/>
  <c r="E82" i="151"/>
  <c r="E76" i="151"/>
  <c r="E66" i="151"/>
  <c r="E67" i="151"/>
  <c r="E68" i="151"/>
  <c r="E69" i="151"/>
  <c r="E70" i="151"/>
  <c r="E71" i="151"/>
  <c r="E72" i="151"/>
  <c r="E73" i="151"/>
  <c r="E65" i="151"/>
  <c r="E62" i="151"/>
  <c r="E61" i="151"/>
  <c r="E48" i="151"/>
  <c r="E49" i="151"/>
  <c r="E50" i="151"/>
  <c r="E51" i="151"/>
  <c r="E52" i="151"/>
  <c r="E53" i="151"/>
  <c r="E54" i="151"/>
  <c r="E55" i="151"/>
  <c r="E56" i="151"/>
  <c r="E57" i="151"/>
  <c r="E58" i="151"/>
  <c r="E47" i="151"/>
  <c r="E8" i="151"/>
  <c r="E9" i="151"/>
  <c r="E10" i="151"/>
  <c r="E11" i="151"/>
  <c r="E12" i="151"/>
  <c r="E13" i="151"/>
  <c r="E14" i="151"/>
  <c r="E15" i="151"/>
  <c r="E16" i="151"/>
  <c r="E17" i="151"/>
  <c r="E18" i="151"/>
  <c r="E19" i="151"/>
  <c r="E20" i="151"/>
  <c r="E21" i="151"/>
  <c r="E22" i="151"/>
  <c r="E23" i="151"/>
  <c r="E24" i="151"/>
  <c r="E25" i="151"/>
  <c r="E26" i="151"/>
  <c r="E27" i="151"/>
  <c r="E28" i="151"/>
  <c r="E29" i="151"/>
  <c r="E30" i="151"/>
  <c r="E31" i="151"/>
  <c r="E32" i="151"/>
  <c r="E33" i="151"/>
  <c r="E34" i="151"/>
  <c r="E35" i="151"/>
  <c r="E36" i="151"/>
  <c r="E37" i="151"/>
  <c r="E38" i="151"/>
  <c r="E39" i="151"/>
  <c r="E40" i="151"/>
  <c r="E41" i="151"/>
  <c r="E42" i="151"/>
  <c r="E43" i="151"/>
  <c r="E7" i="151"/>
  <c r="E212" i="150"/>
  <c r="E213" i="150"/>
  <c r="E214" i="150"/>
  <c r="E215" i="150"/>
  <c r="E216" i="150"/>
  <c r="E217" i="150"/>
  <c r="E218" i="150"/>
  <c r="E211" i="150"/>
  <c r="E208" i="150"/>
  <c r="E207" i="150"/>
  <c r="E196" i="150"/>
  <c r="E197" i="150"/>
  <c r="E198" i="150"/>
  <c r="E199" i="150"/>
  <c r="E200" i="150"/>
  <c r="E201" i="150"/>
  <c r="E202" i="150"/>
  <c r="E203" i="150"/>
  <c r="E195" i="150"/>
  <c r="E178" i="150"/>
  <c r="E179" i="150"/>
  <c r="E177" i="150"/>
  <c r="E159" i="150"/>
  <c r="E160" i="150"/>
  <c r="E161" i="150"/>
  <c r="E162" i="150"/>
  <c r="E163" i="150"/>
  <c r="E164" i="150"/>
  <c r="E165" i="150"/>
  <c r="E166" i="150"/>
  <c r="E167" i="150"/>
  <c r="E168" i="150"/>
  <c r="E169" i="150"/>
  <c r="E170" i="150"/>
  <c r="E171" i="150"/>
  <c r="E172" i="150"/>
  <c r="E173" i="150"/>
  <c r="E174" i="150"/>
  <c r="E158" i="150"/>
  <c r="E148" i="150"/>
  <c r="E149" i="150"/>
  <c r="E150" i="150"/>
  <c r="E151" i="150"/>
  <c r="E152" i="150"/>
  <c r="E153" i="150"/>
  <c r="E154" i="150"/>
  <c r="E155" i="150"/>
  <c r="E147" i="150"/>
  <c r="E113" i="150"/>
  <c r="E114" i="150"/>
  <c r="E115" i="150"/>
  <c r="E116" i="150"/>
  <c r="E117" i="150"/>
  <c r="E118" i="150"/>
  <c r="E119" i="150"/>
  <c r="E120" i="150"/>
  <c r="E121" i="150"/>
  <c r="E122" i="150"/>
  <c r="E123" i="150"/>
  <c r="E124" i="150"/>
  <c r="E125" i="150"/>
  <c r="E126" i="150"/>
  <c r="E127" i="150"/>
  <c r="E128" i="150"/>
  <c r="E129" i="150"/>
  <c r="E130" i="150"/>
  <c r="E131" i="150"/>
  <c r="E132" i="150"/>
  <c r="E133" i="150"/>
  <c r="E134" i="150"/>
  <c r="E135" i="150"/>
  <c r="E136" i="150"/>
  <c r="E137" i="150"/>
  <c r="E138" i="150"/>
  <c r="E139" i="150"/>
  <c r="E140" i="150"/>
  <c r="E141" i="150"/>
  <c r="E142" i="150"/>
  <c r="E143" i="150"/>
  <c r="E144" i="150"/>
  <c r="E112" i="150"/>
  <c r="E101" i="150"/>
  <c r="E102" i="150"/>
  <c r="E103" i="150"/>
  <c r="E104" i="150"/>
  <c r="E105" i="150"/>
  <c r="E106" i="150"/>
  <c r="E107" i="150"/>
  <c r="E108" i="150"/>
  <c r="E100" i="150"/>
  <c r="E97" i="150"/>
  <c r="E86" i="150"/>
  <c r="E87" i="150"/>
  <c r="M87" i="150" s="1"/>
  <c r="E88" i="150"/>
  <c r="E89" i="150"/>
  <c r="M89" i="150" s="1"/>
  <c r="E90" i="150"/>
  <c r="E91" i="150"/>
  <c r="M91" i="150" s="1"/>
  <c r="E92" i="150"/>
  <c r="E93" i="150"/>
  <c r="E94" i="150"/>
  <c r="E85" i="150"/>
  <c r="E77" i="150"/>
  <c r="E78" i="150"/>
  <c r="E79" i="150"/>
  <c r="E80" i="150"/>
  <c r="E81" i="150"/>
  <c r="E82" i="150"/>
  <c r="E76" i="150"/>
  <c r="E66" i="150"/>
  <c r="E67" i="150"/>
  <c r="E68" i="150"/>
  <c r="E69" i="150"/>
  <c r="E70" i="150"/>
  <c r="E71" i="150"/>
  <c r="E72" i="150"/>
  <c r="E73" i="150"/>
  <c r="E65" i="150"/>
  <c r="E62" i="150"/>
  <c r="E61" i="150"/>
  <c r="E48" i="150"/>
  <c r="E49" i="150"/>
  <c r="E50" i="150"/>
  <c r="E51" i="150"/>
  <c r="E52" i="150"/>
  <c r="E53" i="150"/>
  <c r="E54" i="150"/>
  <c r="E55" i="150"/>
  <c r="E56" i="150"/>
  <c r="E57" i="150"/>
  <c r="E58" i="150"/>
  <c r="E47" i="150"/>
  <c r="E8" i="150"/>
  <c r="E9" i="150"/>
  <c r="E10" i="150"/>
  <c r="E11" i="150"/>
  <c r="E12" i="150"/>
  <c r="E13" i="150"/>
  <c r="E14" i="150"/>
  <c r="E15" i="150"/>
  <c r="E16" i="150"/>
  <c r="E17" i="150"/>
  <c r="E18" i="150"/>
  <c r="E19" i="150"/>
  <c r="E20" i="150"/>
  <c r="E21" i="150"/>
  <c r="E22" i="150"/>
  <c r="E23" i="150"/>
  <c r="E24" i="150"/>
  <c r="E25" i="150"/>
  <c r="E26" i="150"/>
  <c r="E27" i="150"/>
  <c r="E28" i="150"/>
  <c r="E29" i="150"/>
  <c r="E30" i="150"/>
  <c r="E31" i="150"/>
  <c r="E32" i="150"/>
  <c r="E33" i="150"/>
  <c r="E34" i="150"/>
  <c r="E35" i="150"/>
  <c r="E36" i="150"/>
  <c r="E37" i="150"/>
  <c r="E38" i="150"/>
  <c r="E39" i="150"/>
  <c r="E40" i="150"/>
  <c r="E41" i="150"/>
  <c r="E42" i="150"/>
  <c r="E43" i="150"/>
  <c r="E7" i="150"/>
  <c r="E212" i="149"/>
  <c r="E213" i="149"/>
  <c r="E214" i="149"/>
  <c r="E215" i="149"/>
  <c r="E216" i="149"/>
  <c r="E217" i="149"/>
  <c r="E218" i="149"/>
  <c r="E211" i="149"/>
  <c r="E208" i="149"/>
  <c r="E207" i="149"/>
  <c r="E196" i="149"/>
  <c r="E197" i="149"/>
  <c r="E198" i="149"/>
  <c r="E199" i="149"/>
  <c r="E200" i="149"/>
  <c r="E201" i="149"/>
  <c r="E202" i="149"/>
  <c r="E203" i="149"/>
  <c r="E195" i="149"/>
  <c r="E178" i="149"/>
  <c r="E179" i="149"/>
  <c r="E177" i="149"/>
  <c r="E159" i="149"/>
  <c r="E160" i="149"/>
  <c r="E161" i="149"/>
  <c r="E162" i="149"/>
  <c r="E163" i="149"/>
  <c r="E164" i="149"/>
  <c r="E165" i="149"/>
  <c r="E166" i="149"/>
  <c r="E167" i="149"/>
  <c r="E168" i="149"/>
  <c r="E169" i="149"/>
  <c r="E170" i="149"/>
  <c r="E171" i="149"/>
  <c r="E172" i="149"/>
  <c r="E173" i="149"/>
  <c r="E174" i="149"/>
  <c r="E158" i="149"/>
  <c r="E148" i="149"/>
  <c r="E149" i="149"/>
  <c r="E150" i="149"/>
  <c r="E151" i="149"/>
  <c r="E152" i="149"/>
  <c r="E153" i="149"/>
  <c r="E154" i="149"/>
  <c r="E155" i="149"/>
  <c r="E147" i="149"/>
  <c r="E113" i="149"/>
  <c r="E114" i="149"/>
  <c r="E115" i="149"/>
  <c r="E116" i="149"/>
  <c r="E117" i="149"/>
  <c r="E118" i="149"/>
  <c r="E119" i="149"/>
  <c r="E120" i="149"/>
  <c r="E121" i="149"/>
  <c r="E122" i="149"/>
  <c r="E123" i="149"/>
  <c r="E124" i="149"/>
  <c r="E125" i="149"/>
  <c r="E126" i="149"/>
  <c r="E127" i="149"/>
  <c r="E128" i="149"/>
  <c r="E129" i="149"/>
  <c r="E130" i="149"/>
  <c r="E131" i="149"/>
  <c r="E132" i="149"/>
  <c r="E133" i="149"/>
  <c r="E134" i="149"/>
  <c r="E135" i="149"/>
  <c r="E136" i="149"/>
  <c r="E137" i="149"/>
  <c r="E138" i="149"/>
  <c r="E139" i="149"/>
  <c r="E140" i="149"/>
  <c r="E141" i="149"/>
  <c r="E142" i="149"/>
  <c r="E143" i="149"/>
  <c r="E144" i="149"/>
  <c r="E112" i="149"/>
  <c r="E101" i="149"/>
  <c r="E102" i="149"/>
  <c r="E103" i="149"/>
  <c r="E104" i="149"/>
  <c r="E105" i="149"/>
  <c r="E106" i="149"/>
  <c r="E107" i="149"/>
  <c r="E108" i="149"/>
  <c r="E100" i="149"/>
  <c r="E97" i="149"/>
  <c r="E86" i="149"/>
  <c r="E87" i="149"/>
  <c r="E88" i="149"/>
  <c r="E89" i="149"/>
  <c r="E90" i="149"/>
  <c r="E91" i="149"/>
  <c r="E92" i="149"/>
  <c r="E93" i="149"/>
  <c r="E94" i="149"/>
  <c r="E85" i="149"/>
  <c r="E77" i="149"/>
  <c r="E78" i="149"/>
  <c r="E79" i="149"/>
  <c r="E80" i="149"/>
  <c r="E81" i="149"/>
  <c r="E82" i="149"/>
  <c r="E76" i="149"/>
  <c r="E66" i="149"/>
  <c r="E67" i="149"/>
  <c r="E68" i="149"/>
  <c r="E69" i="149"/>
  <c r="E70" i="149"/>
  <c r="E71" i="149"/>
  <c r="E72" i="149"/>
  <c r="E73" i="149"/>
  <c r="E65" i="149"/>
  <c r="E62" i="149"/>
  <c r="E61" i="149"/>
  <c r="E48" i="149"/>
  <c r="E49" i="149"/>
  <c r="E50" i="149"/>
  <c r="E51" i="149"/>
  <c r="E52" i="149"/>
  <c r="E53" i="149"/>
  <c r="E54" i="149"/>
  <c r="E55" i="149"/>
  <c r="E56" i="149"/>
  <c r="E57" i="149"/>
  <c r="E58" i="149"/>
  <c r="E47" i="149"/>
  <c r="E8" i="149"/>
  <c r="E9" i="149"/>
  <c r="E10" i="149"/>
  <c r="E11" i="149"/>
  <c r="E12" i="149"/>
  <c r="E13" i="149"/>
  <c r="E14" i="149"/>
  <c r="E15" i="149"/>
  <c r="E16" i="149"/>
  <c r="E17" i="149"/>
  <c r="E18" i="149"/>
  <c r="E19" i="149"/>
  <c r="E20" i="149"/>
  <c r="E21" i="149"/>
  <c r="E22" i="149"/>
  <c r="E23" i="149"/>
  <c r="E24" i="149"/>
  <c r="E25" i="149"/>
  <c r="E26" i="149"/>
  <c r="E27" i="149"/>
  <c r="E28" i="149"/>
  <c r="E29" i="149"/>
  <c r="E30" i="149"/>
  <c r="E31" i="149"/>
  <c r="E32" i="149"/>
  <c r="E33" i="149"/>
  <c r="E34" i="149"/>
  <c r="E35" i="149"/>
  <c r="E36" i="149"/>
  <c r="E37" i="149"/>
  <c r="E38" i="149"/>
  <c r="E39" i="149"/>
  <c r="E40" i="149"/>
  <c r="E41" i="149"/>
  <c r="E42" i="149"/>
  <c r="E43" i="149"/>
  <c r="E7" i="149"/>
  <c r="E212" i="148"/>
  <c r="E213" i="148"/>
  <c r="E214" i="148"/>
  <c r="E215" i="148"/>
  <c r="E216" i="148"/>
  <c r="E217" i="148"/>
  <c r="E218" i="148"/>
  <c r="E211" i="148"/>
  <c r="E208" i="148"/>
  <c r="E207" i="148"/>
  <c r="E196" i="148"/>
  <c r="E197" i="148"/>
  <c r="E198" i="148"/>
  <c r="E199" i="148"/>
  <c r="E200" i="148"/>
  <c r="E201" i="148"/>
  <c r="E202" i="148"/>
  <c r="E203" i="148"/>
  <c r="E195" i="148"/>
  <c r="E178" i="148"/>
  <c r="E179" i="148"/>
  <c r="E177" i="148"/>
  <c r="E159" i="148"/>
  <c r="E160" i="148"/>
  <c r="E161" i="148"/>
  <c r="E162" i="148"/>
  <c r="E163" i="148"/>
  <c r="E164" i="148"/>
  <c r="E165" i="148"/>
  <c r="E166" i="148"/>
  <c r="E167" i="148"/>
  <c r="E168" i="148"/>
  <c r="E169" i="148"/>
  <c r="E170" i="148"/>
  <c r="E171" i="148"/>
  <c r="E172" i="148"/>
  <c r="E173" i="148"/>
  <c r="E174" i="148"/>
  <c r="E158" i="148"/>
  <c r="E148" i="148"/>
  <c r="E149" i="148"/>
  <c r="E150" i="148"/>
  <c r="E151" i="148"/>
  <c r="E152" i="148"/>
  <c r="E153" i="148"/>
  <c r="E154" i="148"/>
  <c r="E155" i="148"/>
  <c r="E147" i="148"/>
  <c r="E113" i="148"/>
  <c r="E114" i="148"/>
  <c r="E115" i="148"/>
  <c r="E116" i="148"/>
  <c r="E117" i="148"/>
  <c r="E118" i="148"/>
  <c r="E119" i="148"/>
  <c r="E120" i="148"/>
  <c r="E121" i="148"/>
  <c r="E122" i="148"/>
  <c r="E123" i="148"/>
  <c r="E124" i="148"/>
  <c r="E125" i="148"/>
  <c r="E126" i="148"/>
  <c r="E127" i="148"/>
  <c r="E128" i="148"/>
  <c r="E129" i="148"/>
  <c r="E130" i="148"/>
  <c r="E131" i="148"/>
  <c r="E132" i="148"/>
  <c r="E133" i="148"/>
  <c r="E134" i="148"/>
  <c r="E135" i="148"/>
  <c r="E136" i="148"/>
  <c r="E137" i="148"/>
  <c r="E138" i="148"/>
  <c r="E139" i="148"/>
  <c r="E140" i="148"/>
  <c r="E141" i="148"/>
  <c r="E142" i="148"/>
  <c r="E143" i="148"/>
  <c r="E144" i="148"/>
  <c r="E112" i="148"/>
  <c r="E101" i="148"/>
  <c r="E102" i="148"/>
  <c r="E103" i="148"/>
  <c r="E104" i="148"/>
  <c r="E105" i="148"/>
  <c r="E106" i="148"/>
  <c r="E107" i="148"/>
  <c r="E108" i="148"/>
  <c r="E100" i="148"/>
  <c r="E97" i="148"/>
  <c r="E86" i="148"/>
  <c r="E87" i="148"/>
  <c r="E88" i="148"/>
  <c r="E89" i="148"/>
  <c r="E90" i="148"/>
  <c r="E91" i="148"/>
  <c r="E92" i="148"/>
  <c r="E93" i="148"/>
  <c r="E94" i="148"/>
  <c r="E85" i="148"/>
  <c r="E77" i="148"/>
  <c r="E78" i="148"/>
  <c r="E79" i="148"/>
  <c r="E80" i="148"/>
  <c r="E81" i="148"/>
  <c r="E82" i="148"/>
  <c r="E76" i="148"/>
  <c r="E66" i="148"/>
  <c r="E67" i="148"/>
  <c r="E68" i="148"/>
  <c r="E69" i="148"/>
  <c r="E70" i="148"/>
  <c r="E71" i="148"/>
  <c r="E72" i="148"/>
  <c r="E73" i="148"/>
  <c r="E65" i="148"/>
  <c r="E62" i="148"/>
  <c r="E61" i="148"/>
  <c r="E48" i="148"/>
  <c r="E49" i="148"/>
  <c r="E50" i="148"/>
  <c r="E51" i="148"/>
  <c r="E52" i="148"/>
  <c r="E53" i="148"/>
  <c r="E54" i="148"/>
  <c r="E55" i="148"/>
  <c r="E56" i="148"/>
  <c r="E57" i="148"/>
  <c r="E58" i="148"/>
  <c r="E47" i="148"/>
  <c r="E8" i="148"/>
  <c r="E9" i="148"/>
  <c r="E10" i="148"/>
  <c r="E11" i="148"/>
  <c r="E12" i="148"/>
  <c r="E13" i="148"/>
  <c r="E14" i="148"/>
  <c r="E15" i="148"/>
  <c r="E16" i="148"/>
  <c r="E17" i="148"/>
  <c r="E18" i="148"/>
  <c r="E19" i="148"/>
  <c r="E20" i="148"/>
  <c r="E21" i="148"/>
  <c r="E22" i="148"/>
  <c r="E23" i="148"/>
  <c r="E24" i="148"/>
  <c r="E25" i="148"/>
  <c r="E26" i="148"/>
  <c r="E27" i="148"/>
  <c r="E28" i="148"/>
  <c r="E29" i="148"/>
  <c r="E30" i="148"/>
  <c r="E31" i="148"/>
  <c r="E32" i="148"/>
  <c r="E33" i="148"/>
  <c r="E34" i="148"/>
  <c r="E35" i="148"/>
  <c r="E36" i="148"/>
  <c r="E37" i="148"/>
  <c r="E38" i="148"/>
  <c r="E39" i="148"/>
  <c r="E40" i="148"/>
  <c r="E41" i="148"/>
  <c r="E42" i="148"/>
  <c r="E43" i="148"/>
  <c r="E7" i="148"/>
  <c r="M218" i="152"/>
  <c r="M217" i="152"/>
  <c r="M216" i="152"/>
  <c r="M215" i="152"/>
  <c r="M214" i="152"/>
  <c r="M213" i="152"/>
  <c r="M212" i="152"/>
  <c r="M211" i="152"/>
  <c r="L210" i="152"/>
  <c r="K210" i="152"/>
  <c r="J210" i="152"/>
  <c r="I210" i="152"/>
  <c r="H210" i="152"/>
  <c r="G210" i="152"/>
  <c r="F210" i="152"/>
  <c r="E210" i="152"/>
  <c r="M209" i="152"/>
  <c r="M208" i="152"/>
  <c r="M207" i="152"/>
  <c r="M206" i="152"/>
  <c r="L205" i="152"/>
  <c r="K205" i="152"/>
  <c r="J205" i="152"/>
  <c r="I205" i="152"/>
  <c r="H205" i="152"/>
  <c r="G205" i="152"/>
  <c r="F205" i="152"/>
  <c r="E205" i="152"/>
  <c r="M204" i="152"/>
  <c r="M203" i="152"/>
  <c r="M202" i="152"/>
  <c r="M201" i="152"/>
  <c r="M200" i="152"/>
  <c r="M199" i="152"/>
  <c r="M198" i="152"/>
  <c r="M197" i="152"/>
  <c r="M196" i="152"/>
  <c r="M195" i="152"/>
  <c r="L194" i="152"/>
  <c r="K194" i="152"/>
  <c r="J194" i="152"/>
  <c r="I194" i="152"/>
  <c r="H194" i="152"/>
  <c r="G194" i="152"/>
  <c r="F194" i="152"/>
  <c r="M193" i="152"/>
  <c r="M192" i="152"/>
  <c r="M191" i="152"/>
  <c r="M190" i="152"/>
  <c r="M189" i="152"/>
  <c r="M188" i="152"/>
  <c r="M187" i="152"/>
  <c r="M186" i="152"/>
  <c r="M185" i="152"/>
  <c r="M184" i="152"/>
  <c r="M183" i="152"/>
  <c r="M182" i="152"/>
  <c r="M181" i="152"/>
  <c r="F181" i="152"/>
  <c r="M180" i="152"/>
  <c r="M179" i="152"/>
  <c r="M178" i="152"/>
  <c r="M177" i="152"/>
  <c r="K176" i="152"/>
  <c r="J176" i="152"/>
  <c r="I176" i="152"/>
  <c r="H176" i="152"/>
  <c r="G176" i="152"/>
  <c r="F176" i="152"/>
  <c r="M175" i="152"/>
  <c r="M174" i="152"/>
  <c r="M173" i="152"/>
  <c r="M172" i="152"/>
  <c r="M171" i="152"/>
  <c r="M170" i="152"/>
  <c r="M169" i="152"/>
  <c r="M168" i="152"/>
  <c r="M167" i="152"/>
  <c r="M166" i="152"/>
  <c r="M165" i="152"/>
  <c r="M164" i="152"/>
  <c r="M163" i="152"/>
  <c r="M162" i="152"/>
  <c r="M161" i="152"/>
  <c r="M160" i="152"/>
  <c r="M159" i="152"/>
  <c r="M158" i="152"/>
  <c r="L157" i="152"/>
  <c r="K157" i="152"/>
  <c r="J157" i="152"/>
  <c r="I157" i="152"/>
  <c r="H157" i="152"/>
  <c r="G157" i="152"/>
  <c r="F157" i="152"/>
  <c r="M156" i="152"/>
  <c r="M155" i="152"/>
  <c r="M154" i="152"/>
  <c r="M153" i="152"/>
  <c r="M152" i="152"/>
  <c r="M151" i="152"/>
  <c r="M150" i="152"/>
  <c r="M149" i="152"/>
  <c r="M148" i="152"/>
  <c r="M147" i="152"/>
  <c r="L146" i="152"/>
  <c r="K146" i="152"/>
  <c r="J146" i="152"/>
  <c r="I146" i="152"/>
  <c r="H146" i="152"/>
  <c r="G146" i="152"/>
  <c r="F146" i="152"/>
  <c r="M145" i="152"/>
  <c r="M144" i="152"/>
  <c r="M143" i="152"/>
  <c r="M142" i="152"/>
  <c r="M141" i="152"/>
  <c r="M140" i="152"/>
  <c r="M139" i="152"/>
  <c r="M138" i="152"/>
  <c r="M137" i="152"/>
  <c r="M136" i="152"/>
  <c r="M135" i="152"/>
  <c r="M134" i="152"/>
  <c r="M133" i="152"/>
  <c r="M132" i="152"/>
  <c r="M131" i="152"/>
  <c r="M130" i="152"/>
  <c r="M129" i="152"/>
  <c r="M128" i="152"/>
  <c r="M127" i="152"/>
  <c r="M126" i="152"/>
  <c r="M125" i="152"/>
  <c r="M124" i="152"/>
  <c r="M123" i="152"/>
  <c r="M122" i="152"/>
  <c r="M121" i="152"/>
  <c r="M120" i="152"/>
  <c r="M119" i="152"/>
  <c r="M118" i="152"/>
  <c r="M117" i="152"/>
  <c r="M116" i="152"/>
  <c r="M115" i="152"/>
  <c r="M114" i="152"/>
  <c r="M113" i="152"/>
  <c r="L111" i="152"/>
  <c r="K111" i="152"/>
  <c r="J111" i="152"/>
  <c r="I111" i="152"/>
  <c r="H111" i="152"/>
  <c r="G111" i="152"/>
  <c r="F111" i="152"/>
  <c r="M110" i="152"/>
  <c r="M109" i="152"/>
  <c r="M108" i="152"/>
  <c r="M107" i="152"/>
  <c r="M106" i="152"/>
  <c r="M105" i="152"/>
  <c r="M104" i="152"/>
  <c r="M103" i="152"/>
  <c r="M102" i="152"/>
  <c r="M101" i="152"/>
  <c r="M100" i="152"/>
  <c r="L99" i="152"/>
  <c r="K99" i="152"/>
  <c r="J99" i="152"/>
  <c r="I99" i="152"/>
  <c r="H99" i="152"/>
  <c r="G99" i="152"/>
  <c r="F99" i="152"/>
  <c r="E99" i="152"/>
  <c r="M99" i="152" s="1"/>
  <c r="M98" i="152"/>
  <c r="M97" i="152"/>
  <c r="M96" i="152" s="1"/>
  <c r="L96" i="152"/>
  <c r="K96" i="152"/>
  <c r="J96" i="152"/>
  <c r="I96" i="152"/>
  <c r="H96" i="152"/>
  <c r="G96" i="152"/>
  <c r="F96" i="152"/>
  <c r="E96" i="152"/>
  <c r="M95" i="152"/>
  <c r="M93" i="152"/>
  <c r="M92" i="152"/>
  <c r="M91" i="152"/>
  <c r="M90" i="152"/>
  <c r="M89" i="152"/>
  <c r="M88" i="152"/>
  <c r="M87" i="152"/>
  <c r="M86" i="152"/>
  <c r="M85" i="152"/>
  <c r="L84" i="152"/>
  <c r="K84" i="152"/>
  <c r="J84" i="152"/>
  <c r="I84" i="152"/>
  <c r="H84" i="152"/>
  <c r="G84" i="152"/>
  <c r="F84" i="152"/>
  <c r="E84" i="152"/>
  <c r="M83" i="152"/>
  <c r="M82" i="152"/>
  <c r="M81" i="152"/>
  <c r="M80" i="152"/>
  <c r="M79" i="152"/>
  <c r="M78" i="152"/>
  <c r="M77" i="152"/>
  <c r="M76" i="152"/>
  <c r="L75" i="152"/>
  <c r="K75" i="152"/>
  <c r="J75" i="152"/>
  <c r="I75" i="152"/>
  <c r="H75" i="152"/>
  <c r="G75" i="152"/>
  <c r="F75" i="152"/>
  <c r="E75" i="152"/>
  <c r="M74" i="152"/>
  <c r="M72" i="152"/>
  <c r="M71" i="152"/>
  <c r="M70" i="152"/>
  <c r="M69" i="152"/>
  <c r="M68" i="152"/>
  <c r="M67" i="152"/>
  <c r="M66" i="152"/>
  <c r="M65" i="152"/>
  <c r="L64" i="152"/>
  <c r="K64" i="152"/>
  <c r="J64" i="152"/>
  <c r="I64" i="152"/>
  <c r="H64" i="152"/>
  <c r="G64" i="152"/>
  <c r="F64" i="152"/>
  <c r="M63" i="152"/>
  <c r="M62" i="152"/>
  <c r="M61" i="152"/>
  <c r="L60" i="152"/>
  <c r="K60" i="152"/>
  <c r="J60" i="152"/>
  <c r="I60" i="152"/>
  <c r="H60" i="152"/>
  <c r="G60" i="152"/>
  <c r="F60" i="152"/>
  <c r="M59" i="152"/>
  <c r="M56" i="152"/>
  <c r="M55" i="152"/>
  <c r="M54" i="152"/>
  <c r="M53" i="152"/>
  <c r="M52" i="152"/>
  <c r="M51" i="152"/>
  <c r="M50" i="152"/>
  <c r="M49" i="152"/>
  <c r="M48" i="152"/>
  <c r="M47" i="152"/>
  <c r="L46" i="152"/>
  <c r="K46" i="152"/>
  <c r="J46" i="152"/>
  <c r="I46" i="152"/>
  <c r="H46" i="152"/>
  <c r="G46" i="152"/>
  <c r="F46" i="152"/>
  <c r="M45" i="152"/>
  <c r="M44" i="152"/>
  <c r="M43" i="152"/>
  <c r="M42" i="152"/>
  <c r="M41" i="152"/>
  <c r="M40" i="152"/>
  <c r="M39" i="152"/>
  <c r="M38" i="152"/>
  <c r="M37" i="152"/>
  <c r="M36" i="152"/>
  <c r="M35" i="152"/>
  <c r="M34" i="152"/>
  <c r="M33" i="152"/>
  <c r="M32" i="152"/>
  <c r="M31" i="152"/>
  <c r="M30" i="152"/>
  <c r="M29" i="152"/>
  <c r="M28" i="152"/>
  <c r="M27" i="152"/>
  <c r="M26" i="152"/>
  <c r="M25" i="152"/>
  <c r="M24" i="152"/>
  <c r="M23" i="152"/>
  <c r="M22" i="152"/>
  <c r="M21" i="152"/>
  <c r="M20" i="152"/>
  <c r="M19" i="152"/>
  <c r="M18" i="152"/>
  <c r="M17" i="152"/>
  <c r="M16" i="152"/>
  <c r="M15" i="152"/>
  <c r="M14" i="152"/>
  <c r="M13" i="152"/>
  <c r="M12" i="152"/>
  <c r="M11" i="152"/>
  <c r="M10" i="152"/>
  <c r="M9" i="152"/>
  <c r="M8" i="152"/>
  <c r="M7" i="152"/>
  <c r="L6" i="152"/>
  <c r="L5" i="152" s="1"/>
  <c r="K6" i="152"/>
  <c r="K5" i="152" s="1"/>
  <c r="J6" i="152"/>
  <c r="I6" i="152"/>
  <c r="I5" i="152" s="1"/>
  <c r="H6" i="152"/>
  <c r="G6" i="152"/>
  <c r="G5" i="152" s="1"/>
  <c r="F6" i="152"/>
  <c r="J5" i="152"/>
  <c r="F5" i="152"/>
  <c r="M218" i="151"/>
  <c r="M217" i="151"/>
  <c r="M216" i="151"/>
  <c r="M215" i="151"/>
  <c r="M214" i="151"/>
  <c r="M213" i="151"/>
  <c r="M212" i="151"/>
  <c r="M211" i="151"/>
  <c r="L210" i="151"/>
  <c r="K210" i="151"/>
  <c r="J210" i="151"/>
  <c r="I210" i="151"/>
  <c r="H210" i="151"/>
  <c r="G210" i="151"/>
  <c r="F210" i="151"/>
  <c r="E210" i="151"/>
  <c r="M209" i="151"/>
  <c r="M208" i="151"/>
  <c r="M206" i="151"/>
  <c r="L205" i="151"/>
  <c r="K205" i="151"/>
  <c r="J205" i="151"/>
  <c r="I205" i="151"/>
  <c r="H205" i="151"/>
  <c r="G205" i="151"/>
  <c r="F205" i="151"/>
  <c r="E205" i="151"/>
  <c r="M205" i="151" s="1"/>
  <c r="M204" i="151"/>
  <c r="M203" i="151"/>
  <c r="M202" i="151"/>
  <c r="M201" i="151"/>
  <c r="M200" i="151"/>
  <c r="M199" i="151"/>
  <c r="M198" i="151"/>
  <c r="M197" i="151"/>
  <c r="M196" i="151"/>
  <c r="M195" i="151"/>
  <c r="L194" i="151"/>
  <c r="K194" i="151"/>
  <c r="J194" i="151"/>
  <c r="I194" i="151"/>
  <c r="H194" i="151"/>
  <c r="G194" i="151"/>
  <c r="F194" i="151"/>
  <c r="M193" i="151"/>
  <c r="M192" i="151"/>
  <c r="M191" i="151"/>
  <c r="M190" i="151"/>
  <c r="M189" i="151"/>
  <c r="M188" i="151"/>
  <c r="M187" i="151"/>
  <c r="M186" i="151"/>
  <c r="M185" i="151"/>
  <c r="M184" i="151"/>
  <c r="M183" i="151"/>
  <c r="M182" i="151"/>
  <c r="M181" i="151"/>
  <c r="F181" i="151"/>
  <c r="M180" i="151"/>
  <c r="M179" i="151"/>
  <c r="M178" i="151"/>
  <c r="M177" i="151"/>
  <c r="K176" i="151"/>
  <c r="J176" i="151"/>
  <c r="I176" i="151"/>
  <c r="H176" i="151"/>
  <c r="G176" i="151"/>
  <c r="F176" i="151"/>
  <c r="M175" i="151"/>
  <c r="M174" i="151"/>
  <c r="M173" i="151"/>
  <c r="M172" i="151"/>
  <c r="M171" i="151"/>
  <c r="M170" i="151"/>
  <c r="M169" i="151"/>
  <c r="M168" i="151"/>
  <c r="M167" i="151"/>
  <c r="M166" i="151"/>
  <c r="M165" i="151"/>
  <c r="M164" i="151"/>
  <c r="M163" i="151"/>
  <c r="M162" i="151"/>
  <c r="M161" i="151"/>
  <c r="M160" i="151"/>
  <c r="M159" i="151"/>
  <c r="M158" i="151"/>
  <c r="L157" i="151"/>
  <c r="K157" i="151"/>
  <c r="J157" i="151"/>
  <c r="I157" i="151"/>
  <c r="H157" i="151"/>
  <c r="G157" i="151"/>
  <c r="F157" i="151"/>
  <c r="M156" i="151"/>
  <c r="M155" i="151"/>
  <c r="M154" i="151"/>
  <c r="M153" i="151"/>
  <c r="M152" i="151"/>
  <c r="M151" i="151"/>
  <c r="M150" i="151"/>
  <c r="M149" i="151"/>
  <c r="M148" i="151"/>
  <c r="M147" i="151"/>
  <c r="L146" i="151"/>
  <c r="K146" i="151"/>
  <c r="J146" i="151"/>
  <c r="I146" i="151"/>
  <c r="H146" i="151"/>
  <c r="G146" i="151"/>
  <c r="F146" i="151"/>
  <c r="M145" i="151"/>
  <c r="M144" i="151"/>
  <c r="M143" i="151"/>
  <c r="M142" i="151"/>
  <c r="M141" i="151"/>
  <c r="M140" i="151"/>
  <c r="M139" i="151"/>
  <c r="M138" i="151"/>
  <c r="M137" i="151"/>
  <c r="M136" i="151"/>
  <c r="M135" i="151"/>
  <c r="M134" i="151"/>
  <c r="M133" i="151"/>
  <c r="M132" i="151"/>
  <c r="M131" i="151"/>
  <c r="M130" i="151"/>
  <c r="M129" i="151"/>
  <c r="M128" i="151"/>
  <c r="M127" i="151"/>
  <c r="M126" i="151"/>
  <c r="M125" i="151"/>
  <c r="M124" i="151"/>
  <c r="M123" i="151"/>
  <c r="M122" i="151"/>
  <c r="M121" i="151"/>
  <c r="M120" i="151"/>
  <c r="M119" i="151"/>
  <c r="M118" i="151"/>
  <c r="M117" i="151"/>
  <c r="M116" i="151"/>
  <c r="M115" i="151"/>
  <c r="M114" i="151"/>
  <c r="M113" i="151"/>
  <c r="L111" i="151"/>
  <c r="K111" i="151"/>
  <c r="J111" i="151"/>
  <c r="I111" i="151"/>
  <c r="H111" i="151"/>
  <c r="G111" i="151"/>
  <c r="F111" i="151"/>
  <c r="M110" i="151"/>
  <c r="M109" i="151"/>
  <c r="M108" i="151"/>
  <c r="M107" i="151"/>
  <c r="M106" i="151"/>
  <c r="M105" i="151"/>
  <c r="M104" i="151"/>
  <c r="M103" i="151"/>
  <c r="M102" i="151"/>
  <c r="M101" i="151"/>
  <c r="M100" i="151"/>
  <c r="L99" i="151"/>
  <c r="K99" i="151"/>
  <c r="J99" i="151"/>
  <c r="I99" i="151"/>
  <c r="H99" i="151"/>
  <c r="G99" i="151"/>
  <c r="F99" i="151"/>
  <c r="E99" i="151"/>
  <c r="M99" i="151" s="1"/>
  <c r="M98" i="151"/>
  <c r="M97" i="151"/>
  <c r="M96" i="151" s="1"/>
  <c r="L96" i="151"/>
  <c r="K96" i="151"/>
  <c r="J96" i="151"/>
  <c r="I96" i="151"/>
  <c r="H96" i="151"/>
  <c r="G96" i="151"/>
  <c r="F96" i="151"/>
  <c r="E96" i="151"/>
  <c r="M95" i="151"/>
  <c r="M93" i="151"/>
  <c r="M92" i="151"/>
  <c r="M91" i="151"/>
  <c r="M90" i="151"/>
  <c r="M89" i="151"/>
  <c r="M88" i="151"/>
  <c r="M87" i="151"/>
  <c r="M86" i="151"/>
  <c r="M85" i="151"/>
  <c r="L84" i="151"/>
  <c r="K84" i="151"/>
  <c r="J84" i="151"/>
  <c r="I84" i="151"/>
  <c r="H84" i="151"/>
  <c r="G84" i="151"/>
  <c r="F84" i="151"/>
  <c r="E84" i="151"/>
  <c r="M83" i="151"/>
  <c r="M82" i="151"/>
  <c r="M81" i="151"/>
  <c r="M80" i="151"/>
  <c r="M79" i="151"/>
  <c r="M78" i="151"/>
  <c r="M77" i="151"/>
  <c r="M76" i="151"/>
  <c r="L75" i="151"/>
  <c r="K75" i="151"/>
  <c r="J75" i="151"/>
  <c r="I75" i="151"/>
  <c r="H75" i="151"/>
  <c r="G75" i="151"/>
  <c r="F75" i="151"/>
  <c r="E75" i="151"/>
  <c r="M75" i="151" s="1"/>
  <c r="M74" i="151"/>
  <c r="M72" i="151"/>
  <c r="M71" i="151"/>
  <c r="M70" i="151"/>
  <c r="M69" i="151"/>
  <c r="M68" i="151"/>
  <c r="M67" i="151"/>
  <c r="M66" i="151"/>
  <c r="M65" i="151"/>
  <c r="L64" i="151"/>
  <c r="K64" i="151"/>
  <c r="J64" i="151"/>
  <c r="I64" i="151"/>
  <c r="H64" i="151"/>
  <c r="G64" i="151"/>
  <c r="F64" i="151"/>
  <c r="M63" i="151"/>
  <c r="M62" i="151"/>
  <c r="M61" i="151"/>
  <c r="L60" i="151"/>
  <c r="K60" i="151"/>
  <c r="J60" i="151"/>
  <c r="I60" i="151"/>
  <c r="H60" i="151"/>
  <c r="G60" i="151"/>
  <c r="F60" i="151"/>
  <c r="M59" i="151"/>
  <c r="M56" i="151"/>
  <c r="M55" i="151"/>
  <c r="M54" i="151"/>
  <c r="M53" i="151"/>
  <c r="M52" i="151"/>
  <c r="M51" i="151"/>
  <c r="M50" i="151"/>
  <c r="M49" i="151"/>
  <c r="M48" i="151"/>
  <c r="M47" i="151"/>
  <c r="L46" i="151"/>
  <c r="K46" i="151"/>
  <c r="J46" i="151"/>
  <c r="I46" i="151"/>
  <c r="H46" i="151"/>
  <c r="G46" i="151"/>
  <c r="F46" i="151"/>
  <c r="M45" i="151"/>
  <c r="M44" i="151"/>
  <c r="M43" i="151"/>
  <c r="M42" i="151"/>
  <c r="M41" i="151"/>
  <c r="M40" i="151"/>
  <c r="M39" i="151"/>
  <c r="M38" i="151"/>
  <c r="M37" i="151"/>
  <c r="M36" i="151"/>
  <c r="M35" i="151"/>
  <c r="M34" i="151"/>
  <c r="M33" i="151"/>
  <c r="M32" i="151"/>
  <c r="M31" i="151"/>
  <c r="M30" i="151"/>
  <c r="M29" i="151"/>
  <c r="M28" i="151"/>
  <c r="M27" i="151"/>
  <c r="M26" i="151"/>
  <c r="M25" i="151"/>
  <c r="M24" i="151"/>
  <c r="M23" i="151"/>
  <c r="M22" i="151"/>
  <c r="M21" i="151"/>
  <c r="M20" i="151"/>
  <c r="M19" i="151"/>
  <c r="M18" i="151"/>
  <c r="M17" i="151"/>
  <c r="M16" i="151"/>
  <c r="M15" i="151"/>
  <c r="M14" i="151"/>
  <c r="M13" i="151"/>
  <c r="M12" i="151"/>
  <c r="M11" i="151"/>
  <c r="M10" i="151"/>
  <c r="M9" i="151"/>
  <c r="M8" i="151"/>
  <c r="M7" i="151"/>
  <c r="L6" i="151"/>
  <c r="K6" i="151"/>
  <c r="K5" i="151" s="1"/>
  <c r="J6" i="151"/>
  <c r="J5" i="151" s="1"/>
  <c r="I6" i="151"/>
  <c r="I5" i="151" s="1"/>
  <c r="H6" i="151"/>
  <c r="H5" i="151" s="1"/>
  <c r="G6" i="151"/>
  <c r="F6" i="151"/>
  <c r="E6" i="151"/>
  <c r="L5" i="151"/>
  <c r="F5" i="151"/>
  <c r="M218" i="150"/>
  <c r="M217" i="150"/>
  <c r="M216" i="150"/>
  <c r="M215" i="150"/>
  <c r="M214" i="150"/>
  <c r="M213" i="150"/>
  <c r="M212" i="150"/>
  <c r="M211" i="150"/>
  <c r="L210" i="150"/>
  <c r="K210" i="150"/>
  <c r="J210" i="150"/>
  <c r="I210" i="150"/>
  <c r="H210" i="150"/>
  <c r="G210" i="150"/>
  <c r="F210" i="150"/>
  <c r="E210" i="150"/>
  <c r="M209" i="150"/>
  <c r="M208" i="150"/>
  <c r="M207" i="150"/>
  <c r="M206" i="150"/>
  <c r="L205" i="150"/>
  <c r="K205" i="150"/>
  <c r="J205" i="150"/>
  <c r="I205" i="150"/>
  <c r="H205" i="150"/>
  <c r="G205" i="150"/>
  <c r="F205" i="150"/>
  <c r="E205" i="150"/>
  <c r="M204" i="150"/>
  <c r="M203" i="150"/>
  <c r="M202" i="150"/>
  <c r="M201" i="150"/>
  <c r="M200" i="150"/>
  <c r="M199" i="150"/>
  <c r="M198" i="150"/>
  <c r="M197" i="150"/>
  <c r="M196" i="150"/>
  <c r="M195" i="150"/>
  <c r="L194" i="150"/>
  <c r="K194" i="150"/>
  <c r="J194" i="150"/>
  <c r="I194" i="150"/>
  <c r="H194" i="150"/>
  <c r="G194" i="150"/>
  <c r="F194" i="150"/>
  <c r="M193" i="150"/>
  <c r="M192" i="150"/>
  <c r="M191" i="150"/>
  <c r="M190" i="150"/>
  <c r="M189" i="150"/>
  <c r="M188" i="150"/>
  <c r="M187" i="150"/>
  <c r="M186" i="150"/>
  <c r="M185" i="150"/>
  <c r="M184" i="150"/>
  <c r="M183" i="150"/>
  <c r="M182" i="150"/>
  <c r="M181" i="150"/>
  <c r="F181" i="150"/>
  <c r="M180" i="150"/>
  <c r="M179" i="150"/>
  <c r="M178" i="150"/>
  <c r="M177" i="150"/>
  <c r="K176" i="150"/>
  <c r="J176" i="150"/>
  <c r="I176" i="150"/>
  <c r="H176" i="150"/>
  <c r="G176" i="150"/>
  <c r="F176" i="150"/>
  <c r="M175" i="150"/>
  <c r="M174" i="150"/>
  <c r="M173" i="150"/>
  <c r="M172" i="150"/>
  <c r="M171" i="150"/>
  <c r="M170" i="150"/>
  <c r="M169" i="150"/>
  <c r="M168" i="150"/>
  <c r="M167" i="150"/>
  <c r="M166" i="150"/>
  <c r="M165" i="150"/>
  <c r="M164" i="150"/>
  <c r="M163" i="150"/>
  <c r="M162" i="150"/>
  <c r="M161" i="150"/>
  <c r="M160" i="150"/>
  <c r="M159" i="150"/>
  <c r="M158" i="150"/>
  <c r="L157" i="150"/>
  <c r="K157" i="150"/>
  <c r="J157" i="150"/>
  <c r="I157" i="150"/>
  <c r="H157" i="150"/>
  <c r="G157" i="150"/>
  <c r="F157" i="150"/>
  <c r="M156" i="150"/>
  <c r="M155" i="150"/>
  <c r="M154" i="150"/>
  <c r="M153" i="150"/>
  <c r="M152" i="150"/>
  <c r="M151" i="150"/>
  <c r="M150" i="150"/>
  <c r="M149" i="150"/>
  <c r="M148" i="150"/>
  <c r="M147" i="150"/>
  <c r="L146" i="150"/>
  <c r="K146" i="150"/>
  <c r="J146" i="150"/>
  <c r="I146" i="150"/>
  <c r="H146" i="150"/>
  <c r="G146" i="150"/>
  <c r="F146" i="150"/>
  <c r="M145" i="150"/>
  <c r="M144" i="150"/>
  <c r="M143" i="150"/>
  <c r="M142" i="150"/>
  <c r="M141" i="150"/>
  <c r="M140" i="150"/>
  <c r="M139" i="150"/>
  <c r="M138" i="150"/>
  <c r="M137" i="150"/>
  <c r="M136" i="150"/>
  <c r="M135" i="150"/>
  <c r="M134" i="150"/>
  <c r="M133" i="150"/>
  <c r="M132" i="150"/>
  <c r="M131" i="150"/>
  <c r="M130" i="150"/>
  <c r="M129" i="150"/>
  <c r="M128" i="150"/>
  <c r="M127" i="150"/>
  <c r="M126" i="150"/>
  <c r="M125" i="150"/>
  <c r="M124" i="150"/>
  <c r="M123" i="150"/>
  <c r="M122" i="150"/>
  <c r="M121" i="150"/>
  <c r="M120" i="150"/>
  <c r="M119" i="150"/>
  <c r="M118" i="150"/>
  <c r="M117" i="150"/>
  <c r="M116" i="150"/>
  <c r="M115" i="150"/>
  <c r="M114" i="150"/>
  <c r="M113" i="150"/>
  <c r="L111" i="150"/>
  <c r="K111" i="150"/>
  <c r="J111" i="150"/>
  <c r="I111" i="150"/>
  <c r="H111" i="150"/>
  <c r="G111" i="150"/>
  <c r="F111" i="150"/>
  <c r="M110" i="150"/>
  <c r="M109" i="150"/>
  <c r="M108" i="150"/>
  <c r="M107" i="150"/>
  <c r="M106" i="150"/>
  <c r="M105" i="150"/>
  <c r="M104" i="150"/>
  <c r="M103" i="150"/>
  <c r="M102" i="150"/>
  <c r="M101" i="150"/>
  <c r="M100" i="150"/>
  <c r="L99" i="150"/>
  <c r="K99" i="150"/>
  <c r="J99" i="150"/>
  <c r="I99" i="150"/>
  <c r="H99" i="150"/>
  <c r="G99" i="150"/>
  <c r="F99" i="150"/>
  <c r="E99" i="150"/>
  <c r="M99" i="150" s="1"/>
  <c r="M98" i="150"/>
  <c r="M97" i="150"/>
  <c r="M96" i="150" s="1"/>
  <c r="L96" i="150"/>
  <c r="K96" i="150"/>
  <c r="J96" i="150"/>
  <c r="I96" i="150"/>
  <c r="H96" i="150"/>
  <c r="G96" i="150"/>
  <c r="F96" i="150"/>
  <c r="E96" i="150"/>
  <c r="M95" i="150"/>
  <c r="M93" i="150"/>
  <c r="M92" i="150"/>
  <c r="M90" i="150"/>
  <c r="M88" i="150"/>
  <c r="M86" i="150"/>
  <c r="M85" i="150"/>
  <c r="L84" i="150"/>
  <c r="K84" i="150"/>
  <c r="J84" i="150"/>
  <c r="I84" i="150"/>
  <c r="H84" i="150"/>
  <c r="G84" i="150"/>
  <c r="F84" i="150"/>
  <c r="M83" i="150"/>
  <c r="M82" i="150"/>
  <c r="M81" i="150"/>
  <c r="M80" i="150"/>
  <c r="M79" i="150"/>
  <c r="M78" i="150"/>
  <c r="M77" i="150"/>
  <c r="M76" i="150"/>
  <c r="L75" i="150"/>
  <c r="K75" i="150"/>
  <c r="J75" i="150"/>
  <c r="I75" i="150"/>
  <c r="H75" i="150"/>
  <c r="G75" i="150"/>
  <c r="F75" i="150"/>
  <c r="E75" i="150"/>
  <c r="M74" i="150"/>
  <c r="M72" i="150"/>
  <c r="M71" i="150"/>
  <c r="M70" i="150"/>
  <c r="M69" i="150"/>
  <c r="M68" i="150"/>
  <c r="M67" i="150"/>
  <c r="M66" i="150"/>
  <c r="M65" i="150"/>
  <c r="L64" i="150"/>
  <c r="K64" i="150"/>
  <c r="J64" i="150"/>
  <c r="I64" i="150"/>
  <c r="H64" i="150"/>
  <c r="G64" i="150"/>
  <c r="F64" i="150"/>
  <c r="M63" i="150"/>
  <c r="M62" i="150"/>
  <c r="M61" i="150"/>
  <c r="L60" i="150"/>
  <c r="K60" i="150"/>
  <c r="J60" i="150"/>
  <c r="I60" i="150"/>
  <c r="H60" i="150"/>
  <c r="G60" i="150"/>
  <c r="F60" i="150"/>
  <c r="M59" i="150"/>
  <c r="M56" i="150"/>
  <c r="M55" i="150"/>
  <c r="M54" i="150"/>
  <c r="M53" i="150"/>
  <c r="M52" i="150"/>
  <c r="M51" i="150"/>
  <c r="M50" i="150"/>
  <c r="M49" i="150"/>
  <c r="M48" i="150"/>
  <c r="M47" i="150"/>
  <c r="L46" i="150"/>
  <c r="K46" i="150"/>
  <c r="J46" i="150"/>
  <c r="I46" i="150"/>
  <c r="H46" i="150"/>
  <c r="G46" i="150"/>
  <c r="F46" i="150"/>
  <c r="M45" i="150"/>
  <c r="M44" i="150"/>
  <c r="M43" i="150"/>
  <c r="M42" i="150"/>
  <c r="M41" i="150"/>
  <c r="M40" i="150"/>
  <c r="M39" i="150"/>
  <c r="M38" i="150"/>
  <c r="M37" i="150"/>
  <c r="M36" i="150"/>
  <c r="M35" i="150"/>
  <c r="M34" i="150"/>
  <c r="M33" i="150"/>
  <c r="M32" i="150"/>
  <c r="M31" i="150"/>
  <c r="M30" i="150"/>
  <c r="M29" i="150"/>
  <c r="M28" i="150"/>
  <c r="M27" i="150"/>
  <c r="M26" i="150"/>
  <c r="M25" i="150"/>
  <c r="M24" i="150"/>
  <c r="M23" i="150"/>
  <c r="M22" i="150"/>
  <c r="M21" i="150"/>
  <c r="M20" i="150"/>
  <c r="M19" i="150"/>
  <c r="M18" i="150"/>
  <c r="M17" i="150"/>
  <c r="M16" i="150"/>
  <c r="M15" i="150"/>
  <c r="M14" i="150"/>
  <c r="M13" i="150"/>
  <c r="M12" i="150"/>
  <c r="M11" i="150"/>
  <c r="M10" i="150"/>
  <c r="M9" i="150"/>
  <c r="M8" i="150"/>
  <c r="M7" i="150"/>
  <c r="L6" i="150"/>
  <c r="K6" i="150"/>
  <c r="K5" i="150" s="1"/>
  <c r="J6" i="150"/>
  <c r="I6" i="150"/>
  <c r="I5" i="150" s="1"/>
  <c r="H6" i="150"/>
  <c r="G6" i="150"/>
  <c r="G5" i="150" s="1"/>
  <c r="F6" i="150"/>
  <c r="E6" i="150"/>
  <c r="L5" i="150"/>
  <c r="J5" i="150"/>
  <c r="H5" i="150"/>
  <c r="F5" i="150"/>
  <c r="M218" i="149"/>
  <c r="M217" i="149"/>
  <c r="M216" i="149"/>
  <c r="M215" i="149"/>
  <c r="M214" i="149"/>
  <c r="M213" i="149"/>
  <c r="M212" i="149"/>
  <c r="M211" i="149"/>
  <c r="L210" i="149"/>
  <c r="K210" i="149"/>
  <c r="J210" i="149"/>
  <c r="I210" i="149"/>
  <c r="H210" i="149"/>
  <c r="G210" i="149"/>
  <c r="F210" i="149"/>
  <c r="E210" i="149"/>
  <c r="M209" i="149"/>
  <c r="M208" i="149"/>
  <c r="M207" i="149"/>
  <c r="M206" i="149"/>
  <c r="L205" i="149"/>
  <c r="K205" i="149"/>
  <c r="J205" i="149"/>
  <c r="I205" i="149"/>
  <c r="H205" i="149"/>
  <c r="G205" i="149"/>
  <c r="F205" i="149"/>
  <c r="E205" i="149"/>
  <c r="M204" i="149"/>
  <c r="M203" i="149"/>
  <c r="M202" i="149"/>
  <c r="M201" i="149"/>
  <c r="M200" i="149"/>
  <c r="M199" i="149"/>
  <c r="M198" i="149"/>
  <c r="M197" i="149"/>
  <c r="M196" i="149"/>
  <c r="M195" i="149"/>
  <c r="L194" i="149"/>
  <c r="K194" i="149"/>
  <c r="J194" i="149"/>
  <c r="I194" i="149"/>
  <c r="H194" i="149"/>
  <c r="G194" i="149"/>
  <c r="F194" i="149"/>
  <c r="M193" i="149"/>
  <c r="M192" i="149"/>
  <c r="M191" i="149"/>
  <c r="M190" i="149"/>
  <c r="M189" i="149"/>
  <c r="M188" i="149"/>
  <c r="M187" i="149"/>
  <c r="M186" i="149"/>
  <c r="M185" i="149"/>
  <c r="M184" i="149"/>
  <c r="M183" i="149"/>
  <c r="M182" i="149"/>
  <c r="M181" i="149"/>
  <c r="F181" i="149"/>
  <c r="M180" i="149"/>
  <c r="M179" i="149"/>
  <c r="M178" i="149"/>
  <c r="M177" i="149"/>
  <c r="K176" i="149"/>
  <c r="J176" i="149"/>
  <c r="I176" i="149"/>
  <c r="H176" i="149"/>
  <c r="G176" i="149"/>
  <c r="F176" i="149"/>
  <c r="M175" i="149"/>
  <c r="M174" i="149"/>
  <c r="M173" i="149"/>
  <c r="M172" i="149"/>
  <c r="M171" i="149"/>
  <c r="M170" i="149"/>
  <c r="M169" i="149"/>
  <c r="M168" i="149"/>
  <c r="M167" i="149"/>
  <c r="M166" i="149"/>
  <c r="M165" i="149"/>
  <c r="M164" i="149"/>
  <c r="M163" i="149"/>
  <c r="M162" i="149"/>
  <c r="M161" i="149"/>
  <c r="M160" i="149"/>
  <c r="M159" i="149"/>
  <c r="M158" i="149"/>
  <c r="L157" i="149"/>
  <c r="K157" i="149"/>
  <c r="J157" i="149"/>
  <c r="I157" i="149"/>
  <c r="H157" i="149"/>
  <c r="G157" i="149"/>
  <c r="F157" i="149"/>
  <c r="M156" i="149"/>
  <c r="M155" i="149"/>
  <c r="M154" i="149"/>
  <c r="M153" i="149"/>
  <c r="M152" i="149"/>
  <c r="M151" i="149"/>
  <c r="M150" i="149"/>
  <c r="M149" i="149"/>
  <c r="M148" i="149"/>
  <c r="M147" i="149"/>
  <c r="L146" i="149"/>
  <c r="K146" i="149"/>
  <c r="J146" i="149"/>
  <c r="I146" i="149"/>
  <c r="H146" i="149"/>
  <c r="G146" i="149"/>
  <c r="F146" i="149"/>
  <c r="M145" i="149"/>
  <c r="M144" i="149"/>
  <c r="M143" i="149"/>
  <c r="M142" i="149"/>
  <c r="M141" i="149"/>
  <c r="M140" i="149"/>
  <c r="M139" i="149"/>
  <c r="M138" i="149"/>
  <c r="M137" i="149"/>
  <c r="M136" i="149"/>
  <c r="M135" i="149"/>
  <c r="M134" i="149"/>
  <c r="M133" i="149"/>
  <c r="M132" i="149"/>
  <c r="M131" i="149"/>
  <c r="M130" i="149"/>
  <c r="M129" i="149"/>
  <c r="M128" i="149"/>
  <c r="M127" i="149"/>
  <c r="M126" i="149"/>
  <c r="M125" i="149"/>
  <c r="M124" i="149"/>
  <c r="M123" i="149"/>
  <c r="M122" i="149"/>
  <c r="M121" i="149"/>
  <c r="M120" i="149"/>
  <c r="M119" i="149"/>
  <c r="M118" i="149"/>
  <c r="M117" i="149"/>
  <c r="M116" i="149"/>
  <c r="M115" i="149"/>
  <c r="M114" i="149"/>
  <c r="M113" i="149"/>
  <c r="M112" i="149"/>
  <c r="L111" i="149"/>
  <c r="K111" i="149"/>
  <c r="J111" i="149"/>
  <c r="I111" i="149"/>
  <c r="H111" i="149"/>
  <c r="G111" i="149"/>
  <c r="F111" i="149"/>
  <c r="M110" i="149"/>
  <c r="M109" i="149"/>
  <c r="M108" i="149"/>
  <c r="M107" i="149"/>
  <c r="M106" i="149"/>
  <c r="M105" i="149"/>
  <c r="M104" i="149"/>
  <c r="M103" i="149"/>
  <c r="M102" i="149"/>
  <c r="M101" i="149"/>
  <c r="M100" i="149"/>
  <c r="L99" i="149"/>
  <c r="K99" i="149"/>
  <c r="J99" i="149"/>
  <c r="I99" i="149"/>
  <c r="H99" i="149"/>
  <c r="G99" i="149"/>
  <c r="F99" i="149"/>
  <c r="E99" i="149"/>
  <c r="M99" i="149" s="1"/>
  <c r="M98" i="149"/>
  <c r="M97" i="149"/>
  <c r="M96" i="149" s="1"/>
  <c r="L96" i="149"/>
  <c r="K96" i="149"/>
  <c r="J96" i="149"/>
  <c r="I96" i="149"/>
  <c r="H96" i="149"/>
  <c r="G96" i="149"/>
  <c r="F96" i="149"/>
  <c r="E96" i="149"/>
  <c r="M95" i="149"/>
  <c r="M93" i="149"/>
  <c r="M92" i="149"/>
  <c r="M91" i="149"/>
  <c r="M90" i="149"/>
  <c r="M89" i="149"/>
  <c r="M88" i="149"/>
  <c r="M87" i="149"/>
  <c r="M86" i="149"/>
  <c r="M85" i="149"/>
  <c r="L84" i="149"/>
  <c r="K84" i="149"/>
  <c r="J84" i="149"/>
  <c r="I84" i="149"/>
  <c r="H84" i="149"/>
  <c r="G84" i="149"/>
  <c r="F84" i="149"/>
  <c r="E84" i="149"/>
  <c r="M83" i="149"/>
  <c r="M82" i="149"/>
  <c r="M81" i="149"/>
  <c r="M80" i="149"/>
  <c r="M79" i="149"/>
  <c r="M78" i="149"/>
  <c r="M77" i="149"/>
  <c r="M76" i="149"/>
  <c r="L75" i="149"/>
  <c r="K75" i="149"/>
  <c r="J75" i="149"/>
  <c r="I75" i="149"/>
  <c r="H75" i="149"/>
  <c r="G75" i="149"/>
  <c r="F75" i="149"/>
  <c r="E75" i="149"/>
  <c r="M75" i="149" s="1"/>
  <c r="M74" i="149"/>
  <c r="M72" i="149"/>
  <c r="M71" i="149"/>
  <c r="M70" i="149"/>
  <c r="M69" i="149"/>
  <c r="M68" i="149"/>
  <c r="M67" i="149"/>
  <c r="M66" i="149"/>
  <c r="M65" i="149"/>
  <c r="L64" i="149"/>
  <c r="K64" i="149"/>
  <c r="J64" i="149"/>
  <c r="I64" i="149"/>
  <c r="H64" i="149"/>
  <c r="G64" i="149"/>
  <c r="F64" i="149"/>
  <c r="M63" i="149"/>
  <c r="M62" i="149"/>
  <c r="M61" i="149"/>
  <c r="L60" i="149"/>
  <c r="K60" i="149"/>
  <c r="J60" i="149"/>
  <c r="I60" i="149"/>
  <c r="H60" i="149"/>
  <c r="G60" i="149"/>
  <c r="F60" i="149"/>
  <c r="M59" i="149"/>
  <c r="M56" i="149"/>
  <c r="M55" i="149"/>
  <c r="M54" i="149"/>
  <c r="M53" i="149"/>
  <c r="M52" i="149"/>
  <c r="M51" i="149"/>
  <c r="M50" i="149"/>
  <c r="M49" i="149"/>
  <c r="M48" i="149"/>
  <c r="M47" i="149"/>
  <c r="L46" i="149"/>
  <c r="K46" i="149"/>
  <c r="J46" i="149"/>
  <c r="I46" i="149"/>
  <c r="H46" i="149"/>
  <c r="G46" i="149"/>
  <c r="F46" i="149"/>
  <c r="M45" i="149"/>
  <c r="M44" i="149"/>
  <c r="M43" i="149"/>
  <c r="M42" i="149"/>
  <c r="M41" i="149"/>
  <c r="M40" i="149"/>
  <c r="M39" i="149"/>
  <c r="M38" i="149"/>
  <c r="M37" i="149"/>
  <c r="M36" i="149"/>
  <c r="M35" i="149"/>
  <c r="M34" i="149"/>
  <c r="M33" i="149"/>
  <c r="M32" i="149"/>
  <c r="M31" i="149"/>
  <c r="M30" i="149"/>
  <c r="M29" i="149"/>
  <c r="M28" i="149"/>
  <c r="M27" i="149"/>
  <c r="M26" i="149"/>
  <c r="M25" i="149"/>
  <c r="M24" i="149"/>
  <c r="M23" i="149"/>
  <c r="M22" i="149"/>
  <c r="M21" i="149"/>
  <c r="M20" i="149"/>
  <c r="M19" i="149"/>
  <c r="M18" i="149"/>
  <c r="M17" i="149"/>
  <c r="M16" i="149"/>
  <c r="M15" i="149"/>
  <c r="M14" i="149"/>
  <c r="M13" i="149"/>
  <c r="M12" i="149"/>
  <c r="M11" i="149"/>
  <c r="M10" i="149"/>
  <c r="M9" i="149"/>
  <c r="M8" i="149"/>
  <c r="M7" i="149"/>
  <c r="L6" i="149"/>
  <c r="L5" i="149" s="1"/>
  <c r="K6" i="149"/>
  <c r="J6" i="149"/>
  <c r="I6" i="149"/>
  <c r="I5" i="149" s="1"/>
  <c r="H6" i="149"/>
  <c r="G6" i="149"/>
  <c r="F6" i="149"/>
  <c r="E6" i="149"/>
  <c r="J5" i="149"/>
  <c r="H5" i="149"/>
  <c r="F5" i="149"/>
  <c r="M210" i="152" l="1"/>
  <c r="M210" i="151"/>
  <c r="M210" i="150"/>
  <c r="M205" i="152"/>
  <c r="M84" i="152"/>
  <c r="H5" i="152"/>
  <c r="M75" i="152"/>
  <c r="E6" i="152"/>
  <c r="M84" i="151"/>
  <c r="G5" i="151"/>
  <c r="M6" i="151"/>
  <c r="M205" i="150"/>
  <c r="M75" i="150"/>
  <c r="M210" i="149"/>
  <c r="M205" i="149"/>
  <c r="M84" i="149"/>
  <c r="E84" i="150"/>
  <c r="M84" i="150" s="1"/>
  <c r="K5" i="149"/>
  <c r="G5" i="149"/>
  <c r="M6" i="149"/>
  <c r="M6" i="152"/>
  <c r="M6" i="150"/>
  <c r="E46" i="152"/>
  <c r="M46" i="152" s="1"/>
  <c r="E60" i="152"/>
  <c r="M60" i="152" s="1"/>
  <c r="E64" i="152"/>
  <c r="M64" i="152" s="1"/>
  <c r="M112" i="152"/>
  <c r="E111" i="152"/>
  <c r="M111" i="152" s="1"/>
  <c r="E146" i="152"/>
  <c r="M146" i="152" s="1"/>
  <c r="E157" i="152"/>
  <c r="M157" i="152" s="1"/>
  <c r="E176" i="152"/>
  <c r="E194" i="152"/>
  <c r="M194" i="152" s="1"/>
  <c r="E46" i="151"/>
  <c r="M46" i="151" s="1"/>
  <c r="E60" i="151"/>
  <c r="M60" i="151" s="1"/>
  <c r="E64" i="151"/>
  <c r="M64" i="151" s="1"/>
  <c r="M112" i="151"/>
  <c r="E111" i="151"/>
  <c r="M111" i="151" s="1"/>
  <c r="E146" i="151"/>
  <c r="M146" i="151" s="1"/>
  <c r="E157" i="151"/>
  <c r="M157" i="151" s="1"/>
  <c r="E176" i="151"/>
  <c r="E194" i="151"/>
  <c r="M194" i="151" s="1"/>
  <c r="E46" i="150"/>
  <c r="M46" i="150" s="1"/>
  <c r="E60" i="150"/>
  <c r="M60" i="150" s="1"/>
  <c r="E64" i="150"/>
  <c r="M64" i="150" s="1"/>
  <c r="M112" i="150"/>
  <c r="E111" i="150"/>
  <c r="M111" i="150" s="1"/>
  <c r="E146" i="150"/>
  <c r="M146" i="150" s="1"/>
  <c r="E157" i="150"/>
  <c r="M157" i="150" s="1"/>
  <c r="E176" i="150"/>
  <c r="E194" i="150"/>
  <c r="M194" i="150" s="1"/>
  <c r="E46" i="149"/>
  <c r="M46" i="149" s="1"/>
  <c r="E60" i="149"/>
  <c r="M60" i="149" s="1"/>
  <c r="E64" i="149"/>
  <c r="M64" i="149" s="1"/>
  <c r="E111" i="149"/>
  <c r="M111" i="149" s="1"/>
  <c r="E146" i="149"/>
  <c r="M146" i="149" s="1"/>
  <c r="E157" i="149"/>
  <c r="M157" i="149" s="1"/>
  <c r="E176" i="149"/>
  <c r="E194" i="149"/>
  <c r="M194" i="149" s="1"/>
  <c r="M57" i="147"/>
  <c r="E212" i="147"/>
  <c r="E213" i="147"/>
  <c r="E214" i="147"/>
  <c r="E215" i="147"/>
  <c r="E216" i="147"/>
  <c r="E217" i="147"/>
  <c r="E218" i="147"/>
  <c r="E211" i="147"/>
  <c r="E208" i="147"/>
  <c r="E207" i="147"/>
  <c r="E196" i="147"/>
  <c r="E197" i="147"/>
  <c r="E198" i="147"/>
  <c r="E199" i="147"/>
  <c r="E200" i="147"/>
  <c r="E201" i="147"/>
  <c r="E202" i="147"/>
  <c r="E203" i="147"/>
  <c r="E195" i="147"/>
  <c r="E178" i="147"/>
  <c r="E179" i="147"/>
  <c r="E177" i="147"/>
  <c r="E159" i="147"/>
  <c r="E160" i="147"/>
  <c r="E161" i="147"/>
  <c r="E162" i="147"/>
  <c r="E163" i="147"/>
  <c r="E164" i="147"/>
  <c r="E165" i="147"/>
  <c r="E166" i="147"/>
  <c r="E167" i="147"/>
  <c r="E168" i="147"/>
  <c r="E169" i="147"/>
  <c r="E170" i="147"/>
  <c r="E171" i="147"/>
  <c r="E172" i="147"/>
  <c r="E173" i="147"/>
  <c r="E174" i="147"/>
  <c r="E158" i="147"/>
  <c r="E148" i="147"/>
  <c r="E149" i="147"/>
  <c r="E150" i="147"/>
  <c r="E151" i="147"/>
  <c r="E152" i="147"/>
  <c r="E153" i="147"/>
  <c r="E154" i="147"/>
  <c r="E155" i="147"/>
  <c r="E147" i="147"/>
  <c r="E113" i="147"/>
  <c r="E114" i="147"/>
  <c r="E115" i="147"/>
  <c r="E116" i="147"/>
  <c r="E117" i="147"/>
  <c r="E118" i="147"/>
  <c r="E119" i="147"/>
  <c r="E120" i="147"/>
  <c r="E121" i="147"/>
  <c r="E122" i="147"/>
  <c r="E123" i="147"/>
  <c r="E124" i="147"/>
  <c r="E125" i="147"/>
  <c r="E126" i="147"/>
  <c r="E127" i="147"/>
  <c r="E128" i="147"/>
  <c r="E129" i="147"/>
  <c r="E130" i="147"/>
  <c r="E131" i="147"/>
  <c r="E132" i="147"/>
  <c r="E133" i="147"/>
  <c r="E134" i="147"/>
  <c r="E135" i="147"/>
  <c r="E136" i="147"/>
  <c r="E137" i="147"/>
  <c r="E138" i="147"/>
  <c r="E139" i="147"/>
  <c r="E140" i="147"/>
  <c r="E141" i="147"/>
  <c r="E142" i="147"/>
  <c r="E143" i="147"/>
  <c r="E144" i="147"/>
  <c r="E112" i="147"/>
  <c r="E101" i="147"/>
  <c r="E102" i="147"/>
  <c r="E103" i="147"/>
  <c r="E104" i="147"/>
  <c r="E105" i="147"/>
  <c r="E106" i="147"/>
  <c r="E107" i="147"/>
  <c r="E108" i="147"/>
  <c r="E100" i="147"/>
  <c r="E97" i="147"/>
  <c r="E86" i="147"/>
  <c r="E87" i="147"/>
  <c r="E88" i="147"/>
  <c r="E89" i="147"/>
  <c r="E90" i="147"/>
  <c r="E91" i="147"/>
  <c r="E92" i="147"/>
  <c r="E93" i="147"/>
  <c r="E94" i="147"/>
  <c r="E85" i="147"/>
  <c r="E77" i="147"/>
  <c r="E78" i="147"/>
  <c r="E79" i="147"/>
  <c r="E80" i="147"/>
  <c r="E81" i="147"/>
  <c r="E82" i="147"/>
  <c r="E76" i="147"/>
  <c r="E66" i="147"/>
  <c r="E67" i="147"/>
  <c r="E68" i="147"/>
  <c r="E69" i="147"/>
  <c r="E70" i="147"/>
  <c r="E71" i="147"/>
  <c r="E72" i="147"/>
  <c r="E73" i="147"/>
  <c r="E65" i="147"/>
  <c r="E62" i="147"/>
  <c r="E61" i="147"/>
  <c r="E48" i="147"/>
  <c r="E49" i="147"/>
  <c r="E50" i="147"/>
  <c r="E51" i="147"/>
  <c r="E52" i="147"/>
  <c r="E53" i="147"/>
  <c r="E54" i="147"/>
  <c r="E55" i="147"/>
  <c r="E56" i="147"/>
  <c r="E57" i="147"/>
  <c r="E58" i="147"/>
  <c r="E47" i="147"/>
  <c r="E8" i="147"/>
  <c r="E9" i="147"/>
  <c r="E10" i="147"/>
  <c r="E11" i="147"/>
  <c r="E12" i="147"/>
  <c r="E13" i="147"/>
  <c r="E14" i="147"/>
  <c r="E15" i="147"/>
  <c r="E16" i="147"/>
  <c r="E17" i="147"/>
  <c r="E18" i="147"/>
  <c r="E19" i="147"/>
  <c r="E20" i="147"/>
  <c r="E21" i="147"/>
  <c r="E22" i="147"/>
  <c r="E23" i="147"/>
  <c r="E24" i="147"/>
  <c r="E25" i="147"/>
  <c r="E26" i="147"/>
  <c r="E27" i="147"/>
  <c r="E28" i="147"/>
  <c r="E29" i="147"/>
  <c r="E30" i="147"/>
  <c r="E31" i="147"/>
  <c r="E32" i="147"/>
  <c r="E33" i="147"/>
  <c r="E34" i="147"/>
  <c r="E35" i="147"/>
  <c r="E36" i="147"/>
  <c r="E37" i="147"/>
  <c r="E38" i="147"/>
  <c r="E39" i="147"/>
  <c r="E40" i="147"/>
  <c r="E41" i="147"/>
  <c r="E42" i="147"/>
  <c r="E43" i="147"/>
  <c r="E7" i="147"/>
  <c r="M218" i="148"/>
  <c r="M217" i="148"/>
  <c r="M216" i="148"/>
  <c r="M215" i="148"/>
  <c r="M214" i="148"/>
  <c r="M213" i="148"/>
  <c r="M212" i="148"/>
  <c r="M211" i="148"/>
  <c r="L210" i="148"/>
  <c r="K210" i="148"/>
  <c r="J210" i="148"/>
  <c r="I210" i="148"/>
  <c r="H210" i="148"/>
  <c r="G210" i="148"/>
  <c r="F210" i="148"/>
  <c r="M209" i="148"/>
  <c r="M208" i="148"/>
  <c r="M207" i="148"/>
  <c r="M206" i="148"/>
  <c r="L205" i="148"/>
  <c r="K205" i="148"/>
  <c r="J205" i="148"/>
  <c r="I205" i="148"/>
  <c r="H205" i="148"/>
  <c r="G205" i="148"/>
  <c r="F205" i="148"/>
  <c r="E205" i="148"/>
  <c r="M205" i="148" s="1"/>
  <c r="M204" i="148"/>
  <c r="M203" i="148"/>
  <c r="M202" i="148"/>
  <c r="M201" i="148"/>
  <c r="M200" i="148"/>
  <c r="M199" i="148"/>
  <c r="M198" i="148"/>
  <c r="M197" i="148"/>
  <c r="M196" i="148"/>
  <c r="M195" i="148"/>
  <c r="L194" i="148"/>
  <c r="K194" i="148"/>
  <c r="J194" i="148"/>
  <c r="I194" i="148"/>
  <c r="H194" i="148"/>
  <c r="G194" i="148"/>
  <c r="F194" i="148"/>
  <c r="E194" i="148"/>
  <c r="M193" i="148"/>
  <c r="M192" i="148"/>
  <c r="M191" i="148"/>
  <c r="M190" i="148"/>
  <c r="M189" i="148"/>
  <c r="M188" i="148"/>
  <c r="M187" i="148"/>
  <c r="M186" i="148"/>
  <c r="M185" i="148"/>
  <c r="M184" i="148"/>
  <c r="M183" i="148"/>
  <c r="M182" i="148"/>
  <c r="F181" i="148"/>
  <c r="M181" i="148" s="1"/>
  <c r="M180" i="148"/>
  <c r="M179" i="148"/>
  <c r="M178" i="148"/>
  <c r="M177" i="148"/>
  <c r="K176" i="148"/>
  <c r="J176" i="148"/>
  <c r="I176" i="148"/>
  <c r="H176" i="148"/>
  <c r="G176" i="148"/>
  <c r="F176" i="148"/>
  <c r="E176" i="148"/>
  <c r="M175" i="148"/>
  <c r="M174" i="148"/>
  <c r="M173" i="148"/>
  <c r="M172" i="148"/>
  <c r="M171" i="148"/>
  <c r="M170" i="148"/>
  <c r="M169" i="148"/>
  <c r="M168" i="148"/>
  <c r="M167" i="148"/>
  <c r="M166" i="148"/>
  <c r="M165" i="148"/>
  <c r="M164" i="148"/>
  <c r="M163" i="148"/>
  <c r="M162" i="148"/>
  <c r="M161" i="148"/>
  <c r="M160" i="148"/>
  <c r="M159" i="148"/>
  <c r="M158" i="148"/>
  <c r="L157" i="148"/>
  <c r="K157" i="148"/>
  <c r="J157" i="148"/>
  <c r="I157" i="148"/>
  <c r="H157" i="148"/>
  <c r="G157" i="148"/>
  <c r="F157" i="148"/>
  <c r="E157" i="148"/>
  <c r="M156" i="148"/>
  <c r="M155" i="148"/>
  <c r="M154" i="148"/>
  <c r="M153" i="148"/>
  <c r="M152" i="148"/>
  <c r="M151" i="148"/>
  <c r="M150" i="148"/>
  <c r="M149" i="148"/>
  <c r="M148" i="148"/>
  <c r="M147" i="148"/>
  <c r="L146" i="148"/>
  <c r="K146" i="148"/>
  <c r="J146" i="148"/>
  <c r="I146" i="148"/>
  <c r="H146" i="148"/>
  <c r="G146" i="148"/>
  <c r="F146" i="148"/>
  <c r="E146" i="148"/>
  <c r="M145" i="148"/>
  <c r="M144" i="148"/>
  <c r="M143" i="148"/>
  <c r="M142" i="148"/>
  <c r="M141" i="148"/>
  <c r="M140" i="148"/>
  <c r="M139" i="148"/>
  <c r="M138" i="148"/>
  <c r="M137" i="148"/>
  <c r="M136" i="148"/>
  <c r="M135" i="148"/>
  <c r="M134" i="148"/>
  <c r="M133" i="148"/>
  <c r="M132" i="148"/>
  <c r="M131" i="148"/>
  <c r="M130" i="148"/>
  <c r="M129" i="148"/>
  <c r="M128" i="148"/>
  <c r="M127" i="148"/>
  <c r="M126" i="148"/>
  <c r="M125" i="148"/>
  <c r="M124" i="148"/>
  <c r="M123" i="148"/>
  <c r="M122" i="148"/>
  <c r="M121" i="148"/>
  <c r="M120" i="148"/>
  <c r="M119" i="148"/>
  <c r="M118" i="148"/>
  <c r="M117" i="148"/>
  <c r="M116" i="148"/>
  <c r="M115" i="148"/>
  <c r="M114" i="148"/>
  <c r="M113" i="148"/>
  <c r="M112" i="148"/>
  <c r="L111" i="148"/>
  <c r="K111" i="148"/>
  <c r="J111" i="148"/>
  <c r="I111" i="148"/>
  <c r="H111" i="148"/>
  <c r="G111" i="148"/>
  <c r="F111" i="148"/>
  <c r="E111" i="148"/>
  <c r="M110" i="148"/>
  <c r="M109" i="148"/>
  <c r="M108" i="148"/>
  <c r="M107" i="148"/>
  <c r="M106" i="148"/>
  <c r="M105" i="148"/>
  <c r="M104" i="148"/>
  <c r="M103" i="148"/>
  <c r="M102" i="148"/>
  <c r="M101" i="148"/>
  <c r="M100" i="148"/>
  <c r="L99" i="148"/>
  <c r="K99" i="148"/>
  <c r="J99" i="148"/>
  <c r="I99" i="148"/>
  <c r="H99" i="148"/>
  <c r="G99" i="148"/>
  <c r="F99" i="148"/>
  <c r="M98" i="148"/>
  <c r="M97" i="148"/>
  <c r="M96" i="148" s="1"/>
  <c r="L96" i="148"/>
  <c r="K96" i="148"/>
  <c r="J96" i="148"/>
  <c r="I96" i="148"/>
  <c r="H96" i="148"/>
  <c r="G96" i="148"/>
  <c r="F96" i="148"/>
  <c r="M95" i="148"/>
  <c r="M93" i="148"/>
  <c r="M92" i="148"/>
  <c r="M91" i="148"/>
  <c r="M90" i="148"/>
  <c r="M89" i="148"/>
  <c r="M88" i="148"/>
  <c r="M87" i="148"/>
  <c r="M86" i="148"/>
  <c r="M85" i="148"/>
  <c r="L84" i="148"/>
  <c r="K84" i="148"/>
  <c r="J84" i="148"/>
  <c r="I84" i="148"/>
  <c r="H84" i="148"/>
  <c r="G84" i="148"/>
  <c r="F84" i="148"/>
  <c r="E84" i="148"/>
  <c r="M83" i="148"/>
  <c r="M82" i="148"/>
  <c r="M81" i="148"/>
  <c r="M80" i="148"/>
  <c r="M79" i="148"/>
  <c r="M78" i="148"/>
  <c r="M77" i="148"/>
  <c r="M76" i="148"/>
  <c r="L75" i="148"/>
  <c r="K75" i="148"/>
  <c r="J75" i="148"/>
  <c r="I75" i="148"/>
  <c r="H75" i="148"/>
  <c r="G75" i="148"/>
  <c r="F75" i="148"/>
  <c r="E75" i="148"/>
  <c r="M75" i="148" s="1"/>
  <c r="M74" i="148"/>
  <c r="M72" i="148"/>
  <c r="M71" i="148"/>
  <c r="M70" i="148"/>
  <c r="M69" i="148"/>
  <c r="M68" i="148"/>
  <c r="M67" i="148"/>
  <c r="M66" i="148"/>
  <c r="M65" i="148"/>
  <c r="L64" i="148"/>
  <c r="K64" i="148"/>
  <c r="J64" i="148"/>
  <c r="I64" i="148"/>
  <c r="H64" i="148"/>
  <c r="G64" i="148"/>
  <c r="F64" i="148"/>
  <c r="M63" i="148"/>
  <c r="M62" i="148"/>
  <c r="M61" i="148"/>
  <c r="L60" i="148"/>
  <c r="K60" i="148"/>
  <c r="J60" i="148"/>
  <c r="I60" i="148"/>
  <c r="H60" i="148"/>
  <c r="G60" i="148"/>
  <c r="F60" i="148"/>
  <c r="M59" i="148"/>
  <c r="M56" i="148"/>
  <c r="M55" i="148"/>
  <c r="M54" i="148"/>
  <c r="M53" i="148"/>
  <c r="M52" i="148"/>
  <c r="M51" i="148"/>
  <c r="M50" i="148"/>
  <c r="M49" i="148"/>
  <c r="M48" i="148"/>
  <c r="M47" i="148"/>
  <c r="L46" i="148"/>
  <c r="K46" i="148"/>
  <c r="J46" i="148"/>
  <c r="I46" i="148"/>
  <c r="H46" i="148"/>
  <c r="G46" i="148"/>
  <c r="F46" i="148"/>
  <c r="M45" i="148"/>
  <c r="M44" i="148"/>
  <c r="M43" i="148"/>
  <c r="M42" i="148"/>
  <c r="M41" i="148"/>
  <c r="M40" i="148"/>
  <c r="M39" i="148"/>
  <c r="M38" i="148"/>
  <c r="M37" i="148"/>
  <c r="M36" i="148"/>
  <c r="M35" i="148"/>
  <c r="M34" i="148"/>
  <c r="M33" i="148"/>
  <c r="M32" i="148"/>
  <c r="M31" i="148"/>
  <c r="M30" i="148"/>
  <c r="M29" i="148"/>
  <c r="M28" i="148"/>
  <c r="M27" i="148"/>
  <c r="M26" i="148"/>
  <c r="M25" i="148"/>
  <c r="M24" i="148"/>
  <c r="M23" i="148"/>
  <c r="M22" i="148"/>
  <c r="M21" i="148"/>
  <c r="M20" i="148"/>
  <c r="M19" i="148"/>
  <c r="M18" i="148"/>
  <c r="M17" i="148"/>
  <c r="M16" i="148"/>
  <c r="M15" i="148"/>
  <c r="M14" i="148"/>
  <c r="M13" i="148"/>
  <c r="M12" i="148"/>
  <c r="M11" i="148"/>
  <c r="M10" i="148"/>
  <c r="M9" i="148"/>
  <c r="M8" i="148"/>
  <c r="M7" i="148"/>
  <c r="L6" i="148"/>
  <c r="K6" i="148"/>
  <c r="J6" i="148"/>
  <c r="J5" i="148" s="1"/>
  <c r="I6" i="148"/>
  <c r="I5" i="148" s="1"/>
  <c r="H6" i="148"/>
  <c r="H5" i="148" s="1"/>
  <c r="G6" i="148"/>
  <c r="F6" i="148"/>
  <c r="E6" i="148"/>
  <c r="L5" i="148"/>
  <c r="F5" i="148"/>
  <c r="M194" i="148" l="1"/>
  <c r="M157" i="148"/>
  <c r="M84" i="148"/>
  <c r="K5" i="148"/>
  <c r="M146" i="148"/>
  <c r="M111" i="148"/>
  <c r="G5" i="148"/>
  <c r="M6" i="148"/>
  <c r="M5" i="152"/>
  <c r="M5" i="151"/>
  <c r="M5" i="150"/>
  <c r="M5" i="149"/>
  <c r="E5" i="152"/>
  <c r="E5" i="151"/>
  <c r="E5" i="150"/>
  <c r="E5" i="149"/>
  <c r="E46" i="148"/>
  <c r="M46" i="148" s="1"/>
  <c r="E60" i="148"/>
  <c r="M60" i="148" s="1"/>
  <c r="E64" i="148"/>
  <c r="M64" i="148" s="1"/>
  <c r="E96" i="148"/>
  <c r="E99" i="148"/>
  <c r="M99" i="148" s="1"/>
  <c r="E210" i="148"/>
  <c r="M210" i="148" s="1"/>
  <c r="M58" i="146"/>
  <c r="M57" i="142"/>
  <c r="M58" i="142"/>
  <c r="M5" i="148" l="1"/>
  <c r="E5" i="148"/>
  <c r="E201" i="146"/>
  <c r="M147" i="146"/>
  <c r="M94" i="146"/>
  <c r="M94" i="142" l="1"/>
  <c r="M73" i="142"/>
  <c r="M73" i="146"/>
  <c r="M57" i="146"/>
  <c r="E212" i="146"/>
  <c r="E213" i="146"/>
  <c r="E214" i="146"/>
  <c r="E215" i="146"/>
  <c r="E216" i="146"/>
  <c r="E217" i="146"/>
  <c r="E218" i="146"/>
  <c r="E211" i="146"/>
  <c r="E208" i="146"/>
  <c r="E207" i="146"/>
  <c r="E196" i="146"/>
  <c r="E197" i="146"/>
  <c r="E198" i="146"/>
  <c r="E199" i="146"/>
  <c r="E200" i="146"/>
  <c r="E202" i="146"/>
  <c r="E203" i="146"/>
  <c r="E195" i="146"/>
  <c r="E178" i="146"/>
  <c r="E179" i="146"/>
  <c r="E177" i="146"/>
  <c r="E159" i="146"/>
  <c r="E160" i="146"/>
  <c r="E161" i="146"/>
  <c r="E162" i="146"/>
  <c r="E163" i="146"/>
  <c r="E164" i="146"/>
  <c r="E165" i="146"/>
  <c r="E166" i="146"/>
  <c r="E167" i="146"/>
  <c r="E168" i="146"/>
  <c r="E169" i="146"/>
  <c r="E170" i="146"/>
  <c r="E171" i="146"/>
  <c r="E172" i="146"/>
  <c r="E173" i="146"/>
  <c r="E174" i="146"/>
  <c r="E158" i="146"/>
  <c r="E148" i="146"/>
  <c r="E149" i="146"/>
  <c r="E150" i="146"/>
  <c r="E151" i="146"/>
  <c r="E152" i="146"/>
  <c r="E153" i="146"/>
  <c r="E154" i="146"/>
  <c r="E155" i="146"/>
  <c r="E147" i="146"/>
  <c r="E113" i="146"/>
  <c r="E114" i="146"/>
  <c r="E115" i="146"/>
  <c r="E116" i="146"/>
  <c r="E117" i="146"/>
  <c r="E118" i="146"/>
  <c r="E119" i="146"/>
  <c r="E120" i="146"/>
  <c r="E121" i="146"/>
  <c r="E122" i="146"/>
  <c r="E123" i="146"/>
  <c r="E124" i="146"/>
  <c r="E125" i="146"/>
  <c r="E126" i="146"/>
  <c r="E127" i="146"/>
  <c r="E128" i="146"/>
  <c r="E129" i="146"/>
  <c r="E130" i="146"/>
  <c r="E131" i="146"/>
  <c r="E132" i="146"/>
  <c r="E133" i="146"/>
  <c r="E134" i="146"/>
  <c r="E135" i="146"/>
  <c r="E136" i="146"/>
  <c r="E137" i="146"/>
  <c r="E138" i="146"/>
  <c r="E139" i="146"/>
  <c r="E140" i="146"/>
  <c r="E141" i="146"/>
  <c r="E142" i="146"/>
  <c r="E143" i="146"/>
  <c r="E144" i="146"/>
  <c r="E112" i="146"/>
  <c r="E101" i="146"/>
  <c r="E102" i="146"/>
  <c r="E103" i="146"/>
  <c r="E104" i="146"/>
  <c r="E105" i="146"/>
  <c r="E106" i="146"/>
  <c r="E107" i="146"/>
  <c r="E108" i="146"/>
  <c r="E100" i="146"/>
  <c r="E97" i="146"/>
  <c r="E86" i="146"/>
  <c r="E87" i="146"/>
  <c r="E88" i="146"/>
  <c r="E89" i="146"/>
  <c r="E90" i="146"/>
  <c r="E91" i="146"/>
  <c r="E92" i="146"/>
  <c r="E93" i="146"/>
  <c r="E94" i="146"/>
  <c r="E85" i="146"/>
  <c r="E77" i="146"/>
  <c r="E78" i="146"/>
  <c r="E79" i="146"/>
  <c r="E80" i="146"/>
  <c r="E81" i="146"/>
  <c r="E82" i="146"/>
  <c r="E76" i="146"/>
  <c r="E66" i="146"/>
  <c r="E67" i="146"/>
  <c r="E68" i="146"/>
  <c r="E69" i="146"/>
  <c r="E70" i="146"/>
  <c r="E71" i="146"/>
  <c r="E72" i="146"/>
  <c r="E73" i="146"/>
  <c r="E65" i="146"/>
  <c r="E62" i="146"/>
  <c r="E61" i="146"/>
  <c r="E48" i="146"/>
  <c r="E49" i="146"/>
  <c r="E50" i="146"/>
  <c r="E51" i="146"/>
  <c r="E52" i="146"/>
  <c r="E53" i="146"/>
  <c r="E54" i="146"/>
  <c r="E55" i="146"/>
  <c r="E56" i="146"/>
  <c r="E57" i="146"/>
  <c r="E58" i="146"/>
  <c r="E47" i="146"/>
  <c r="E8" i="146"/>
  <c r="E9" i="146"/>
  <c r="E10" i="146"/>
  <c r="E11" i="146"/>
  <c r="E12" i="146"/>
  <c r="E13" i="146"/>
  <c r="E14" i="146"/>
  <c r="E15" i="146"/>
  <c r="E16" i="146"/>
  <c r="E17" i="146"/>
  <c r="E18" i="146"/>
  <c r="E19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32" i="146"/>
  <c r="E33" i="146"/>
  <c r="E34" i="146"/>
  <c r="E35" i="146"/>
  <c r="E36" i="146"/>
  <c r="E37" i="146"/>
  <c r="E38" i="146"/>
  <c r="E39" i="146"/>
  <c r="E40" i="146"/>
  <c r="E41" i="146"/>
  <c r="E42" i="146"/>
  <c r="E43" i="146"/>
  <c r="E7" i="146"/>
  <c r="E212" i="144" l="1"/>
  <c r="E213" i="144"/>
  <c r="E214" i="144"/>
  <c r="E215" i="144"/>
  <c r="E216" i="144"/>
  <c r="E217" i="144"/>
  <c r="E218" i="144"/>
  <c r="M94" i="144"/>
  <c r="M73" i="144"/>
  <c r="E211" i="144"/>
  <c r="E208" i="144"/>
  <c r="E207" i="144"/>
  <c r="E196" i="144"/>
  <c r="E197" i="144"/>
  <c r="E198" i="144"/>
  <c r="E200" i="144"/>
  <c r="E201" i="144"/>
  <c r="E202" i="144"/>
  <c r="E203" i="144"/>
  <c r="E195" i="144"/>
  <c r="E178" i="144"/>
  <c r="E179" i="144"/>
  <c r="E177" i="144"/>
  <c r="E159" i="144"/>
  <c r="E160" i="144"/>
  <c r="E161" i="144"/>
  <c r="E162" i="144"/>
  <c r="E163" i="144"/>
  <c r="E164" i="144"/>
  <c r="E165" i="144"/>
  <c r="E166" i="144"/>
  <c r="E167" i="144"/>
  <c r="E168" i="144"/>
  <c r="E169" i="144"/>
  <c r="E170" i="144"/>
  <c r="E171" i="144"/>
  <c r="E172" i="144"/>
  <c r="E173" i="144"/>
  <c r="E174" i="144"/>
  <c r="E158" i="144"/>
  <c r="E148" i="144"/>
  <c r="E149" i="144"/>
  <c r="E150" i="144"/>
  <c r="E151" i="144"/>
  <c r="E152" i="144"/>
  <c r="E153" i="144"/>
  <c r="E154" i="144"/>
  <c r="E155" i="144"/>
  <c r="E147" i="144"/>
  <c r="E113" i="144"/>
  <c r="E114" i="144"/>
  <c r="E115" i="144"/>
  <c r="E116" i="144"/>
  <c r="E117" i="144"/>
  <c r="E118" i="144"/>
  <c r="E119" i="144"/>
  <c r="E120" i="144"/>
  <c r="E121" i="144"/>
  <c r="E122" i="144"/>
  <c r="E123" i="144"/>
  <c r="E124" i="144"/>
  <c r="E125" i="144"/>
  <c r="E126" i="144"/>
  <c r="E127" i="144"/>
  <c r="E128" i="144"/>
  <c r="E129" i="144"/>
  <c r="E130" i="144"/>
  <c r="E131" i="144"/>
  <c r="E132" i="144"/>
  <c r="E133" i="144"/>
  <c r="E134" i="144"/>
  <c r="E135" i="144"/>
  <c r="E136" i="144"/>
  <c r="E137" i="144"/>
  <c r="E138" i="144"/>
  <c r="E139" i="144"/>
  <c r="E140" i="144"/>
  <c r="E141" i="144"/>
  <c r="E142" i="144"/>
  <c r="E143" i="144"/>
  <c r="E144" i="144"/>
  <c r="E112" i="144"/>
  <c r="E101" i="144"/>
  <c r="E102" i="144"/>
  <c r="E103" i="144"/>
  <c r="E104" i="144"/>
  <c r="E105" i="144"/>
  <c r="E106" i="144"/>
  <c r="E107" i="144"/>
  <c r="E108" i="144"/>
  <c r="E100" i="144"/>
  <c r="E97" i="144"/>
  <c r="E86" i="144"/>
  <c r="E87" i="144"/>
  <c r="E88" i="144"/>
  <c r="E89" i="144"/>
  <c r="E90" i="144"/>
  <c r="E91" i="144"/>
  <c r="E92" i="144"/>
  <c r="E93" i="144"/>
  <c r="E94" i="144"/>
  <c r="E85" i="144"/>
  <c r="E77" i="144"/>
  <c r="E78" i="144"/>
  <c r="E79" i="144"/>
  <c r="E80" i="144"/>
  <c r="E81" i="144"/>
  <c r="E82" i="144"/>
  <c r="E76" i="144"/>
  <c r="E66" i="144"/>
  <c r="E67" i="144"/>
  <c r="E68" i="144"/>
  <c r="E69" i="144"/>
  <c r="E70" i="144"/>
  <c r="E71" i="144"/>
  <c r="E72" i="144"/>
  <c r="E73" i="144"/>
  <c r="E65" i="144"/>
  <c r="E62" i="144"/>
  <c r="E61" i="144"/>
  <c r="E48" i="144"/>
  <c r="E49" i="144"/>
  <c r="E50" i="144"/>
  <c r="E51" i="144"/>
  <c r="E52" i="144"/>
  <c r="E53" i="144"/>
  <c r="E54" i="144"/>
  <c r="E55" i="144"/>
  <c r="E56" i="144"/>
  <c r="E57" i="144"/>
  <c r="E58" i="144"/>
  <c r="E47" i="144"/>
  <c r="E8" i="144"/>
  <c r="E9" i="144"/>
  <c r="E10" i="144"/>
  <c r="E11" i="144"/>
  <c r="E12" i="144"/>
  <c r="E13" i="144"/>
  <c r="E14" i="144"/>
  <c r="E15" i="144"/>
  <c r="E16" i="144"/>
  <c r="E17" i="144"/>
  <c r="E18" i="144"/>
  <c r="E19" i="144"/>
  <c r="E20" i="144"/>
  <c r="E21" i="144"/>
  <c r="E22" i="144"/>
  <c r="E23" i="144"/>
  <c r="E24" i="144"/>
  <c r="E25" i="144"/>
  <c r="E26" i="144"/>
  <c r="E27" i="144"/>
  <c r="E28" i="144"/>
  <c r="E29" i="144"/>
  <c r="E30" i="144"/>
  <c r="E31" i="144"/>
  <c r="E32" i="144"/>
  <c r="E33" i="144"/>
  <c r="E34" i="144"/>
  <c r="E35" i="144"/>
  <c r="E36" i="144"/>
  <c r="E37" i="144"/>
  <c r="E38" i="144"/>
  <c r="E39" i="144"/>
  <c r="E40" i="144"/>
  <c r="E41" i="144"/>
  <c r="E42" i="144"/>
  <c r="E43" i="144"/>
  <c r="E7" i="144"/>
  <c r="M73" i="143"/>
  <c r="M58" i="143"/>
  <c r="M57" i="143"/>
  <c r="E212" i="143"/>
  <c r="E213" i="143"/>
  <c r="E214" i="143"/>
  <c r="E215" i="143"/>
  <c r="E216" i="143"/>
  <c r="E217" i="143"/>
  <c r="E218" i="143"/>
  <c r="E211" i="143"/>
  <c r="E208" i="143"/>
  <c r="E207" i="143"/>
  <c r="E196" i="143"/>
  <c r="E197" i="143"/>
  <c r="E198" i="143"/>
  <c r="E199" i="143"/>
  <c r="E200" i="143"/>
  <c r="E201" i="143"/>
  <c r="E202" i="143"/>
  <c r="E203" i="143"/>
  <c r="E195" i="143"/>
  <c r="E178" i="143"/>
  <c r="E179" i="143"/>
  <c r="E177" i="143"/>
  <c r="E159" i="143"/>
  <c r="E160" i="143"/>
  <c r="E161" i="143"/>
  <c r="E162" i="143"/>
  <c r="E163" i="143"/>
  <c r="E164" i="143"/>
  <c r="E165" i="143"/>
  <c r="E166" i="143"/>
  <c r="E167" i="143"/>
  <c r="E168" i="143"/>
  <c r="E169" i="143"/>
  <c r="E170" i="143"/>
  <c r="E171" i="143"/>
  <c r="E172" i="143"/>
  <c r="E173" i="143"/>
  <c r="E174" i="143"/>
  <c r="E158" i="143"/>
  <c r="E148" i="143"/>
  <c r="E149" i="143"/>
  <c r="E150" i="143"/>
  <c r="E151" i="143"/>
  <c r="E152" i="143"/>
  <c r="E153" i="143"/>
  <c r="E154" i="143"/>
  <c r="E155" i="143"/>
  <c r="E147" i="143"/>
  <c r="E113" i="143"/>
  <c r="E114" i="143"/>
  <c r="E115" i="143"/>
  <c r="E116" i="143"/>
  <c r="E117" i="143"/>
  <c r="E118" i="143"/>
  <c r="E119" i="143"/>
  <c r="E120" i="143"/>
  <c r="E121" i="143"/>
  <c r="E122" i="143"/>
  <c r="E123" i="143"/>
  <c r="E124" i="143"/>
  <c r="E125" i="143"/>
  <c r="E126" i="143"/>
  <c r="E127" i="143"/>
  <c r="E128" i="143"/>
  <c r="E129" i="143"/>
  <c r="E130" i="143"/>
  <c r="E131" i="143"/>
  <c r="E132" i="143"/>
  <c r="E133" i="143"/>
  <c r="E134" i="143"/>
  <c r="E135" i="143"/>
  <c r="E136" i="143"/>
  <c r="E137" i="143"/>
  <c r="E138" i="143"/>
  <c r="E139" i="143"/>
  <c r="E140" i="143"/>
  <c r="E141" i="143"/>
  <c r="E142" i="143"/>
  <c r="E143" i="143"/>
  <c r="E144" i="143"/>
  <c r="E112" i="143"/>
  <c r="E101" i="143"/>
  <c r="E102" i="143"/>
  <c r="E103" i="143"/>
  <c r="E104" i="143"/>
  <c r="E105" i="143"/>
  <c r="E106" i="143"/>
  <c r="E107" i="143"/>
  <c r="E108" i="143"/>
  <c r="E100" i="143"/>
  <c r="E97" i="143"/>
  <c r="E86" i="143"/>
  <c r="E87" i="143"/>
  <c r="E88" i="143"/>
  <c r="E89" i="143"/>
  <c r="E90" i="143"/>
  <c r="E91" i="143"/>
  <c r="E92" i="143"/>
  <c r="E93" i="143"/>
  <c r="E94" i="143"/>
  <c r="E85" i="143"/>
  <c r="E77" i="143"/>
  <c r="E78" i="143"/>
  <c r="E79" i="143"/>
  <c r="E80" i="143"/>
  <c r="E81" i="143"/>
  <c r="E82" i="143"/>
  <c r="E76" i="143"/>
  <c r="E66" i="143"/>
  <c r="E67" i="143"/>
  <c r="E68" i="143"/>
  <c r="E69" i="143"/>
  <c r="E70" i="143"/>
  <c r="E71" i="143"/>
  <c r="E72" i="143"/>
  <c r="E73" i="143"/>
  <c r="E65" i="143"/>
  <c r="E62" i="143"/>
  <c r="E61" i="143"/>
  <c r="E48" i="143"/>
  <c r="E49" i="143"/>
  <c r="E50" i="143"/>
  <c r="E51" i="143"/>
  <c r="E52" i="143"/>
  <c r="E53" i="143"/>
  <c r="E54" i="143"/>
  <c r="E55" i="143"/>
  <c r="E56" i="143"/>
  <c r="E57" i="143"/>
  <c r="E58" i="143"/>
  <c r="E47" i="143"/>
  <c r="E8" i="143"/>
  <c r="E9" i="143"/>
  <c r="E10" i="143"/>
  <c r="E11" i="143"/>
  <c r="E12" i="143"/>
  <c r="E13" i="143"/>
  <c r="E14" i="143"/>
  <c r="E15" i="143"/>
  <c r="E16" i="143"/>
  <c r="E17" i="143"/>
  <c r="E18" i="143"/>
  <c r="E19" i="143"/>
  <c r="E20" i="143"/>
  <c r="E21" i="143"/>
  <c r="E22" i="143"/>
  <c r="E23" i="143"/>
  <c r="E24" i="143"/>
  <c r="E25" i="143"/>
  <c r="E26" i="143"/>
  <c r="E27" i="143"/>
  <c r="E28" i="143"/>
  <c r="E29" i="143"/>
  <c r="E30" i="143"/>
  <c r="E31" i="143"/>
  <c r="E32" i="143"/>
  <c r="E33" i="143"/>
  <c r="E34" i="143"/>
  <c r="E35" i="143"/>
  <c r="E36" i="143"/>
  <c r="E37" i="143"/>
  <c r="E38" i="143"/>
  <c r="E39" i="143"/>
  <c r="E40" i="143"/>
  <c r="E41" i="143"/>
  <c r="E42" i="143"/>
  <c r="E43" i="143"/>
  <c r="E7" i="143"/>
  <c r="E212" i="142"/>
  <c r="E213" i="142"/>
  <c r="E214" i="142"/>
  <c r="E215" i="142"/>
  <c r="E216" i="142"/>
  <c r="E217" i="142"/>
  <c r="E218" i="142"/>
  <c r="E211" i="142"/>
  <c r="E208" i="142"/>
  <c r="E207" i="142"/>
  <c r="E196" i="142"/>
  <c r="E197" i="142"/>
  <c r="E198" i="142"/>
  <c r="E199" i="142"/>
  <c r="E200" i="142"/>
  <c r="E201" i="142"/>
  <c r="E202" i="142"/>
  <c r="E203" i="142"/>
  <c r="E195" i="142"/>
  <c r="E178" i="142"/>
  <c r="E179" i="142"/>
  <c r="E177" i="142"/>
  <c r="E159" i="142"/>
  <c r="E160" i="142"/>
  <c r="E161" i="142"/>
  <c r="E162" i="142"/>
  <c r="E163" i="142"/>
  <c r="E164" i="142"/>
  <c r="E165" i="142"/>
  <c r="E166" i="142"/>
  <c r="E167" i="142"/>
  <c r="E168" i="142"/>
  <c r="E169" i="142"/>
  <c r="E170" i="142"/>
  <c r="E171" i="142"/>
  <c r="E172" i="142"/>
  <c r="E173" i="142"/>
  <c r="E174" i="142"/>
  <c r="E158" i="142"/>
  <c r="E148" i="142"/>
  <c r="E149" i="142"/>
  <c r="E150" i="142"/>
  <c r="E151" i="142"/>
  <c r="E152" i="142"/>
  <c r="E153" i="142"/>
  <c r="E154" i="142"/>
  <c r="E155" i="142"/>
  <c r="E147" i="142"/>
  <c r="E113" i="142"/>
  <c r="E114" i="142"/>
  <c r="E115" i="142"/>
  <c r="E116" i="142"/>
  <c r="E117" i="142"/>
  <c r="E118" i="142"/>
  <c r="E119" i="142"/>
  <c r="E120" i="142"/>
  <c r="E121" i="142"/>
  <c r="E122" i="142"/>
  <c r="E123" i="142"/>
  <c r="E124" i="142"/>
  <c r="E125" i="142"/>
  <c r="E126" i="142"/>
  <c r="E127" i="142"/>
  <c r="E128" i="142"/>
  <c r="E129" i="142"/>
  <c r="E130" i="142"/>
  <c r="E131" i="142"/>
  <c r="E132" i="142"/>
  <c r="E133" i="142"/>
  <c r="E134" i="142"/>
  <c r="E135" i="142"/>
  <c r="E136" i="142"/>
  <c r="E137" i="142"/>
  <c r="E138" i="142"/>
  <c r="E139" i="142"/>
  <c r="E140" i="142"/>
  <c r="E141" i="142"/>
  <c r="E142" i="142"/>
  <c r="E143" i="142"/>
  <c r="E144" i="142"/>
  <c r="E112" i="142"/>
  <c r="E101" i="142"/>
  <c r="E102" i="142"/>
  <c r="E103" i="142"/>
  <c r="E104" i="142"/>
  <c r="E105" i="142"/>
  <c r="E106" i="142"/>
  <c r="E107" i="142"/>
  <c r="E108" i="142"/>
  <c r="E100" i="142"/>
  <c r="E97" i="142"/>
  <c r="E86" i="142"/>
  <c r="E87" i="142"/>
  <c r="E88" i="142"/>
  <c r="E89" i="142"/>
  <c r="E90" i="142"/>
  <c r="E91" i="142"/>
  <c r="E92" i="142"/>
  <c r="E93" i="142"/>
  <c r="E94" i="142"/>
  <c r="E85" i="142"/>
  <c r="E77" i="142"/>
  <c r="E78" i="142"/>
  <c r="E79" i="142"/>
  <c r="E80" i="142"/>
  <c r="E81" i="142"/>
  <c r="E82" i="142"/>
  <c r="E76" i="142"/>
  <c r="E66" i="142"/>
  <c r="E67" i="142"/>
  <c r="E68" i="142"/>
  <c r="E69" i="142"/>
  <c r="E70" i="142"/>
  <c r="E71" i="142"/>
  <c r="E72" i="142"/>
  <c r="E73" i="142"/>
  <c r="E65" i="142"/>
  <c r="E62" i="142"/>
  <c r="E61" i="142"/>
  <c r="E48" i="142"/>
  <c r="E49" i="142"/>
  <c r="E50" i="142"/>
  <c r="E51" i="142"/>
  <c r="E52" i="142"/>
  <c r="E53" i="142"/>
  <c r="E54" i="142"/>
  <c r="E55" i="142"/>
  <c r="E56" i="142"/>
  <c r="E57" i="142"/>
  <c r="E58" i="142"/>
  <c r="E47" i="142"/>
  <c r="E8" i="142"/>
  <c r="E9" i="142"/>
  <c r="E10" i="142"/>
  <c r="E11" i="142"/>
  <c r="E12" i="142"/>
  <c r="E13" i="142"/>
  <c r="E14" i="142"/>
  <c r="E15" i="142"/>
  <c r="E16" i="142"/>
  <c r="E17" i="142"/>
  <c r="E18" i="142"/>
  <c r="E19" i="142"/>
  <c r="E20" i="142"/>
  <c r="E21" i="142"/>
  <c r="E22" i="142"/>
  <c r="E23" i="142"/>
  <c r="E24" i="142"/>
  <c r="E25" i="142"/>
  <c r="E26" i="142"/>
  <c r="E27" i="142"/>
  <c r="E28" i="142"/>
  <c r="E29" i="142"/>
  <c r="E30" i="142"/>
  <c r="E31" i="142"/>
  <c r="E32" i="142"/>
  <c r="E33" i="142"/>
  <c r="E34" i="142"/>
  <c r="E35" i="142"/>
  <c r="E36" i="142"/>
  <c r="E37" i="142"/>
  <c r="E38" i="142"/>
  <c r="E39" i="142"/>
  <c r="E40" i="142"/>
  <c r="E41" i="142"/>
  <c r="E42" i="142"/>
  <c r="E43" i="142"/>
  <c r="E7" i="142"/>
  <c r="M218" i="147"/>
  <c r="M217" i="147"/>
  <c r="M216" i="147"/>
  <c r="M215" i="147"/>
  <c r="M214" i="147"/>
  <c r="M213" i="147"/>
  <c r="M212" i="147"/>
  <c r="M211" i="147"/>
  <c r="L210" i="147"/>
  <c r="K210" i="147"/>
  <c r="J210" i="147"/>
  <c r="I210" i="147"/>
  <c r="H210" i="147"/>
  <c r="G210" i="147"/>
  <c r="F210" i="147"/>
  <c r="E210" i="147"/>
  <c r="M209" i="147"/>
  <c r="M208" i="147"/>
  <c r="M207" i="147"/>
  <c r="M206" i="147"/>
  <c r="L205" i="147"/>
  <c r="K205" i="147"/>
  <c r="J205" i="147"/>
  <c r="I205" i="147"/>
  <c r="H205" i="147"/>
  <c r="G205" i="147"/>
  <c r="F205" i="147"/>
  <c r="E205" i="147"/>
  <c r="M204" i="147"/>
  <c r="M203" i="147"/>
  <c r="M202" i="147"/>
  <c r="M201" i="147"/>
  <c r="M200" i="147"/>
  <c r="M199" i="147"/>
  <c r="M198" i="147"/>
  <c r="M197" i="147"/>
  <c r="M196" i="147"/>
  <c r="M195" i="147"/>
  <c r="L194" i="147"/>
  <c r="K194" i="147"/>
  <c r="J194" i="147"/>
  <c r="I194" i="147"/>
  <c r="H194" i="147"/>
  <c r="G194" i="147"/>
  <c r="F194" i="147"/>
  <c r="M193" i="147"/>
  <c r="M192" i="147"/>
  <c r="M191" i="147"/>
  <c r="M190" i="147"/>
  <c r="M189" i="147"/>
  <c r="M188" i="147"/>
  <c r="M187" i="147"/>
  <c r="M186" i="147"/>
  <c r="M185" i="147"/>
  <c r="M184" i="147"/>
  <c r="M183" i="147"/>
  <c r="M182" i="147"/>
  <c r="M181" i="147"/>
  <c r="F181" i="147"/>
  <c r="M180" i="147"/>
  <c r="M179" i="147"/>
  <c r="M178" i="147"/>
  <c r="M177" i="147"/>
  <c r="K176" i="147"/>
  <c r="J176" i="147"/>
  <c r="I176" i="147"/>
  <c r="H176" i="147"/>
  <c r="G176" i="147"/>
  <c r="F176" i="147"/>
  <c r="M175" i="147"/>
  <c r="M174" i="147"/>
  <c r="M173" i="147"/>
  <c r="M172" i="147"/>
  <c r="M171" i="147"/>
  <c r="M170" i="147"/>
  <c r="M169" i="147"/>
  <c r="M168" i="147"/>
  <c r="M167" i="147"/>
  <c r="M166" i="147"/>
  <c r="M165" i="147"/>
  <c r="M164" i="147"/>
  <c r="M163" i="147"/>
  <c r="M162" i="147"/>
  <c r="M161" i="147"/>
  <c r="M160" i="147"/>
  <c r="M159" i="147"/>
  <c r="M158" i="147"/>
  <c r="L157" i="147"/>
  <c r="K157" i="147"/>
  <c r="J157" i="147"/>
  <c r="I157" i="147"/>
  <c r="H157" i="147"/>
  <c r="G157" i="147"/>
  <c r="F157" i="147"/>
  <c r="M156" i="147"/>
  <c r="M155" i="147"/>
  <c r="M154" i="147"/>
  <c r="M153" i="147"/>
  <c r="M152" i="147"/>
  <c r="M151" i="147"/>
  <c r="M150" i="147"/>
  <c r="M149" i="147"/>
  <c r="M148" i="147"/>
  <c r="M147" i="147"/>
  <c r="L146" i="147"/>
  <c r="K146" i="147"/>
  <c r="J146" i="147"/>
  <c r="I146" i="147"/>
  <c r="H146" i="147"/>
  <c r="G146" i="147"/>
  <c r="F146" i="147"/>
  <c r="M145" i="147"/>
  <c r="M144" i="147"/>
  <c r="M143" i="147"/>
  <c r="M142" i="147"/>
  <c r="M141" i="147"/>
  <c r="M140" i="147"/>
  <c r="M139" i="147"/>
  <c r="M138" i="147"/>
  <c r="M137" i="147"/>
  <c r="M136" i="147"/>
  <c r="M135" i="147"/>
  <c r="M134" i="147"/>
  <c r="M133" i="147"/>
  <c r="M132" i="147"/>
  <c r="M131" i="147"/>
  <c r="M130" i="147"/>
  <c r="M129" i="147"/>
  <c r="M128" i="147"/>
  <c r="M127" i="147"/>
  <c r="M126" i="147"/>
  <c r="M125" i="147"/>
  <c r="M124" i="147"/>
  <c r="M123" i="147"/>
  <c r="M122" i="147"/>
  <c r="M121" i="147"/>
  <c r="M120" i="147"/>
  <c r="M119" i="147"/>
  <c r="M118" i="147"/>
  <c r="M117" i="147"/>
  <c r="M116" i="147"/>
  <c r="M115" i="147"/>
  <c r="M114" i="147"/>
  <c r="M113" i="147"/>
  <c r="L111" i="147"/>
  <c r="K111" i="147"/>
  <c r="J111" i="147"/>
  <c r="I111" i="147"/>
  <c r="H111" i="147"/>
  <c r="G111" i="147"/>
  <c r="F111" i="147"/>
  <c r="M110" i="147"/>
  <c r="M109" i="147"/>
  <c r="M108" i="147"/>
  <c r="M107" i="147"/>
  <c r="M106" i="147"/>
  <c r="M105" i="147"/>
  <c r="M104" i="147"/>
  <c r="M103" i="147"/>
  <c r="M102" i="147"/>
  <c r="M101" i="147"/>
  <c r="M100" i="147"/>
  <c r="L99" i="147"/>
  <c r="K99" i="147"/>
  <c r="J99" i="147"/>
  <c r="I99" i="147"/>
  <c r="H99" i="147"/>
  <c r="G99" i="147"/>
  <c r="F99" i="147"/>
  <c r="E99" i="147"/>
  <c r="M99" i="147" s="1"/>
  <c r="M98" i="147"/>
  <c r="M97" i="147"/>
  <c r="M96" i="147" s="1"/>
  <c r="L96" i="147"/>
  <c r="K96" i="147"/>
  <c r="J96" i="147"/>
  <c r="I96" i="147"/>
  <c r="H96" i="147"/>
  <c r="G96" i="147"/>
  <c r="F96" i="147"/>
  <c r="E96" i="147"/>
  <c r="M95" i="147"/>
  <c r="M93" i="147"/>
  <c r="M92" i="147"/>
  <c r="M91" i="147"/>
  <c r="M90" i="147"/>
  <c r="M89" i="147"/>
  <c r="M88" i="147"/>
  <c r="M87" i="147"/>
  <c r="M86" i="147"/>
  <c r="M85" i="147"/>
  <c r="L84" i="147"/>
  <c r="K84" i="147"/>
  <c r="J84" i="147"/>
  <c r="I84" i="147"/>
  <c r="H84" i="147"/>
  <c r="G84" i="147"/>
  <c r="F84" i="147"/>
  <c r="E84" i="147"/>
  <c r="M83" i="147"/>
  <c r="M82" i="147"/>
  <c r="M81" i="147"/>
  <c r="M80" i="147"/>
  <c r="M79" i="147"/>
  <c r="M78" i="147"/>
  <c r="M77" i="147"/>
  <c r="M76" i="147"/>
  <c r="L75" i="147"/>
  <c r="K75" i="147"/>
  <c r="J75" i="147"/>
  <c r="I75" i="147"/>
  <c r="H75" i="147"/>
  <c r="G75" i="147"/>
  <c r="F75" i="147"/>
  <c r="E75" i="147"/>
  <c r="M75" i="147" s="1"/>
  <c r="M74" i="147"/>
  <c r="M72" i="147"/>
  <c r="M71" i="147"/>
  <c r="M70" i="147"/>
  <c r="M69" i="147"/>
  <c r="M68" i="147"/>
  <c r="M67" i="147"/>
  <c r="M66" i="147"/>
  <c r="M65" i="147"/>
  <c r="L64" i="147"/>
  <c r="K64" i="147"/>
  <c r="J64" i="147"/>
  <c r="I64" i="147"/>
  <c r="H64" i="147"/>
  <c r="G64" i="147"/>
  <c r="F64" i="147"/>
  <c r="M63" i="147"/>
  <c r="M62" i="147"/>
  <c r="M61" i="147"/>
  <c r="L60" i="147"/>
  <c r="K60" i="147"/>
  <c r="J60" i="147"/>
  <c r="I60" i="147"/>
  <c r="H60" i="147"/>
  <c r="G60" i="147"/>
  <c r="F60" i="147"/>
  <c r="M59" i="147"/>
  <c r="M56" i="147"/>
  <c r="M55" i="147"/>
  <c r="M54" i="147"/>
  <c r="M53" i="147"/>
  <c r="M52" i="147"/>
  <c r="M51" i="147"/>
  <c r="M50" i="147"/>
  <c r="M49" i="147"/>
  <c r="M48" i="147"/>
  <c r="M47" i="147"/>
  <c r="L46" i="147"/>
  <c r="K46" i="147"/>
  <c r="J46" i="147"/>
  <c r="I46" i="147"/>
  <c r="H46" i="147"/>
  <c r="G46" i="147"/>
  <c r="F46" i="147"/>
  <c r="M45" i="147"/>
  <c r="M44" i="147"/>
  <c r="M43" i="147"/>
  <c r="M42" i="147"/>
  <c r="M41" i="147"/>
  <c r="M40" i="147"/>
  <c r="M39" i="147"/>
  <c r="M38" i="147"/>
  <c r="M37" i="147"/>
  <c r="M36" i="147"/>
  <c r="M35" i="147"/>
  <c r="M34" i="147"/>
  <c r="M33" i="147"/>
  <c r="M32" i="147"/>
  <c r="M31" i="147"/>
  <c r="M30" i="147"/>
  <c r="M29" i="147"/>
  <c r="M28" i="147"/>
  <c r="M27" i="147"/>
  <c r="M26" i="147"/>
  <c r="M25" i="147"/>
  <c r="M24" i="147"/>
  <c r="M23" i="147"/>
  <c r="M22" i="147"/>
  <c r="M21" i="147"/>
  <c r="M20" i="147"/>
  <c r="M19" i="147"/>
  <c r="M18" i="147"/>
  <c r="M17" i="147"/>
  <c r="M16" i="147"/>
  <c r="M15" i="147"/>
  <c r="M14" i="147"/>
  <c r="M13" i="147"/>
  <c r="M12" i="147"/>
  <c r="M11" i="147"/>
  <c r="M10" i="147"/>
  <c r="M9" i="147"/>
  <c r="M8" i="147"/>
  <c r="M7" i="147"/>
  <c r="L6" i="147"/>
  <c r="K6" i="147"/>
  <c r="K5" i="147" s="1"/>
  <c r="J6" i="147"/>
  <c r="J5" i="147" s="1"/>
  <c r="I6" i="147"/>
  <c r="I5" i="147" s="1"/>
  <c r="H6" i="147"/>
  <c r="G6" i="147"/>
  <c r="F6" i="147"/>
  <c r="E6" i="147"/>
  <c r="L5" i="147"/>
  <c r="H5" i="147"/>
  <c r="F5" i="147"/>
  <c r="M218" i="146"/>
  <c r="M217" i="146"/>
  <c r="M216" i="146"/>
  <c r="M215" i="146"/>
  <c r="M214" i="146"/>
  <c r="M213" i="146"/>
  <c r="M212" i="146"/>
  <c r="M211" i="146"/>
  <c r="L210" i="146"/>
  <c r="K210" i="146"/>
  <c r="J210" i="146"/>
  <c r="I210" i="146"/>
  <c r="H210" i="146"/>
  <c r="G210" i="146"/>
  <c r="F210" i="146"/>
  <c r="E210" i="146"/>
  <c r="M209" i="146"/>
  <c r="M208" i="146"/>
  <c r="M207" i="146"/>
  <c r="M206" i="146"/>
  <c r="L205" i="146"/>
  <c r="K205" i="146"/>
  <c r="J205" i="146"/>
  <c r="I205" i="146"/>
  <c r="H205" i="146"/>
  <c r="G205" i="146"/>
  <c r="F205" i="146"/>
  <c r="E205" i="146"/>
  <c r="M204" i="146"/>
  <c r="M203" i="146"/>
  <c r="M202" i="146"/>
  <c r="M201" i="146"/>
  <c r="M200" i="146"/>
  <c r="M199" i="146"/>
  <c r="M198" i="146"/>
  <c r="M197" i="146"/>
  <c r="M196" i="146"/>
  <c r="M195" i="146"/>
  <c r="L194" i="146"/>
  <c r="K194" i="146"/>
  <c r="J194" i="146"/>
  <c r="I194" i="146"/>
  <c r="H194" i="146"/>
  <c r="G194" i="146"/>
  <c r="F194" i="146"/>
  <c r="M193" i="146"/>
  <c r="M192" i="146"/>
  <c r="M191" i="146"/>
  <c r="M190" i="146"/>
  <c r="M189" i="146"/>
  <c r="M188" i="146"/>
  <c r="M187" i="146"/>
  <c r="M186" i="146"/>
  <c r="M185" i="146"/>
  <c r="M184" i="146"/>
  <c r="M183" i="146"/>
  <c r="M182" i="146"/>
  <c r="M181" i="146"/>
  <c r="F181" i="146"/>
  <c r="M180" i="146"/>
  <c r="M179" i="146"/>
  <c r="M178" i="146"/>
  <c r="M177" i="146"/>
  <c r="K176" i="146"/>
  <c r="J176" i="146"/>
  <c r="I176" i="146"/>
  <c r="H176" i="146"/>
  <c r="G176" i="146"/>
  <c r="F176" i="146"/>
  <c r="M175" i="146"/>
  <c r="M174" i="146"/>
  <c r="M173" i="146"/>
  <c r="M172" i="146"/>
  <c r="M171" i="146"/>
  <c r="M170" i="146"/>
  <c r="M169" i="146"/>
  <c r="M168" i="146"/>
  <c r="M167" i="146"/>
  <c r="M166" i="146"/>
  <c r="M165" i="146"/>
  <c r="M164" i="146"/>
  <c r="M163" i="146"/>
  <c r="M162" i="146"/>
  <c r="M161" i="146"/>
  <c r="M160" i="146"/>
  <c r="M159" i="146"/>
  <c r="M158" i="146"/>
  <c r="L157" i="146"/>
  <c r="K157" i="146"/>
  <c r="J157" i="146"/>
  <c r="I157" i="146"/>
  <c r="H157" i="146"/>
  <c r="G157" i="146"/>
  <c r="F157" i="146"/>
  <c r="M156" i="146"/>
  <c r="M155" i="146"/>
  <c r="M154" i="146"/>
  <c r="M153" i="146"/>
  <c r="M152" i="146"/>
  <c r="M151" i="146"/>
  <c r="M150" i="146"/>
  <c r="M149" i="146"/>
  <c r="M148" i="146"/>
  <c r="L146" i="146"/>
  <c r="K146" i="146"/>
  <c r="J146" i="146"/>
  <c r="I146" i="146"/>
  <c r="H146" i="146"/>
  <c r="G146" i="146"/>
  <c r="F146" i="146"/>
  <c r="M145" i="146"/>
  <c r="M144" i="146"/>
  <c r="M143" i="146"/>
  <c r="M142" i="146"/>
  <c r="M141" i="146"/>
  <c r="M140" i="146"/>
  <c r="M139" i="146"/>
  <c r="M138" i="146"/>
  <c r="M137" i="146"/>
  <c r="M136" i="146"/>
  <c r="M135" i="146"/>
  <c r="M134" i="146"/>
  <c r="M133" i="146"/>
  <c r="M132" i="146"/>
  <c r="M131" i="146"/>
  <c r="M130" i="146"/>
  <c r="M129" i="146"/>
  <c r="M128" i="146"/>
  <c r="M127" i="146"/>
  <c r="M126" i="146"/>
  <c r="M125" i="146"/>
  <c r="M124" i="146"/>
  <c r="M123" i="146"/>
  <c r="M122" i="146"/>
  <c r="M121" i="146"/>
  <c r="M120" i="146"/>
  <c r="M119" i="146"/>
  <c r="M118" i="146"/>
  <c r="M117" i="146"/>
  <c r="M116" i="146"/>
  <c r="M115" i="146"/>
  <c r="M114" i="146"/>
  <c r="M113" i="146"/>
  <c r="L111" i="146"/>
  <c r="K111" i="146"/>
  <c r="J111" i="146"/>
  <c r="I111" i="146"/>
  <c r="H111" i="146"/>
  <c r="G111" i="146"/>
  <c r="F111" i="146"/>
  <c r="M110" i="146"/>
  <c r="M109" i="146"/>
  <c r="M108" i="146"/>
  <c r="M107" i="146"/>
  <c r="M106" i="146"/>
  <c r="M105" i="146"/>
  <c r="M104" i="146"/>
  <c r="M103" i="146"/>
  <c r="M102" i="146"/>
  <c r="M101" i="146"/>
  <c r="M100" i="146"/>
  <c r="L99" i="146"/>
  <c r="K99" i="146"/>
  <c r="J99" i="146"/>
  <c r="I99" i="146"/>
  <c r="H99" i="146"/>
  <c r="G99" i="146"/>
  <c r="F99" i="146"/>
  <c r="E99" i="146"/>
  <c r="M99" i="146" s="1"/>
  <c r="M98" i="146"/>
  <c r="M97" i="146"/>
  <c r="M96" i="146" s="1"/>
  <c r="L96" i="146"/>
  <c r="K96" i="146"/>
  <c r="J96" i="146"/>
  <c r="I96" i="146"/>
  <c r="H96" i="146"/>
  <c r="G96" i="146"/>
  <c r="F96" i="146"/>
  <c r="E96" i="146"/>
  <c r="M95" i="146"/>
  <c r="M93" i="146"/>
  <c r="M92" i="146"/>
  <c r="M91" i="146"/>
  <c r="M90" i="146"/>
  <c r="M89" i="146"/>
  <c r="M88" i="146"/>
  <c r="M87" i="146"/>
  <c r="M86" i="146"/>
  <c r="M85" i="146"/>
  <c r="L84" i="146"/>
  <c r="K84" i="146"/>
  <c r="J84" i="146"/>
  <c r="I84" i="146"/>
  <c r="H84" i="146"/>
  <c r="G84" i="146"/>
  <c r="F84" i="146"/>
  <c r="E84" i="146"/>
  <c r="M83" i="146"/>
  <c r="M82" i="146"/>
  <c r="M81" i="146"/>
  <c r="M80" i="146"/>
  <c r="M79" i="146"/>
  <c r="M78" i="146"/>
  <c r="M77" i="146"/>
  <c r="M76" i="146"/>
  <c r="L75" i="146"/>
  <c r="K75" i="146"/>
  <c r="J75" i="146"/>
  <c r="I75" i="146"/>
  <c r="H75" i="146"/>
  <c r="G75" i="146"/>
  <c r="F75" i="146"/>
  <c r="E75" i="146"/>
  <c r="M74" i="146"/>
  <c r="M72" i="146"/>
  <c r="M71" i="146"/>
  <c r="M70" i="146"/>
  <c r="M69" i="146"/>
  <c r="M68" i="146"/>
  <c r="M67" i="146"/>
  <c r="M66" i="146"/>
  <c r="M65" i="146"/>
  <c r="L64" i="146"/>
  <c r="K64" i="146"/>
  <c r="J64" i="146"/>
  <c r="I64" i="146"/>
  <c r="H64" i="146"/>
  <c r="G64" i="146"/>
  <c r="F64" i="146"/>
  <c r="M63" i="146"/>
  <c r="M62" i="146"/>
  <c r="M61" i="146"/>
  <c r="L60" i="146"/>
  <c r="K60" i="146"/>
  <c r="J60" i="146"/>
  <c r="I60" i="146"/>
  <c r="H60" i="146"/>
  <c r="G60" i="146"/>
  <c r="F60" i="146"/>
  <c r="M59" i="146"/>
  <c r="M56" i="146"/>
  <c r="M55" i="146"/>
  <c r="M54" i="146"/>
  <c r="M53" i="146"/>
  <c r="M52" i="146"/>
  <c r="M51" i="146"/>
  <c r="M50" i="146"/>
  <c r="M49" i="146"/>
  <c r="M48" i="146"/>
  <c r="M47" i="146"/>
  <c r="L46" i="146"/>
  <c r="K46" i="146"/>
  <c r="J46" i="146"/>
  <c r="I46" i="146"/>
  <c r="H46" i="146"/>
  <c r="G46" i="146"/>
  <c r="F46" i="146"/>
  <c r="M45" i="146"/>
  <c r="M44" i="146"/>
  <c r="M43" i="146"/>
  <c r="M42" i="146"/>
  <c r="M41" i="146"/>
  <c r="M40" i="146"/>
  <c r="M39" i="146"/>
  <c r="M38" i="146"/>
  <c r="M37" i="146"/>
  <c r="M36" i="146"/>
  <c r="M35" i="146"/>
  <c r="M34" i="146"/>
  <c r="M33" i="146"/>
  <c r="M32" i="146"/>
  <c r="M31" i="146"/>
  <c r="M30" i="146"/>
  <c r="M29" i="146"/>
  <c r="M28" i="146"/>
  <c r="M27" i="146"/>
  <c r="M26" i="146"/>
  <c r="M25" i="146"/>
  <c r="M24" i="146"/>
  <c r="M23" i="146"/>
  <c r="M22" i="146"/>
  <c r="M21" i="146"/>
  <c r="M20" i="146"/>
  <c r="M19" i="146"/>
  <c r="M18" i="146"/>
  <c r="M17" i="146"/>
  <c r="M16" i="146"/>
  <c r="M15" i="146"/>
  <c r="M14" i="146"/>
  <c r="M13" i="146"/>
  <c r="M12" i="146"/>
  <c r="M11" i="146"/>
  <c r="M10" i="146"/>
  <c r="M9" i="146"/>
  <c r="M8" i="146"/>
  <c r="M7" i="146"/>
  <c r="L6" i="146"/>
  <c r="K6" i="146"/>
  <c r="J6" i="146"/>
  <c r="I6" i="146"/>
  <c r="I5" i="146" s="1"/>
  <c r="H6" i="146"/>
  <c r="G6" i="146"/>
  <c r="F6" i="146"/>
  <c r="E6" i="146"/>
  <c r="L5" i="146"/>
  <c r="J5" i="146"/>
  <c r="H5" i="146"/>
  <c r="F5" i="146"/>
  <c r="M218" i="144"/>
  <c r="M217" i="144"/>
  <c r="M216" i="144"/>
  <c r="M215" i="144"/>
  <c r="M214" i="144"/>
  <c r="M213" i="144"/>
  <c r="M212" i="144"/>
  <c r="M211" i="144"/>
  <c r="L210" i="144"/>
  <c r="K210" i="144"/>
  <c r="J210" i="144"/>
  <c r="I210" i="144"/>
  <c r="H210" i="144"/>
  <c r="G210" i="144"/>
  <c r="F210" i="144"/>
  <c r="E210" i="144"/>
  <c r="M209" i="144"/>
  <c r="M208" i="144"/>
  <c r="M207" i="144"/>
  <c r="M206" i="144"/>
  <c r="L205" i="144"/>
  <c r="K205" i="144"/>
  <c r="J205" i="144"/>
  <c r="I205" i="144"/>
  <c r="H205" i="144"/>
  <c r="G205" i="144"/>
  <c r="F205" i="144"/>
  <c r="E205" i="144"/>
  <c r="M204" i="144"/>
  <c r="M203" i="144"/>
  <c r="M202" i="144"/>
  <c r="M201" i="144"/>
  <c r="M200" i="144"/>
  <c r="M199" i="144"/>
  <c r="M198" i="144"/>
  <c r="M197" i="144"/>
  <c r="M196" i="144"/>
  <c r="M195" i="144"/>
  <c r="L194" i="144"/>
  <c r="K194" i="144"/>
  <c r="J194" i="144"/>
  <c r="I194" i="144"/>
  <c r="H194" i="144"/>
  <c r="G194" i="144"/>
  <c r="F194" i="144"/>
  <c r="M193" i="144"/>
  <c r="M192" i="144"/>
  <c r="M191" i="144"/>
  <c r="M190" i="144"/>
  <c r="M189" i="144"/>
  <c r="M188" i="144"/>
  <c r="M187" i="144"/>
  <c r="M186" i="144"/>
  <c r="M185" i="144"/>
  <c r="M184" i="144"/>
  <c r="M183" i="144"/>
  <c r="M182" i="144"/>
  <c r="M181" i="144"/>
  <c r="F181" i="144"/>
  <c r="M180" i="144"/>
  <c r="M179" i="144"/>
  <c r="M178" i="144"/>
  <c r="M177" i="144"/>
  <c r="K176" i="144"/>
  <c r="J176" i="144"/>
  <c r="I176" i="144"/>
  <c r="H176" i="144"/>
  <c r="G176" i="144"/>
  <c r="F176" i="144"/>
  <c r="M175" i="144"/>
  <c r="M174" i="144"/>
  <c r="M173" i="144"/>
  <c r="M172" i="144"/>
  <c r="M171" i="144"/>
  <c r="M170" i="144"/>
  <c r="M169" i="144"/>
  <c r="M168" i="144"/>
  <c r="M167" i="144"/>
  <c r="M166" i="144"/>
  <c r="M165" i="144"/>
  <c r="M164" i="144"/>
  <c r="M163" i="144"/>
  <c r="M162" i="144"/>
  <c r="M161" i="144"/>
  <c r="M160" i="144"/>
  <c r="M159" i="144"/>
  <c r="M158" i="144"/>
  <c r="L157" i="144"/>
  <c r="K157" i="144"/>
  <c r="J157" i="144"/>
  <c r="I157" i="144"/>
  <c r="H157" i="144"/>
  <c r="G157" i="144"/>
  <c r="F157" i="144"/>
  <c r="M156" i="144"/>
  <c r="M155" i="144"/>
  <c r="M154" i="144"/>
  <c r="M153" i="144"/>
  <c r="M152" i="144"/>
  <c r="M151" i="144"/>
  <c r="M150" i="144"/>
  <c r="M149" i="144"/>
  <c r="M148" i="144"/>
  <c r="M147" i="144"/>
  <c r="L146" i="144"/>
  <c r="K146" i="144"/>
  <c r="J146" i="144"/>
  <c r="I146" i="144"/>
  <c r="H146" i="144"/>
  <c r="G146" i="144"/>
  <c r="F146" i="144"/>
  <c r="M145" i="144"/>
  <c r="M144" i="144"/>
  <c r="M143" i="144"/>
  <c r="M142" i="144"/>
  <c r="M141" i="144"/>
  <c r="M140" i="144"/>
  <c r="M139" i="144"/>
  <c r="M138" i="144"/>
  <c r="M137" i="144"/>
  <c r="M136" i="144"/>
  <c r="M135" i="144"/>
  <c r="M134" i="144"/>
  <c r="M133" i="144"/>
  <c r="M132" i="144"/>
  <c r="M131" i="144"/>
  <c r="M130" i="144"/>
  <c r="M129" i="144"/>
  <c r="M128" i="144"/>
  <c r="M127" i="144"/>
  <c r="M126" i="144"/>
  <c r="M125" i="144"/>
  <c r="M124" i="144"/>
  <c r="M123" i="144"/>
  <c r="M122" i="144"/>
  <c r="M121" i="144"/>
  <c r="M120" i="144"/>
  <c r="M119" i="144"/>
  <c r="M118" i="144"/>
  <c r="M117" i="144"/>
  <c r="M116" i="144"/>
  <c r="M115" i="144"/>
  <c r="M114" i="144"/>
  <c r="M113" i="144"/>
  <c r="L111" i="144"/>
  <c r="K111" i="144"/>
  <c r="J111" i="144"/>
  <c r="I111" i="144"/>
  <c r="H111" i="144"/>
  <c r="G111" i="144"/>
  <c r="F111" i="144"/>
  <c r="M110" i="144"/>
  <c r="M109" i="144"/>
  <c r="M108" i="144"/>
  <c r="M107" i="144"/>
  <c r="M106" i="144"/>
  <c r="M105" i="144"/>
  <c r="M104" i="144"/>
  <c r="M103" i="144"/>
  <c r="M102" i="144"/>
  <c r="M101" i="144"/>
  <c r="M100" i="144"/>
  <c r="L99" i="144"/>
  <c r="K99" i="144"/>
  <c r="J99" i="144"/>
  <c r="I99" i="144"/>
  <c r="H99" i="144"/>
  <c r="G99" i="144"/>
  <c r="F99" i="144"/>
  <c r="E99" i="144"/>
  <c r="M99" i="144" s="1"/>
  <c r="M98" i="144"/>
  <c r="M97" i="144"/>
  <c r="M96" i="144" s="1"/>
  <c r="L96" i="144"/>
  <c r="K96" i="144"/>
  <c r="J96" i="144"/>
  <c r="I96" i="144"/>
  <c r="H96" i="144"/>
  <c r="G96" i="144"/>
  <c r="F96" i="144"/>
  <c r="E96" i="144"/>
  <c r="M95" i="144"/>
  <c r="M93" i="144"/>
  <c r="M92" i="144"/>
  <c r="M91" i="144"/>
  <c r="M90" i="144"/>
  <c r="M89" i="144"/>
  <c r="M88" i="144"/>
  <c r="M87" i="144"/>
  <c r="M86" i="144"/>
  <c r="M85" i="144"/>
  <c r="L84" i="144"/>
  <c r="K84" i="144"/>
  <c r="J84" i="144"/>
  <c r="I84" i="144"/>
  <c r="H84" i="144"/>
  <c r="G84" i="144"/>
  <c r="F84" i="144"/>
  <c r="E84" i="144"/>
  <c r="M83" i="144"/>
  <c r="M82" i="144"/>
  <c r="M81" i="144"/>
  <c r="M80" i="144"/>
  <c r="M79" i="144"/>
  <c r="M78" i="144"/>
  <c r="M77" i="144"/>
  <c r="M76" i="144"/>
  <c r="L75" i="144"/>
  <c r="K75" i="144"/>
  <c r="J75" i="144"/>
  <c r="I75" i="144"/>
  <c r="H75" i="144"/>
  <c r="G75" i="144"/>
  <c r="F75" i="144"/>
  <c r="E75" i="144"/>
  <c r="M74" i="144"/>
  <c r="M72" i="144"/>
  <c r="M71" i="144"/>
  <c r="M70" i="144"/>
  <c r="M69" i="144"/>
  <c r="M68" i="144"/>
  <c r="M67" i="144"/>
  <c r="M66" i="144"/>
  <c r="M65" i="144"/>
  <c r="L64" i="144"/>
  <c r="K64" i="144"/>
  <c r="J64" i="144"/>
  <c r="I64" i="144"/>
  <c r="H64" i="144"/>
  <c r="G64" i="144"/>
  <c r="F64" i="144"/>
  <c r="M63" i="144"/>
  <c r="M62" i="144"/>
  <c r="M61" i="144"/>
  <c r="L60" i="144"/>
  <c r="K60" i="144"/>
  <c r="J60" i="144"/>
  <c r="I60" i="144"/>
  <c r="H60" i="144"/>
  <c r="G60" i="144"/>
  <c r="F60" i="144"/>
  <c r="M59" i="144"/>
  <c r="M56" i="144"/>
  <c r="M55" i="144"/>
  <c r="M54" i="144"/>
  <c r="M53" i="144"/>
  <c r="M52" i="144"/>
  <c r="M51" i="144"/>
  <c r="M50" i="144"/>
  <c r="M49" i="144"/>
  <c r="M48" i="144"/>
  <c r="M47" i="144"/>
  <c r="L46" i="144"/>
  <c r="K46" i="144"/>
  <c r="J46" i="144"/>
  <c r="I46" i="144"/>
  <c r="H46" i="144"/>
  <c r="G46" i="144"/>
  <c r="F46" i="144"/>
  <c r="M45" i="144"/>
  <c r="M44" i="144"/>
  <c r="M43" i="144"/>
  <c r="M42" i="144"/>
  <c r="M41" i="144"/>
  <c r="M40" i="144"/>
  <c r="M39" i="144"/>
  <c r="M38" i="144"/>
  <c r="M37" i="144"/>
  <c r="M36" i="144"/>
  <c r="M35" i="144"/>
  <c r="M34" i="144"/>
  <c r="M33" i="144"/>
  <c r="M32" i="144"/>
  <c r="M31" i="144"/>
  <c r="M30" i="144"/>
  <c r="M29" i="144"/>
  <c r="M28" i="144"/>
  <c r="M27" i="144"/>
  <c r="M26" i="144"/>
  <c r="M25" i="144"/>
  <c r="M24" i="144"/>
  <c r="M23" i="144"/>
  <c r="M22" i="144"/>
  <c r="M21" i="144"/>
  <c r="M20" i="144"/>
  <c r="M19" i="144"/>
  <c r="M18" i="144"/>
  <c r="M17" i="144"/>
  <c r="M16" i="144"/>
  <c r="M15" i="144"/>
  <c r="M14" i="144"/>
  <c r="M13" i="144"/>
  <c r="M12" i="144"/>
  <c r="M11" i="144"/>
  <c r="M10" i="144"/>
  <c r="M9" i="144"/>
  <c r="M8" i="144"/>
  <c r="M7" i="144"/>
  <c r="L6" i="144"/>
  <c r="K6" i="144"/>
  <c r="K5" i="144" s="1"/>
  <c r="J6" i="144"/>
  <c r="I6" i="144"/>
  <c r="I5" i="144" s="1"/>
  <c r="H6" i="144"/>
  <c r="G6" i="144"/>
  <c r="G5" i="144" s="1"/>
  <c r="F6" i="144"/>
  <c r="E6" i="144"/>
  <c r="L5" i="144"/>
  <c r="J5" i="144"/>
  <c r="H5" i="144"/>
  <c r="F5" i="144"/>
  <c r="M218" i="143"/>
  <c r="M217" i="143"/>
  <c r="M216" i="143"/>
  <c r="M215" i="143"/>
  <c r="M214" i="143"/>
  <c r="M213" i="143"/>
  <c r="M212" i="143"/>
  <c r="M211" i="143"/>
  <c r="L210" i="143"/>
  <c r="K210" i="143"/>
  <c r="J210" i="143"/>
  <c r="I210" i="143"/>
  <c r="H210" i="143"/>
  <c r="G210" i="143"/>
  <c r="F210" i="143"/>
  <c r="M209" i="143"/>
  <c r="M208" i="143"/>
  <c r="M207" i="143"/>
  <c r="M206" i="143"/>
  <c r="L205" i="143"/>
  <c r="K205" i="143"/>
  <c r="J205" i="143"/>
  <c r="I205" i="143"/>
  <c r="H205" i="143"/>
  <c r="G205" i="143"/>
  <c r="F205" i="143"/>
  <c r="E205" i="143"/>
  <c r="M204" i="143"/>
  <c r="M203" i="143"/>
  <c r="M202" i="143"/>
  <c r="M201" i="143"/>
  <c r="M200" i="143"/>
  <c r="M199" i="143"/>
  <c r="M198" i="143"/>
  <c r="M197" i="143"/>
  <c r="M196" i="143"/>
  <c r="M195" i="143"/>
  <c r="L194" i="143"/>
  <c r="K194" i="143"/>
  <c r="J194" i="143"/>
  <c r="I194" i="143"/>
  <c r="H194" i="143"/>
  <c r="G194" i="143"/>
  <c r="F194" i="143"/>
  <c r="E194" i="143"/>
  <c r="M193" i="143"/>
  <c r="M192" i="143"/>
  <c r="M191" i="143"/>
  <c r="M190" i="143"/>
  <c r="M189" i="143"/>
  <c r="M188" i="143"/>
  <c r="M187" i="143"/>
  <c r="M186" i="143"/>
  <c r="M185" i="143"/>
  <c r="M184" i="143"/>
  <c r="M183" i="143"/>
  <c r="M182" i="143"/>
  <c r="F181" i="143"/>
  <c r="M181" i="143" s="1"/>
  <c r="M180" i="143"/>
  <c r="M179" i="143"/>
  <c r="M178" i="143"/>
  <c r="M177" i="143"/>
  <c r="K176" i="143"/>
  <c r="J176" i="143"/>
  <c r="I176" i="143"/>
  <c r="H176" i="143"/>
  <c r="G176" i="143"/>
  <c r="F176" i="143"/>
  <c r="E176" i="143"/>
  <c r="M175" i="143"/>
  <c r="M174" i="143"/>
  <c r="M173" i="143"/>
  <c r="M172" i="143"/>
  <c r="M171" i="143"/>
  <c r="M170" i="143"/>
  <c r="M169" i="143"/>
  <c r="M168" i="143"/>
  <c r="M167" i="143"/>
  <c r="M166" i="143"/>
  <c r="M165" i="143"/>
  <c r="M164" i="143"/>
  <c r="M163" i="143"/>
  <c r="M162" i="143"/>
  <c r="M161" i="143"/>
  <c r="M160" i="143"/>
  <c r="M159" i="143"/>
  <c r="M158" i="143"/>
  <c r="L157" i="143"/>
  <c r="K157" i="143"/>
  <c r="J157" i="143"/>
  <c r="I157" i="143"/>
  <c r="H157" i="143"/>
  <c r="G157" i="143"/>
  <c r="F157" i="143"/>
  <c r="E157" i="143"/>
  <c r="M156" i="143"/>
  <c r="M155" i="143"/>
  <c r="M154" i="143"/>
  <c r="M153" i="143"/>
  <c r="M152" i="143"/>
  <c r="M151" i="143"/>
  <c r="M150" i="143"/>
  <c r="M149" i="143"/>
  <c r="M148" i="143"/>
  <c r="M147" i="143"/>
  <c r="L146" i="143"/>
  <c r="K146" i="143"/>
  <c r="J146" i="143"/>
  <c r="I146" i="143"/>
  <c r="H146" i="143"/>
  <c r="G146" i="143"/>
  <c r="F146" i="143"/>
  <c r="E146" i="143"/>
  <c r="M145" i="143"/>
  <c r="M144" i="143"/>
  <c r="M143" i="143"/>
  <c r="M142" i="143"/>
  <c r="M141" i="143"/>
  <c r="M140" i="143"/>
  <c r="M139" i="143"/>
  <c r="M138" i="143"/>
  <c r="M137" i="143"/>
  <c r="M136" i="143"/>
  <c r="M135" i="143"/>
  <c r="M134" i="143"/>
  <c r="M133" i="143"/>
  <c r="M132" i="143"/>
  <c r="M131" i="143"/>
  <c r="M130" i="143"/>
  <c r="M129" i="143"/>
  <c r="M128" i="143"/>
  <c r="M127" i="143"/>
  <c r="M126" i="143"/>
  <c r="M125" i="143"/>
  <c r="M124" i="143"/>
  <c r="M123" i="143"/>
  <c r="M122" i="143"/>
  <c r="M121" i="143"/>
  <c r="M120" i="143"/>
  <c r="M119" i="143"/>
  <c r="M118" i="143"/>
  <c r="M117" i="143"/>
  <c r="M116" i="143"/>
  <c r="M115" i="143"/>
  <c r="M114" i="143"/>
  <c r="M113" i="143"/>
  <c r="M112" i="143"/>
  <c r="L111" i="143"/>
  <c r="K111" i="143"/>
  <c r="J111" i="143"/>
  <c r="I111" i="143"/>
  <c r="H111" i="143"/>
  <c r="G111" i="143"/>
  <c r="F111" i="143"/>
  <c r="E111" i="143"/>
  <c r="M111" i="143" s="1"/>
  <c r="M110" i="143"/>
  <c r="M109" i="143"/>
  <c r="M108" i="143"/>
  <c r="M107" i="143"/>
  <c r="M106" i="143"/>
  <c r="M105" i="143"/>
  <c r="M104" i="143"/>
  <c r="M103" i="143"/>
  <c r="M102" i="143"/>
  <c r="M101" i="143"/>
  <c r="M100" i="143"/>
  <c r="L99" i="143"/>
  <c r="K99" i="143"/>
  <c r="J99" i="143"/>
  <c r="I99" i="143"/>
  <c r="H99" i="143"/>
  <c r="G99" i="143"/>
  <c r="F99" i="143"/>
  <c r="M98" i="143"/>
  <c r="M97" i="143"/>
  <c r="M96" i="143" s="1"/>
  <c r="L96" i="143"/>
  <c r="K96" i="143"/>
  <c r="J96" i="143"/>
  <c r="I96" i="143"/>
  <c r="H96" i="143"/>
  <c r="G96" i="143"/>
  <c r="F96" i="143"/>
  <c r="M95" i="143"/>
  <c r="M93" i="143"/>
  <c r="M92" i="143"/>
  <c r="M91" i="143"/>
  <c r="M90" i="143"/>
  <c r="M89" i="143"/>
  <c r="M88" i="143"/>
  <c r="M87" i="143"/>
  <c r="M86" i="143"/>
  <c r="M85" i="143"/>
  <c r="L84" i="143"/>
  <c r="K84" i="143"/>
  <c r="J84" i="143"/>
  <c r="I84" i="143"/>
  <c r="H84" i="143"/>
  <c r="G84" i="143"/>
  <c r="F84" i="143"/>
  <c r="E84" i="143"/>
  <c r="M83" i="143"/>
  <c r="M82" i="143"/>
  <c r="M81" i="143"/>
  <c r="M80" i="143"/>
  <c r="M79" i="143"/>
  <c r="M78" i="143"/>
  <c r="M77" i="143"/>
  <c r="M76" i="143"/>
  <c r="L75" i="143"/>
  <c r="K75" i="143"/>
  <c r="J75" i="143"/>
  <c r="I75" i="143"/>
  <c r="H75" i="143"/>
  <c r="G75" i="143"/>
  <c r="F75" i="143"/>
  <c r="E75" i="143"/>
  <c r="M74" i="143"/>
  <c r="M72" i="143"/>
  <c r="M71" i="143"/>
  <c r="M70" i="143"/>
  <c r="M69" i="143"/>
  <c r="M68" i="143"/>
  <c r="M67" i="143"/>
  <c r="M66" i="143"/>
  <c r="M65" i="143"/>
  <c r="L64" i="143"/>
  <c r="K64" i="143"/>
  <c r="J64" i="143"/>
  <c r="I64" i="143"/>
  <c r="H64" i="143"/>
  <c r="G64" i="143"/>
  <c r="F64" i="143"/>
  <c r="M63" i="143"/>
  <c r="M62" i="143"/>
  <c r="M61" i="143"/>
  <c r="L60" i="143"/>
  <c r="K60" i="143"/>
  <c r="J60" i="143"/>
  <c r="I60" i="143"/>
  <c r="H60" i="143"/>
  <c r="G60" i="143"/>
  <c r="F60" i="143"/>
  <c r="M59" i="143"/>
  <c r="M56" i="143"/>
  <c r="M55" i="143"/>
  <c r="M54" i="143"/>
  <c r="M53" i="143"/>
  <c r="M52" i="143"/>
  <c r="M51" i="143"/>
  <c r="M50" i="143"/>
  <c r="M49" i="143"/>
  <c r="M48" i="143"/>
  <c r="M47" i="143"/>
  <c r="L46" i="143"/>
  <c r="K46" i="143"/>
  <c r="J46" i="143"/>
  <c r="I46" i="143"/>
  <c r="H46" i="143"/>
  <c r="G46" i="143"/>
  <c r="F46" i="143"/>
  <c r="M45" i="143"/>
  <c r="M44" i="143"/>
  <c r="M43" i="143"/>
  <c r="M42" i="143"/>
  <c r="M41" i="143"/>
  <c r="M40" i="143"/>
  <c r="M39" i="143"/>
  <c r="M38" i="143"/>
  <c r="M37" i="143"/>
  <c r="M36" i="143"/>
  <c r="M35" i="143"/>
  <c r="M34" i="143"/>
  <c r="M33" i="143"/>
  <c r="M32" i="143"/>
  <c r="M31" i="143"/>
  <c r="M30" i="143"/>
  <c r="M29" i="143"/>
  <c r="M28" i="143"/>
  <c r="M27" i="143"/>
  <c r="M26" i="143"/>
  <c r="M25" i="143"/>
  <c r="M24" i="143"/>
  <c r="M23" i="143"/>
  <c r="M22" i="143"/>
  <c r="M21" i="143"/>
  <c r="M20" i="143"/>
  <c r="M19" i="143"/>
  <c r="M18" i="143"/>
  <c r="M17" i="143"/>
  <c r="M16" i="143"/>
  <c r="M15" i="143"/>
  <c r="M14" i="143"/>
  <c r="M13" i="143"/>
  <c r="M12" i="143"/>
  <c r="M11" i="143"/>
  <c r="M10" i="143"/>
  <c r="M9" i="143"/>
  <c r="M8" i="143"/>
  <c r="M7" i="143"/>
  <c r="L6" i="143"/>
  <c r="L5" i="143" s="1"/>
  <c r="K6" i="143"/>
  <c r="K5" i="143" s="1"/>
  <c r="J6" i="143"/>
  <c r="J5" i="143" s="1"/>
  <c r="I6" i="143"/>
  <c r="I5" i="143" s="1"/>
  <c r="H6" i="143"/>
  <c r="H5" i="143" s="1"/>
  <c r="G6" i="143"/>
  <c r="F6" i="143"/>
  <c r="E6" i="143"/>
  <c r="F5" i="143"/>
  <c r="M210" i="147" l="1"/>
  <c r="M205" i="147"/>
  <c r="M84" i="147"/>
  <c r="G5" i="147"/>
  <c r="M6" i="147"/>
  <c r="M75" i="146"/>
  <c r="M210" i="146"/>
  <c r="M205" i="146"/>
  <c r="M84" i="146"/>
  <c r="K5" i="146"/>
  <c r="G5" i="146"/>
  <c r="M6" i="146"/>
  <c r="M210" i="144"/>
  <c r="M205" i="144"/>
  <c r="M84" i="144"/>
  <c r="M75" i="144"/>
  <c r="M6" i="144"/>
  <c r="M205" i="143"/>
  <c r="M194" i="143"/>
  <c r="M157" i="143"/>
  <c r="M146" i="143"/>
  <c r="M84" i="143"/>
  <c r="M75" i="143"/>
  <c r="G5" i="143"/>
  <c r="M6" i="143"/>
  <c r="E46" i="147"/>
  <c r="M46" i="147" s="1"/>
  <c r="E60" i="147"/>
  <c r="M60" i="147" s="1"/>
  <c r="E64" i="147"/>
  <c r="M64" i="147" s="1"/>
  <c r="M112" i="147"/>
  <c r="E111" i="147"/>
  <c r="M111" i="147" s="1"/>
  <c r="E146" i="147"/>
  <c r="M146" i="147" s="1"/>
  <c r="E157" i="147"/>
  <c r="M157" i="147" s="1"/>
  <c r="E176" i="147"/>
  <c r="E194" i="147"/>
  <c r="M194" i="147" s="1"/>
  <c r="E46" i="146"/>
  <c r="M46" i="146" s="1"/>
  <c r="E60" i="146"/>
  <c r="M60" i="146" s="1"/>
  <c r="E64" i="146"/>
  <c r="M64" i="146" s="1"/>
  <c r="M112" i="146"/>
  <c r="E111" i="146"/>
  <c r="M111" i="146" s="1"/>
  <c r="E146" i="146"/>
  <c r="M146" i="146" s="1"/>
  <c r="E157" i="146"/>
  <c r="M157" i="146" s="1"/>
  <c r="E176" i="146"/>
  <c r="E194" i="146"/>
  <c r="M194" i="146" s="1"/>
  <c r="E46" i="144"/>
  <c r="M46" i="144" s="1"/>
  <c r="E60" i="144"/>
  <c r="M60" i="144" s="1"/>
  <c r="E64" i="144"/>
  <c r="M64" i="144" s="1"/>
  <c r="M112" i="144"/>
  <c r="E111" i="144"/>
  <c r="M111" i="144" s="1"/>
  <c r="E146" i="144"/>
  <c r="M146" i="144" s="1"/>
  <c r="E157" i="144"/>
  <c r="M157" i="144" s="1"/>
  <c r="E176" i="144"/>
  <c r="E194" i="144"/>
  <c r="M194" i="144" s="1"/>
  <c r="E46" i="143"/>
  <c r="M46" i="143" s="1"/>
  <c r="E60" i="143"/>
  <c r="M60" i="143" s="1"/>
  <c r="E64" i="143"/>
  <c r="M64" i="143" s="1"/>
  <c r="E96" i="143"/>
  <c r="E99" i="143"/>
  <c r="M99" i="143" s="1"/>
  <c r="E210" i="143"/>
  <c r="M210" i="143" s="1"/>
  <c r="M73" i="141"/>
  <c r="M57" i="141"/>
  <c r="M58" i="141"/>
  <c r="M5" i="147" l="1"/>
  <c r="M5" i="146"/>
  <c r="M5" i="144"/>
  <c r="M5" i="143"/>
  <c r="E5" i="147"/>
  <c r="E5" i="146"/>
  <c r="E5" i="144"/>
  <c r="E5" i="143"/>
  <c r="M94" i="141"/>
  <c r="M218" i="142" l="1"/>
  <c r="M217" i="142"/>
  <c r="M216" i="142"/>
  <c r="M215" i="142"/>
  <c r="M214" i="142"/>
  <c r="M213" i="142"/>
  <c r="M212" i="142"/>
  <c r="M211" i="142"/>
  <c r="L210" i="142"/>
  <c r="K210" i="142"/>
  <c r="J210" i="142"/>
  <c r="I210" i="142"/>
  <c r="H210" i="142"/>
  <c r="G210" i="142"/>
  <c r="F210" i="142"/>
  <c r="E210" i="142"/>
  <c r="M209" i="142"/>
  <c r="M208" i="142"/>
  <c r="M207" i="142"/>
  <c r="M206" i="142"/>
  <c r="L205" i="142"/>
  <c r="K205" i="142"/>
  <c r="J205" i="142"/>
  <c r="I205" i="142"/>
  <c r="H205" i="142"/>
  <c r="G205" i="142"/>
  <c r="F205" i="142"/>
  <c r="E205" i="142"/>
  <c r="M204" i="142"/>
  <c r="M203" i="142"/>
  <c r="M202" i="142"/>
  <c r="M201" i="142"/>
  <c r="M200" i="142"/>
  <c r="M199" i="142"/>
  <c r="M198" i="142"/>
  <c r="M197" i="142"/>
  <c r="M196" i="142"/>
  <c r="M195" i="142"/>
  <c r="L194" i="142"/>
  <c r="K194" i="142"/>
  <c r="J194" i="142"/>
  <c r="I194" i="142"/>
  <c r="H194" i="142"/>
  <c r="G194" i="142"/>
  <c r="F194" i="142"/>
  <c r="M193" i="142"/>
  <c r="M192" i="142"/>
  <c r="M191" i="142"/>
  <c r="M190" i="142"/>
  <c r="M189" i="142"/>
  <c r="M188" i="142"/>
  <c r="M187" i="142"/>
  <c r="M186" i="142"/>
  <c r="M185" i="142"/>
  <c r="M184" i="142"/>
  <c r="M183" i="142"/>
  <c r="M182" i="142"/>
  <c r="M181" i="142"/>
  <c r="F181" i="142"/>
  <c r="M180" i="142"/>
  <c r="M179" i="142"/>
  <c r="M178" i="142"/>
  <c r="M177" i="142"/>
  <c r="K176" i="142"/>
  <c r="J176" i="142"/>
  <c r="I176" i="142"/>
  <c r="H176" i="142"/>
  <c r="G176" i="142"/>
  <c r="F176" i="142"/>
  <c r="M175" i="142"/>
  <c r="M174" i="142"/>
  <c r="M173" i="142"/>
  <c r="M172" i="142"/>
  <c r="M171" i="142"/>
  <c r="M170" i="142"/>
  <c r="M169" i="142"/>
  <c r="M168" i="142"/>
  <c r="M167" i="142"/>
  <c r="M166" i="142"/>
  <c r="M165" i="142"/>
  <c r="M164" i="142"/>
  <c r="M163" i="142"/>
  <c r="M162" i="142"/>
  <c r="M161" i="142"/>
  <c r="M160" i="142"/>
  <c r="M159" i="142"/>
  <c r="M158" i="142"/>
  <c r="L157" i="142"/>
  <c r="K157" i="142"/>
  <c r="J157" i="142"/>
  <c r="I157" i="142"/>
  <c r="H157" i="142"/>
  <c r="G157" i="142"/>
  <c r="F157" i="142"/>
  <c r="M156" i="142"/>
  <c r="M155" i="142"/>
  <c r="M154" i="142"/>
  <c r="M153" i="142"/>
  <c r="M152" i="142"/>
  <c r="M151" i="142"/>
  <c r="M150" i="142"/>
  <c r="M149" i="142"/>
  <c r="M148" i="142"/>
  <c r="M147" i="142"/>
  <c r="L146" i="142"/>
  <c r="K146" i="142"/>
  <c r="J146" i="142"/>
  <c r="I146" i="142"/>
  <c r="H146" i="142"/>
  <c r="G146" i="142"/>
  <c r="F146" i="142"/>
  <c r="M145" i="142"/>
  <c r="M144" i="142"/>
  <c r="M143" i="142"/>
  <c r="M142" i="142"/>
  <c r="M141" i="142"/>
  <c r="M140" i="142"/>
  <c r="M139" i="142"/>
  <c r="M138" i="142"/>
  <c r="M137" i="142"/>
  <c r="M136" i="142"/>
  <c r="M135" i="142"/>
  <c r="M134" i="142"/>
  <c r="M133" i="142"/>
  <c r="M132" i="142"/>
  <c r="M131" i="142"/>
  <c r="M130" i="142"/>
  <c r="M129" i="142"/>
  <c r="M128" i="142"/>
  <c r="M127" i="142"/>
  <c r="M126" i="142"/>
  <c r="M125" i="142"/>
  <c r="M124" i="142"/>
  <c r="M123" i="142"/>
  <c r="M122" i="142"/>
  <c r="M121" i="142"/>
  <c r="M120" i="142"/>
  <c r="M119" i="142"/>
  <c r="M118" i="142"/>
  <c r="M117" i="142"/>
  <c r="M116" i="142"/>
  <c r="M115" i="142"/>
  <c r="M114" i="142"/>
  <c r="M113" i="142"/>
  <c r="L111" i="142"/>
  <c r="K111" i="142"/>
  <c r="J111" i="142"/>
  <c r="I111" i="142"/>
  <c r="H111" i="142"/>
  <c r="G111" i="142"/>
  <c r="F111" i="142"/>
  <c r="M110" i="142"/>
  <c r="M109" i="142"/>
  <c r="M108" i="142"/>
  <c r="M107" i="142"/>
  <c r="M106" i="142"/>
  <c r="M105" i="142"/>
  <c r="M104" i="142"/>
  <c r="M103" i="142"/>
  <c r="M102" i="142"/>
  <c r="M101" i="142"/>
  <c r="M100" i="142"/>
  <c r="L99" i="142"/>
  <c r="K99" i="142"/>
  <c r="J99" i="142"/>
  <c r="I99" i="142"/>
  <c r="H99" i="142"/>
  <c r="G99" i="142"/>
  <c r="F99" i="142"/>
  <c r="E99" i="142"/>
  <c r="M99" i="142" s="1"/>
  <c r="M98" i="142"/>
  <c r="M97" i="142"/>
  <c r="M96" i="142"/>
  <c r="L96" i="142"/>
  <c r="K96" i="142"/>
  <c r="J96" i="142"/>
  <c r="I96" i="142"/>
  <c r="H96" i="142"/>
  <c r="G96" i="142"/>
  <c r="F96" i="142"/>
  <c r="E96" i="142"/>
  <c r="M95" i="142"/>
  <c r="M93" i="142"/>
  <c r="M92" i="142"/>
  <c r="M91" i="142"/>
  <c r="M90" i="142"/>
  <c r="M89" i="142"/>
  <c r="M88" i="142"/>
  <c r="M87" i="142"/>
  <c r="M86" i="142"/>
  <c r="M85" i="142"/>
  <c r="L84" i="142"/>
  <c r="K84" i="142"/>
  <c r="J84" i="142"/>
  <c r="I84" i="142"/>
  <c r="H84" i="142"/>
  <c r="G84" i="142"/>
  <c r="F84" i="142"/>
  <c r="E84" i="142"/>
  <c r="M83" i="142"/>
  <c r="M82" i="142"/>
  <c r="M81" i="142"/>
  <c r="M80" i="142"/>
  <c r="M79" i="142"/>
  <c r="M78" i="142"/>
  <c r="M77" i="142"/>
  <c r="M76" i="142"/>
  <c r="L75" i="142"/>
  <c r="K75" i="142"/>
  <c r="J75" i="142"/>
  <c r="I75" i="142"/>
  <c r="H75" i="142"/>
  <c r="G75" i="142"/>
  <c r="F75" i="142"/>
  <c r="E75" i="142"/>
  <c r="M74" i="142"/>
  <c r="M72" i="142"/>
  <c r="M71" i="142"/>
  <c r="M70" i="142"/>
  <c r="M69" i="142"/>
  <c r="M68" i="142"/>
  <c r="M67" i="142"/>
  <c r="M66" i="142"/>
  <c r="M65" i="142"/>
  <c r="L64" i="142"/>
  <c r="K64" i="142"/>
  <c r="J64" i="142"/>
  <c r="I64" i="142"/>
  <c r="H64" i="142"/>
  <c r="G64" i="142"/>
  <c r="F64" i="142"/>
  <c r="M63" i="142"/>
  <c r="M62" i="142"/>
  <c r="M61" i="142"/>
  <c r="L60" i="142"/>
  <c r="K60" i="142"/>
  <c r="J60" i="142"/>
  <c r="I60" i="142"/>
  <c r="H60" i="142"/>
  <c r="G60" i="142"/>
  <c r="F60" i="142"/>
  <c r="M59" i="142"/>
  <c r="M56" i="142"/>
  <c r="M55" i="142"/>
  <c r="M54" i="142"/>
  <c r="M53" i="142"/>
  <c r="M52" i="142"/>
  <c r="M51" i="142"/>
  <c r="M50" i="142"/>
  <c r="M49" i="142"/>
  <c r="M48" i="142"/>
  <c r="M47" i="142"/>
  <c r="L46" i="142"/>
  <c r="K46" i="142"/>
  <c r="J46" i="142"/>
  <c r="I46" i="142"/>
  <c r="H46" i="142"/>
  <c r="G46" i="142"/>
  <c r="F46" i="142"/>
  <c r="M45" i="142"/>
  <c r="M44" i="142"/>
  <c r="M43" i="142"/>
  <c r="M42" i="142"/>
  <c r="M41" i="142"/>
  <c r="M40" i="142"/>
  <c r="M39" i="142"/>
  <c r="M38" i="142"/>
  <c r="M37" i="142"/>
  <c r="M36" i="142"/>
  <c r="M35" i="142"/>
  <c r="M34" i="142"/>
  <c r="M33" i="142"/>
  <c r="M32" i="142"/>
  <c r="M31" i="142"/>
  <c r="M30" i="142"/>
  <c r="M29" i="142"/>
  <c r="M28" i="142"/>
  <c r="M27" i="142"/>
  <c r="M26" i="142"/>
  <c r="M25" i="142"/>
  <c r="M24" i="142"/>
  <c r="M23" i="142"/>
  <c r="M22" i="142"/>
  <c r="M21" i="142"/>
  <c r="M20" i="142"/>
  <c r="M19" i="142"/>
  <c r="M18" i="142"/>
  <c r="M17" i="142"/>
  <c r="M16" i="142"/>
  <c r="M15" i="142"/>
  <c r="M14" i="142"/>
  <c r="M13" i="142"/>
  <c r="M12" i="142"/>
  <c r="M11" i="142"/>
  <c r="M10" i="142"/>
  <c r="M9" i="142"/>
  <c r="M8" i="142"/>
  <c r="M7" i="142"/>
  <c r="L6" i="142"/>
  <c r="K6" i="142"/>
  <c r="K5" i="142" s="1"/>
  <c r="J6" i="142"/>
  <c r="J5" i="142" s="1"/>
  <c r="I6" i="142"/>
  <c r="I5" i="142" s="1"/>
  <c r="H6" i="142"/>
  <c r="G6" i="142"/>
  <c r="F6" i="142"/>
  <c r="E6" i="142"/>
  <c r="L5" i="142"/>
  <c r="H5" i="142"/>
  <c r="F5" i="142"/>
  <c r="E7" i="141"/>
  <c r="M210" i="142" l="1"/>
  <c r="M205" i="142"/>
  <c r="M84" i="142"/>
  <c r="M75" i="142"/>
  <c r="G5" i="142"/>
  <c r="M6" i="142"/>
  <c r="E46" i="142"/>
  <c r="M46" i="142" s="1"/>
  <c r="E60" i="142"/>
  <c r="M60" i="142" s="1"/>
  <c r="E64" i="142"/>
  <c r="M64" i="142" s="1"/>
  <c r="M112" i="142"/>
  <c r="E111" i="142"/>
  <c r="M111" i="142" s="1"/>
  <c r="E146" i="142"/>
  <c r="M146" i="142" s="1"/>
  <c r="E157" i="142"/>
  <c r="M157" i="142" s="1"/>
  <c r="E176" i="142"/>
  <c r="E194" i="142"/>
  <c r="M194" i="142" s="1"/>
  <c r="M94" i="56"/>
  <c r="M57" i="56"/>
  <c r="M58" i="56"/>
  <c r="M66" i="56"/>
  <c r="M73" i="56"/>
  <c r="M5" i="142" l="1"/>
  <c r="E5" i="142"/>
  <c r="E210" i="56"/>
  <c r="E205" i="56"/>
  <c r="E194" i="56"/>
  <c r="E176" i="56"/>
  <c r="E157" i="56"/>
  <c r="E146" i="56"/>
  <c r="E111" i="56"/>
  <c r="E99" i="56"/>
  <c r="E96" i="56"/>
  <c r="E84" i="56"/>
  <c r="E75" i="56"/>
  <c r="E64" i="56"/>
  <c r="E60" i="56"/>
  <c r="E46" i="56"/>
  <c r="E66" i="141" l="1"/>
  <c r="E67" i="141"/>
  <c r="E68" i="141"/>
  <c r="E69" i="141"/>
  <c r="E70" i="141"/>
  <c r="E71" i="141"/>
  <c r="E72" i="141"/>
  <c r="E73" i="141"/>
  <c r="E77" i="141"/>
  <c r="E78" i="141"/>
  <c r="E79" i="141"/>
  <c r="E80" i="141"/>
  <c r="E81" i="141"/>
  <c r="E82" i="141"/>
  <c r="E86" i="141"/>
  <c r="E87" i="141"/>
  <c r="E88" i="141"/>
  <c r="E89" i="141"/>
  <c r="E90" i="141"/>
  <c r="E91" i="141"/>
  <c r="E92" i="141"/>
  <c r="E93" i="141"/>
  <c r="E94" i="141"/>
  <c r="E101" i="141"/>
  <c r="E102" i="141"/>
  <c r="E103" i="141"/>
  <c r="E104" i="141"/>
  <c r="E105" i="141"/>
  <c r="E106" i="141"/>
  <c r="E107" i="141"/>
  <c r="E108" i="141"/>
  <c r="E113" i="141"/>
  <c r="E114" i="141"/>
  <c r="E115" i="141"/>
  <c r="E116" i="141"/>
  <c r="E117" i="141"/>
  <c r="E118" i="141"/>
  <c r="E119" i="141"/>
  <c r="E120" i="141"/>
  <c r="E121" i="141"/>
  <c r="E122" i="141"/>
  <c r="E123" i="141"/>
  <c r="E124" i="141"/>
  <c r="E125" i="141"/>
  <c r="E126" i="141"/>
  <c r="E127" i="141"/>
  <c r="E128" i="141"/>
  <c r="E129" i="141"/>
  <c r="E130" i="141"/>
  <c r="E131" i="141"/>
  <c r="E132" i="141"/>
  <c r="E133" i="141"/>
  <c r="E134" i="141"/>
  <c r="E135" i="141"/>
  <c r="E136" i="141"/>
  <c r="E137" i="141"/>
  <c r="E138" i="141"/>
  <c r="E139" i="141"/>
  <c r="E140" i="141"/>
  <c r="E141" i="141"/>
  <c r="E142" i="141"/>
  <c r="E143" i="141"/>
  <c r="E144" i="141"/>
  <c r="E148" i="141"/>
  <c r="E149" i="141"/>
  <c r="E150" i="141"/>
  <c r="E151" i="141"/>
  <c r="E152" i="141"/>
  <c r="E153" i="141"/>
  <c r="E154" i="141"/>
  <c r="E155" i="141"/>
  <c r="E159" i="141"/>
  <c r="E160" i="141"/>
  <c r="E161" i="141"/>
  <c r="E162" i="141"/>
  <c r="E163" i="141"/>
  <c r="E164" i="141"/>
  <c r="E165" i="141"/>
  <c r="E166" i="141"/>
  <c r="E167" i="141"/>
  <c r="E168" i="141"/>
  <c r="E169" i="141"/>
  <c r="E170" i="141"/>
  <c r="E171" i="141"/>
  <c r="E172" i="141"/>
  <c r="E173" i="141"/>
  <c r="E174" i="141"/>
  <c r="E178" i="141"/>
  <c r="E179" i="141"/>
  <c r="E196" i="141"/>
  <c r="M196" i="141" s="1"/>
  <c r="E197" i="141"/>
  <c r="E198" i="141"/>
  <c r="M198" i="141" s="1"/>
  <c r="E199" i="141"/>
  <c r="E200" i="141"/>
  <c r="M200" i="141" s="1"/>
  <c r="E201" i="141"/>
  <c r="E202" i="141"/>
  <c r="M202" i="141" s="1"/>
  <c r="E203" i="141"/>
  <c r="E208" i="141"/>
  <c r="E212" i="141"/>
  <c r="E213" i="141"/>
  <c r="E214" i="141"/>
  <c r="E215" i="141"/>
  <c r="E216" i="141"/>
  <c r="E217" i="141"/>
  <c r="E218" i="141"/>
  <c r="E211" i="141"/>
  <c r="E207" i="141"/>
  <c r="E195" i="141"/>
  <c r="E177" i="141"/>
  <c r="E158" i="141"/>
  <c r="E147" i="141"/>
  <c r="M147" i="141" s="1"/>
  <c r="E112" i="141"/>
  <c r="M112" i="141" s="1"/>
  <c r="E100" i="141"/>
  <c r="E97" i="141"/>
  <c r="M97" i="141" s="1"/>
  <c r="M96" i="141" s="1"/>
  <c r="E85" i="141"/>
  <c r="M85" i="141" s="1"/>
  <c r="E76" i="141"/>
  <c r="M76" i="141" s="1"/>
  <c r="E65" i="141"/>
  <c r="E62" i="141"/>
  <c r="E61" i="141"/>
  <c r="M61" i="141" s="1"/>
  <c r="E58" i="141"/>
  <c r="E48" i="141"/>
  <c r="E49" i="141"/>
  <c r="E50" i="141"/>
  <c r="E51" i="141"/>
  <c r="E52" i="141"/>
  <c r="E53" i="141"/>
  <c r="E54" i="141"/>
  <c r="E55" i="141"/>
  <c r="E56" i="141"/>
  <c r="E57" i="141"/>
  <c r="E47" i="141"/>
  <c r="E43" i="141"/>
  <c r="E8" i="141"/>
  <c r="E9" i="141"/>
  <c r="E10" i="141"/>
  <c r="E11" i="141"/>
  <c r="E12" i="141"/>
  <c r="E13" i="141"/>
  <c r="E14" i="141"/>
  <c r="E15" i="141"/>
  <c r="E16" i="141"/>
  <c r="E17" i="141"/>
  <c r="E18" i="141"/>
  <c r="E19" i="141"/>
  <c r="E20" i="141"/>
  <c r="E21" i="141"/>
  <c r="E22" i="141"/>
  <c r="E23" i="141"/>
  <c r="E24" i="141"/>
  <c r="E25" i="141"/>
  <c r="E26" i="141"/>
  <c r="E27" i="141"/>
  <c r="E28" i="141"/>
  <c r="E29" i="141"/>
  <c r="E30" i="141"/>
  <c r="E31" i="141"/>
  <c r="E32" i="141"/>
  <c r="E33" i="141"/>
  <c r="E34" i="141"/>
  <c r="E35" i="141"/>
  <c r="E36" i="141"/>
  <c r="E37" i="141"/>
  <c r="E38" i="141"/>
  <c r="E39" i="141"/>
  <c r="E40" i="141"/>
  <c r="E41" i="141"/>
  <c r="E42" i="141"/>
  <c r="M7" i="141"/>
  <c r="M218" i="141"/>
  <c r="M217" i="141"/>
  <c r="M216" i="141"/>
  <c r="M215" i="141"/>
  <c r="M214" i="141"/>
  <c r="M213" i="141"/>
  <c r="M212" i="141"/>
  <c r="M211" i="141"/>
  <c r="L210" i="141"/>
  <c r="K210" i="141"/>
  <c r="J210" i="141"/>
  <c r="I210" i="141"/>
  <c r="H210" i="141"/>
  <c r="G210" i="141"/>
  <c r="F210" i="141"/>
  <c r="E210" i="141"/>
  <c r="M209" i="141"/>
  <c r="M208" i="141"/>
  <c r="M206" i="141"/>
  <c r="L205" i="141"/>
  <c r="K205" i="141"/>
  <c r="J205" i="141"/>
  <c r="I205" i="141"/>
  <c r="H205" i="141"/>
  <c r="G205" i="141"/>
  <c r="F205" i="141"/>
  <c r="M204" i="141"/>
  <c r="M203" i="141"/>
  <c r="M201" i="141"/>
  <c r="M199" i="141"/>
  <c r="M197" i="141"/>
  <c r="M195" i="141"/>
  <c r="L194" i="141"/>
  <c r="K194" i="141"/>
  <c r="J194" i="141"/>
  <c r="I194" i="141"/>
  <c r="H194" i="141"/>
  <c r="G194" i="141"/>
  <c r="F194" i="141"/>
  <c r="E194" i="141"/>
  <c r="M193" i="141"/>
  <c r="M192" i="141"/>
  <c r="M191" i="141"/>
  <c r="M190" i="141"/>
  <c r="M189" i="141"/>
  <c r="M188" i="141"/>
  <c r="M187" i="141"/>
  <c r="M186" i="141"/>
  <c r="M185" i="141"/>
  <c r="M184" i="141"/>
  <c r="M183" i="141"/>
  <c r="M182" i="141"/>
  <c r="F181" i="141"/>
  <c r="M181" i="141" s="1"/>
  <c r="M180" i="141"/>
  <c r="M179" i="141"/>
  <c r="M178" i="141"/>
  <c r="M177" i="141"/>
  <c r="K176" i="141"/>
  <c r="J176" i="141"/>
  <c r="I176" i="141"/>
  <c r="H176" i="141"/>
  <c r="G176" i="141"/>
  <c r="F176" i="141"/>
  <c r="M175" i="141"/>
  <c r="M174" i="141"/>
  <c r="M173" i="141"/>
  <c r="M172" i="141"/>
  <c r="M171" i="141"/>
  <c r="M170" i="141"/>
  <c r="M169" i="141"/>
  <c r="M168" i="141"/>
  <c r="M167" i="141"/>
  <c r="M166" i="141"/>
  <c r="M165" i="141"/>
  <c r="M164" i="141"/>
  <c r="M163" i="141"/>
  <c r="M162" i="141"/>
  <c r="M161" i="141"/>
  <c r="M160" i="141"/>
  <c r="M159" i="141"/>
  <c r="M158" i="141"/>
  <c r="L157" i="141"/>
  <c r="K157" i="141"/>
  <c r="J157" i="141"/>
  <c r="I157" i="141"/>
  <c r="H157" i="141"/>
  <c r="G157" i="141"/>
  <c r="F157" i="141"/>
  <c r="E157" i="141"/>
  <c r="M156" i="141"/>
  <c r="M155" i="141"/>
  <c r="M154" i="141"/>
  <c r="M153" i="141"/>
  <c r="M152" i="141"/>
  <c r="M151" i="141"/>
  <c r="M150" i="141"/>
  <c r="M149" i="141"/>
  <c r="M148" i="141"/>
  <c r="L146" i="141"/>
  <c r="K146" i="141"/>
  <c r="J146" i="141"/>
  <c r="I146" i="141"/>
  <c r="H146" i="141"/>
  <c r="G146" i="141"/>
  <c r="F146" i="141"/>
  <c r="M145" i="141"/>
  <c r="M144" i="141"/>
  <c r="M143" i="141"/>
  <c r="M142" i="141"/>
  <c r="M141" i="141"/>
  <c r="M140" i="141"/>
  <c r="M139" i="141"/>
  <c r="M138" i="141"/>
  <c r="M137" i="141"/>
  <c r="M136" i="141"/>
  <c r="M135" i="141"/>
  <c r="M134" i="141"/>
  <c r="M133" i="141"/>
  <c r="M132" i="141"/>
  <c r="M131" i="141"/>
  <c r="M130" i="141"/>
  <c r="M129" i="141"/>
  <c r="M128" i="141"/>
  <c r="M127" i="141"/>
  <c r="M126" i="141"/>
  <c r="M125" i="141"/>
  <c r="M124" i="141"/>
  <c r="M123" i="141"/>
  <c r="M122" i="141"/>
  <c r="M121" i="141"/>
  <c r="M120" i="141"/>
  <c r="M119" i="141"/>
  <c r="M118" i="141"/>
  <c r="M117" i="141"/>
  <c r="M116" i="141"/>
  <c r="M115" i="141"/>
  <c r="M114" i="141"/>
  <c r="M113" i="141"/>
  <c r="L111" i="141"/>
  <c r="K111" i="141"/>
  <c r="J111" i="141"/>
  <c r="I111" i="141"/>
  <c r="H111" i="141"/>
  <c r="G111" i="141"/>
  <c r="F111" i="141"/>
  <c r="E111" i="141"/>
  <c r="M110" i="141"/>
  <c r="M109" i="141"/>
  <c r="M108" i="141"/>
  <c r="M107" i="141"/>
  <c r="M106" i="141"/>
  <c r="M105" i="141"/>
  <c r="M104" i="141"/>
  <c r="M103" i="141"/>
  <c r="M102" i="141"/>
  <c r="M101" i="141"/>
  <c r="M100" i="141"/>
  <c r="L99" i="141"/>
  <c r="K99" i="141"/>
  <c r="J99" i="141"/>
  <c r="I99" i="141"/>
  <c r="H99" i="141"/>
  <c r="G99" i="141"/>
  <c r="F99" i="141"/>
  <c r="E99" i="141"/>
  <c r="M99" i="141" s="1"/>
  <c r="M98" i="141"/>
  <c r="L96" i="141"/>
  <c r="K96" i="141"/>
  <c r="J96" i="141"/>
  <c r="I96" i="141"/>
  <c r="H96" i="141"/>
  <c r="G96" i="141"/>
  <c r="F96" i="141"/>
  <c r="E96" i="141"/>
  <c r="M95" i="141"/>
  <c r="M93" i="141"/>
  <c r="M92" i="141"/>
  <c r="M91" i="141"/>
  <c r="M90" i="141"/>
  <c r="M89" i="141"/>
  <c r="M88" i="141"/>
  <c r="M87" i="141"/>
  <c r="M86" i="141"/>
  <c r="L84" i="141"/>
  <c r="K84" i="141"/>
  <c r="J84" i="141"/>
  <c r="I84" i="141"/>
  <c r="H84" i="141"/>
  <c r="G84" i="141"/>
  <c r="F84" i="141"/>
  <c r="M83" i="141"/>
  <c r="M82" i="141"/>
  <c r="M81" i="141"/>
  <c r="M80" i="141"/>
  <c r="M79" i="141"/>
  <c r="M78" i="141"/>
  <c r="M77" i="141"/>
  <c r="L75" i="141"/>
  <c r="K75" i="141"/>
  <c r="J75" i="141"/>
  <c r="I75" i="141"/>
  <c r="H75" i="141"/>
  <c r="G75" i="141"/>
  <c r="F75" i="141"/>
  <c r="M74" i="141"/>
  <c r="M72" i="141"/>
  <c r="M71" i="141"/>
  <c r="M70" i="141"/>
  <c r="M69" i="141"/>
  <c r="M68" i="141"/>
  <c r="M67" i="141"/>
  <c r="M66" i="141"/>
  <c r="M65" i="141"/>
  <c r="L64" i="141"/>
  <c r="K64" i="141"/>
  <c r="J64" i="141"/>
  <c r="I64" i="141"/>
  <c r="H64" i="141"/>
  <c r="G64" i="141"/>
  <c r="F64" i="141"/>
  <c r="E64" i="141"/>
  <c r="M63" i="141"/>
  <c r="M62" i="141"/>
  <c r="L60" i="141"/>
  <c r="K60" i="141"/>
  <c r="J60" i="141"/>
  <c r="I60" i="141"/>
  <c r="H60" i="141"/>
  <c r="G60" i="141"/>
  <c r="F60" i="141"/>
  <c r="M59" i="141"/>
  <c r="M56" i="141"/>
  <c r="M55" i="141"/>
  <c r="M54" i="141"/>
  <c r="M53" i="141"/>
  <c r="M52" i="141"/>
  <c r="M51" i="141"/>
  <c r="M50" i="141"/>
  <c r="M49" i="141"/>
  <c r="M48" i="141"/>
  <c r="M47" i="141"/>
  <c r="L46" i="141"/>
  <c r="K46" i="141"/>
  <c r="J46" i="141"/>
  <c r="I46" i="141"/>
  <c r="H46" i="141"/>
  <c r="G46" i="141"/>
  <c r="F46" i="141"/>
  <c r="E46" i="141"/>
  <c r="M45" i="141"/>
  <c r="M44" i="141"/>
  <c r="M43" i="141"/>
  <c r="M42" i="141"/>
  <c r="M41" i="141"/>
  <c r="M40" i="141"/>
  <c r="M39" i="141"/>
  <c r="M38" i="141"/>
  <c r="M37" i="141"/>
  <c r="M36" i="141"/>
  <c r="M35" i="141"/>
  <c r="M34" i="141"/>
  <c r="M33" i="141"/>
  <c r="M32" i="141"/>
  <c r="M31" i="141"/>
  <c r="M30" i="141"/>
  <c r="M29" i="141"/>
  <c r="M28" i="141"/>
  <c r="M27" i="141"/>
  <c r="M26" i="141"/>
  <c r="M25" i="141"/>
  <c r="M24" i="141"/>
  <c r="M23" i="141"/>
  <c r="M22" i="141"/>
  <c r="M21" i="141"/>
  <c r="M20" i="141"/>
  <c r="M19" i="141"/>
  <c r="M18" i="141"/>
  <c r="M17" i="141"/>
  <c r="M16" i="141"/>
  <c r="M15" i="141"/>
  <c r="M14" i="141"/>
  <c r="M13" i="141"/>
  <c r="M12" i="141"/>
  <c r="M11" i="141"/>
  <c r="M10" i="141"/>
  <c r="M9" i="141"/>
  <c r="M8" i="141"/>
  <c r="L6" i="141"/>
  <c r="K6" i="141"/>
  <c r="K5" i="141" s="1"/>
  <c r="J6" i="141"/>
  <c r="I6" i="141"/>
  <c r="H6" i="141"/>
  <c r="H5" i="141" s="1"/>
  <c r="G6" i="141"/>
  <c r="F6" i="141"/>
  <c r="E6" i="141"/>
  <c r="L5" i="141"/>
  <c r="J5" i="141"/>
  <c r="I5" i="141"/>
  <c r="F5" i="141"/>
  <c r="M170" i="56"/>
  <c r="M171" i="56"/>
  <c r="M172" i="56"/>
  <c r="M173" i="56"/>
  <c r="M174" i="56"/>
  <c r="M154" i="56"/>
  <c r="M155" i="56"/>
  <c r="M144" i="56"/>
  <c r="M157" i="141" l="1"/>
  <c r="M64" i="141"/>
  <c r="M210" i="141"/>
  <c r="M194" i="141"/>
  <c r="M111" i="141"/>
  <c r="G5" i="141"/>
  <c r="M46" i="141"/>
  <c r="E176" i="141"/>
  <c r="E205" i="141"/>
  <c r="M205" i="141" s="1"/>
  <c r="M207" i="141"/>
  <c r="E146" i="141"/>
  <c r="M146" i="141" s="1"/>
  <c r="E84" i="141"/>
  <c r="M84" i="141" s="1"/>
  <c r="E75" i="141"/>
  <c r="M75" i="141" s="1"/>
  <c r="E60" i="141"/>
  <c r="M60" i="141" s="1"/>
  <c r="M6" i="141"/>
  <c r="M142" i="56"/>
  <c r="M143" i="56"/>
  <c r="M44" i="56"/>
  <c r="M5" i="141" l="1"/>
  <c r="E5" i="141"/>
  <c r="G84" i="56"/>
  <c r="H84" i="56"/>
  <c r="I84" i="56"/>
  <c r="J84" i="56"/>
  <c r="M43" i="56" l="1"/>
  <c r="M42" i="56"/>
  <c r="M41" i="56"/>
  <c r="M40" i="56"/>
  <c r="F96" i="56" l="1"/>
  <c r="G96" i="56"/>
  <c r="I96" i="56"/>
  <c r="J96" i="56"/>
  <c r="K96" i="56"/>
  <c r="L96" i="56"/>
  <c r="H96" i="56"/>
  <c r="E6" i="56" l="1"/>
  <c r="F6" i="56"/>
  <c r="G6" i="56"/>
  <c r="H6" i="56"/>
  <c r="I6" i="56"/>
  <c r="J6" i="56"/>
  <c r="L6" i="56"/>
  <c r="K6" i="56"/>
  <c r="M195" i="56" l="1"/>
  <c r="M177" i="56"/>
  <c r="M7" i="56"/>
  <c r="M218" i="56"/>
  <c r="M217" i="56"/>
  <c r="M216" i="56"/>
  <c r="M215" i="56"/>
  <c r="M214" i="56"/>
  <c r="M213" i="56"/>
  <c r="M212" i="56"/>
  <c r="M211" i="56"/>
  <c r="L210" i="56"/>
  <c r="K210" i="56"/>
  <c r="J210" i="56"/>
  <c r="I210" i="56"/>
  <c r="H210" i="56"/>
  <c r="H176" i="56" s="1"/>
  <c r="G210" i="56"/>
  <c r="F210" i="56"/>
  <c r="M209" i="56"/>
  <c r="M208" i="56"/>
  <c r="M207" i="56"/>
  <c r="M206" i="56"/>
  <c r="L205" i="56"/>
  <c r="K205" i="56"/>
  <c r="J205" i="56"/>
  <c r="I205" i="56"/>
  <c r="H205" i="56"/>
  <c r="G205" i="56"/>
  <c r="F205" i="56"/>
  <c r="M204" i="56"/>
  <c r="M203" i="56"/>
  <c r="M202" i="56"/>
  <c r="M201" i="56"/>
  <c r="M200" i="56"/>
  <c r="M199" i="56"/>
  <c r="M198" i="56"/>
  <c r="M197" i="56"/>
  <c r="M196" i="56"/>
  <c r="L194" i="56"/>
  <c r="K194" i="56"/>
  <c r="J194" i="56"/>
  <c r="I194" i="56"/>
  <c r="H194" i="56"/>
  <c r="G194" i="56"/>
  <c r="F194" i="56"/>
  <c r="M193" i="56"/>
  <c r="M192" i="56"/>
  <c r="M191" i="56"/>
  <c r="M190" i="56"/>
  <c r="M189" i="56"/>
  <c r="M188" i="56"/>
  <c r="M187" i="56"/>
  <c r="M186" i="56"/>
  <c r="M185" i="56"/>
  <c r="M184" i="56"/>
  <c r="M183" i="56"/>
  <c r="M182" i="56"/>
  <c r="M181" i="56"/>
  <c r="F181" i="56"/>
  <c r="M180" i="56"/>
  <c r="M179" i="56"/>
  <c r="M178" i="56"/>
  <c r="F176" i="56"/>
  <c r="M175" i="56"/>
  <c r="M169" i="56"/>
  <c r="M168" i="56"/>
  <c r="M167" i="56"/>
  <c r="M166" i="56"/>
  <c r="M165" i="56"/>
  <c r="M164" i="56"/>
  <c r="M163" i="56"/>
  <c r="M162" i="56"/>
  <c r="M161" i="56"/>
  <c r="M160" i="56"/>
  <c r="M159" i="56"/>
  <c r="M158" i="56"/>
  <c r="L157" i="56"/>
  <c r="K157" i="56"/>
  <c r="J157" i="56"/>
  <c r="I157" i="56"/>
  <c r="H157" i="56"/>
  <c r="G157" i="56"/>
  <c r="F157" i="56"/>
  <c r="M156" i="56"/>
  <c r="M153" i="56"/>
  <c r="M152" i="56"/>
  <c r="M151" i="56"/>
  <c r="M150" i="56"/>
  <c r="M149" i="56"/>
  <c r="M148" i="56"/>
  <c r="M147" i="56"/>
  <c r="L146" i="56"/>
  <c r="K146" i="56"/>
  <c r="J146" i="56"/>
  <c r="I146" i="56"/>
  <c r="H146" i="56"/>
  <c r="G146" i="56"/>
  <c r="F146" i="56"/>
  <c r="M145" i="56"/>
  <c r="M141" i="56"/>
  <c r="M140" i="56"/>
  <c r="M139" i="56"/>
  <c r="M138" i="56"/>
  <c r="M137" i="56"/>
  <c r="M136" i="56"/>
  <c r="M135" i="56"/>
  <c r="M134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L111" i="56"/>
  <c r="K111" i="56"/>
  <c r="J111" i="56"/>
  <c r="I111" i="56"/>
  <c r="H111" i="56"/>
  <c r="G111" i="56"/>
  <c r="F111" i="56"/>
  <c r="M110" i="56"/>
  <c r="M109" i="56"/>
  <c r="M108" i="56"/>
  <c r="M107" i="56"/>
  <c r="M106" i="56"/>
  <c r="M105" i="56"/>
  <c r="M104" i="56"/>
  <c r="M103" i="56"/>
  <c r="M102" i="56"/>
  <c r="M101" i="56"/>
  <c r="M100" i="56"/>
  <c r="L99" i="56"/>
  <c r="K99" i="56"/>
  <c r="J99" i="56"/>
  <c r="I99" i="56"/>
  <c r="H99" i="56"/>
  <c r="G99" i="56"/>
  <c r="F99" i="56"/>
  <c r="M98" i="56"/>
  <c r="M97" i="56"/>
  <c r="M96" i="56" s="1"/>
  <c r="M95" i="56"/>
  <c r="M93" i="56"/>
  <c r="M92" i="56"/>
  <c r="M91" i="56"/>
  <c r="M90" i="56"/>
  <c r="M89" i="56"/>
  <c r="M88" i="56"/>
  <c r="M87" i="56"/>
  <c r="M86" i="56"/>
  <c r="M85" i="56"/>
  <c r="L84" i="56"/>
  <c r="K84" i="56"/>
  <c r="F84" i="56"/>
  <c r="M83" i="56"/>
  <c r="M82" i="56"/>
  <c r="M81" i="56"/>
  <c r="M80" i="56"/>
  <c r="M79" i="56"/>
  <c r="M78" i="56"/>
  <c r="M77" i="56"/>
  <c r="M76" i="56"/>
  <c r="L75" i="56"/>
  <c r="K75" i="56"/>
  <c r="J75" i="56"/>
  <c r="I75" i="56"/>
  <c r="H75" i="56"/>
  <c r="G75" i="56"/>
  <c r="F75" i="56"/>
  <c r="M74" i="56"/>
  <c r="M72" i="56"/>
  <c r="M71" i="56"/>
  <c r="M70" i="56"/>
  <c r="M69" i="56"/>
  <c r="M68" i="56"/>
  <c r="M67" i="56"/>
  <c r="M65" i="56"/>
  <c r="L64" i="56"/>
  <c r="K64" i="56"/>
  <c r="J64" i="56"/>
  <c r="I64" i="56"/>
  <c r="H64" i="56"/>
  <c r="G64" i="56"/>
  <c r="F64" i="56"/>
  <c r="M63" i="56"/>
  <c r="M62" i="56"/>
  <c r="M61" i="56"/>
  <c r="L60" i="56"/>
  <c r="K60" i="56"/>
  <c r="J60" i="56"/>
  <c r="I60" i="56"/>
  <c r="H60" i="56"/>
  <c r="G60" i="56"/>
  <c r="F60" i="56"/>
  <c r="M59" i="56"/>
  <c r="M56" i="56"/>
  <c r="M55" i="56"/>
  <c r="M54" i="56"/>
  <c r="M53" i="56"/>
  <c r="M52" i="56"/>
  <c r="M51" i="56"/>
  <c r="M50" i="56"/>
  <c r="M49" i="56"/>
  <c r="M48" i="56"/>
  <c r="M47" i="56"/>
  <c r="L46" i="56"/>
  <c r="K46" i="56"/>
  <c r="J46" i="56"/>
  <c r="I46" i="56"/>
  <c r="H46" i="56"/>
  <c r="G46" i="56"/>
  <c r="F46" i="56"/>
  <c r="M45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I5" i="56" l="1"/>
  <c r="E5" i="56"/>
  <c r="G176" i="56"/>
  <c r="I176" i="56"/>
  <c r="K176" i="56"/>
  <c r="J176" i="56"/>
  <c r="M6" i="56"/>
  <c r="F5" i="56"/>
  <c r="M99" i="56"/>
  <c r="L5" i="56"/>
  <c r="M60" i="56"/>
  <c r="G5" i="56"/>
  <c r="H5" i="56"/>
  <c r="K5" i="56"/>
  <c r="M84" i="56"/>
  <c r="M75" i="56"/>
  <c r="M64" i="56"/>
  <c r="J5" i="56"/>
  <c r="M46" i="56"/>
  <c r="M111" i="56"/>
  <c r="M146" i="56"/>
  <c r="M157" i="56"/>
  <c r="M194" i="56"/>
  <c r="M205" i="56"/>
  <c r="M210" i="56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5" i="1" s="1"/>
  <c r="E234" i="1" l="1"/>
  <c r="F234" i="1"/>
  <c r="M176" i="163"/>
  <c r="M176" i="152"/>
  <c r="L176" i="163"/>
  <c r="M176" i="146"/>
  <c r="L176" i="158"/>
  <c r="L176" i="164"/>
  <c r="M176" i="167"/>
  <c r="L176" i="155"/>
  <c r="M176" i="155"/>
  <c r="L176" i="151"/>
  <c r="M176" i="153"/>
  <c r="L176" i="56"/>
  <c r="L176" i="159"/>
  <c r="L176" i="169"/>
  <c r="M176" i="142"/>
  <c r="M176" i="168"/>
  <c r="L176" i="152"/>
  <c r="M176" i="144"/>
  <c r="L176" i="153"/>
  <c r="M176" i="143"/>
  <c r="L176" i="142"/>
  <c r="M176" i="151"/>
  <c r="M176" i="149"/>
  <c r="M176" i="156"/>
  <c r="L176" i="144"/>
  <c r="M176" i="169"/>
  <c r="L176" i="143"/>
  <c r="L176" i="170"/>
  <c r="L176" i="154"/>
  <c r="L176" i="149"/>
  <c r="L176" i="150"/>
  <c r="M176" i="157"/>
  <c r="M176" i="148"/>
  <c r="M176" i="166"/>
  <c r="L176" i="168"/>
  <c r="M176" i="164"/>
  <c r="M176" i="150"/>
  <c r="L176" i="148"/>
  <c r="M176" i="160"/>
  <c r="L176" i="147"/>
  <c r="M176" i="154"/>
  <c r="L176" i="162"/>
  <c r="L176" i="156"/>
  <c r="M176" i="161"/>
  <c r="L176" i="167"/>
  <c r="M176" i="56"/>
  <c r="M176" i="158"/>
  <c r="L176" i="165"/>
  <c r="L176" i="146"/>
  <c r="L176" i="166"/>
  <c r="L176" i="141"/>
  <c r="M176" i="141"/>
  <c r="L176" i="161"/>
  <c r="L176" i="160"/>
  <c r="L176" i="157"/>
  <c r="M176" i="170"/>
  <c r="M176" i="162"/>
  <c r="M176" i="165"/>
  <c r="M176" i="147"/>
  <c r="M176" i="159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<sst xmlns="http://schemas.openxmlformats.org/spreadsheetml/2006/main" count="6768" uniqueCount="294">
  <si>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</si>
  <si>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</si>
  <si>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</si>
  <si>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</si>
  <si>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</si>
  <si>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</si>
  <si>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</si>
  <si>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</si>
  <si>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</si>
  <si>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</si>
  <si>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</si>
  <si>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</si>
  <si>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</si>
  <si>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</si>
  <si>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</si>
  <si>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</si>
  <si>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</si>
  <si>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</si>
  <si>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</si>
  <si>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</si>
  <si>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</si>
  <si>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</si>
  <si>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</si>
  <si>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</si>
  <si>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</si>
  <si>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</si>
  <si>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</si>
  <si>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</si>
  <si>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</si>
  <si>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</si>
  <si>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</si>
  <si>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</si>
  <si>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</si>
  <si>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</si>
  <si>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</si>
  <si>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</si>
  <si>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</si>
  <si>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</si>
  <si>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</si>
  <si>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</si>
  <si>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</si>
  <si>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</si>
  <si>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</si>
  <si>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</si>
  <si>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</si>
  <si>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</si>
  <si>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</si>
  <si>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</si>
  <si>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</si>
  <si>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</si>
  <si>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</si>
  <si>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</si>
  <si>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</si>
  <si>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</si>
  <si>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</si>
  <si>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</si>
  <si>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</si>
  <si>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</si>
  <si>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</si>
  <si>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</si>
  <si>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</si>
  <si>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</si>
  <si>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</si>
  <si>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</si>
  <si>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</si>
  <si>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</si>
  <si>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</si>
  <si>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</si>
  <si>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</si>
  <si>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</si>
  <si>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</si>
  <si>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</si>
  <si>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</si>
  <si>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</si>
  <si>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</si>
  <si>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</si>
  <si>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</si>
  <si>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</si>
  <si>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</si>
  <si>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</si>
  <si>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</si>
  <si>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</si>
  <si>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</si>
  <si>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</si>
  <si>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</si>
  <si>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</si>
  <si>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</si>
  <si>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</si>
  <si>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</si>
  <si>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</si>
  <si>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</si>
  <si>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</si>
  <si>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</si>
  <si>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</si>
  <si>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</si>
  <si>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</si>
  <si>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</si>
  <si>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</si>
  <si>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</si>
  <si>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</si>
  <si>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</si>
  <si>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</si>
  <si>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</si>
  <si>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</si>
  <si>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</si>
  <si>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</si>
  <si>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</si>
  <si>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</si>
  <si>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</si>
  <si>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</si>
  <si>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</si>
  <si>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</si>
  <si>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</si>
  <si>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</si>
  <si>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</si>
  <si>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</si>
  <si>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</si>
  <si>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</si>
  <si>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</si>
  <si>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</si>
  <si>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</si>
  <si>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</si>
  <si>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</si>
  <si>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</si>
  <si>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</si>
  <si>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</si>
  <si>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</si>
  <si>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</si>
  <si>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</si>
  <si>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</si>
  <si>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</si>
  <si>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</si>
  <si>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</si>
  <si>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</si>
  <si>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</si>
  <si>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</si>
  <si>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</si>
  <si>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</si>
  <si>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</si>
  <si>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</si>
  <si>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</si>
  <si>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</si>
  <si>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</si>
  <si>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</si>
  <si>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</si>
  <si>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</si>
  <si>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</si>
  <si>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</si>
  <si>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</si>
  <si>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</si>
  <si>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</si>
  <si>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</si>
  <si>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</si>
  <si>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</si>
  <si>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</si>
  <si>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</si>
  <si>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</si>
  <si>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</si>
  <si>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</si>
  <si>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</si>
  <si>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</si>
  <si>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</si>
  <si>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</si>
  <si>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</si>
  <si>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</si>
  <si>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</si>
  <si>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</si>
  <si>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</si>
  <si>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</si>
  <si>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</si>
  <si>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</si>
  <si>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</si>
  <si>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</si>
  <si>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</si>
  <si>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</si>
  <si>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</si>
  <si>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</si>
  <si>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</si>
  <si>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</si>
  <si>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</si>
  <si>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</si>
  <si>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</si>
  <si>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</si>
  <si>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</si>
  <si>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</si>
  <si>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</si>
  <si>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</si>
  <si>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</si>
  <si>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</si>
  <si>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</si>
  <si>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</si>
  <si>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</si>
  <si>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</si>
  <si>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</si>
  <si>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</si>
  <si>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</si>
  <si>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</si>
  <si>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</si>
  <si>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</si>
  <si>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</si>
  <si>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</si>
  <si>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</si>
  <si>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</si>
  <si>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</si>
  <si>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</si>
  <si>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</si>
  <si>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</si>
  <si>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</si>
  <si>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</si>
  <si>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</si>
  <si>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</si>
  <si>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</si>
  <si>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</si>
  <si>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</si>
  <si>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</si>
  <si>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</si>
  <si>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</si>
  <si>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</si>
  <si>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</si>
  <si>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</si>
  <si>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</si>
  <si>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</si>
  <si>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</si>
  <si>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</si>
  <si>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</si>
  <si>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</si>
  <si>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</si>
  <si>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</si>
  <si>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</si>
  <si>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</si>
  <si>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</si>
  <si>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</si>
  <si>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</si>
  <si>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</si>
  <si>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</si>
  <si>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</si>
  <si>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</si>
  <si>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</si>
  <si>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</si>
  <si>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</si>
  <si>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</si>
  <si>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</si>
  <si>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</si>
  <si>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</si>
  <si>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</si>
  <si>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</si>
  <si>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</si>
  <si>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</si>
  <si>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</si>
  <si>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</si>
  <si>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</si>
  <si>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</si>
  <si>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</si>
  <si>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</si>
  <si>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</si>
  <si>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</si>
  <si>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</si>
  <si>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</si>
  <si>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</si>
  <si>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</si>
  <si>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</si>
  <si>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</si>
  <si>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</si>
  <si>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</si>
  <si>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</si>
  <si>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</si>
  <si>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cúng</t>
  </si>
  <si>
    <t>LAZY BUG</t>
  </si>
  <si>
    <t>COCONUT'S PROMISE</t>
  </si>
  <si>
    <t>SUNRISE SURPRISE</t>
  </si>
  <si>
    <t>ABUNDANCE</t>
  </si>
  <si>
    <t>FOCCIA TOMATO&amp;MUSHROOM</t>
  </si>
  <si>
    <t>LEMON LEAF</t>
  </si>
  <si>
    <t>PUMPKIN TOAST</t>
  </si>
  <si>
    <t>GOLDEN PUMPKIN</t>
  </si>
  <si>
    <t>CORN CAKE</t>
  </si>
  <si>
    <t>STRAWBERRY BLISS R</t>
  </si>
  <si>
    <t>HAZELNUT MOMENT R</t>
  </si>
  <si>
    <t>STRAWBERRY BLISS SLICE</t>
  </si>
  <si>
    <t>HAZELNUT MOMENT SLICE</t>
  </si>
  <si>
    <t>MOCHI MATCHA ROLL</t>
  </si>
  <si>
    <t>MOCHI MATCHA SLICE</t>
  </si>
  <si>
    <t>HONEY ORANGE ROLL</t>
  </si>
  <si>
    <t>HONEY ORANGE SLICE</t>
  </si>
  <si>
    <t>HONEY CRATER CHEESE CAKE</t>
  </si>
  <si>
    <t>sampling</t>
  </si>
  <si>
    <t>quên bấm</t>
  </si>
  <si>
    <t>quên bấm hủy</t>
  </si>
  <si>
    <t>xấu</t>
  </si>
  <si>
    <t>32..000</t>
  </si>
  <si>
    <t>bị rớt</t>
  </si>
  <si>
    <t>LÀM RỚT</t>
  </si>
  <si>
    <t>XẤU</t>
  </si>
  <si>
    <t>CÚNG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</si>
</sst>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20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4" fillId="5" borderId="6" xfId="0" applyFont="1" applyFill="1" applyBorder="1"/>
    <xf numFmtId="0" fontId="4" fillId="5" borderId="6" xfId="0" applyFont="1" applyFill="1" applyBorder="1" applyAlignment="1">
      <alignment vertical="center"/>
    </xf>
    <xf numFmtId="164" fontId="4" fillId="5" borderId="7" xfId="1" applyNumberFormat="1" applyFont="1" applyFill="1" applyBorder="1" applyAlignment="1">
      <alignment vertical="center"/>
    </xf>
    <xf numFmtId="0" fontId="24" fillId="5" borderId="16" xfId="0" applyFont="1" applyFill="1" applyBorder="1" applyAlignment="1">
      <alignment wrapText="1"/>
    </xf>
    <xf numFmtId="0" fontId="22" fillId="5" borderId="6" xfId="0" applyFont="1" applyFill="1" applyBorder="1" applyAlignment="1">
      <alignment wrapText="1"/>
    </xf>
    <xf numFmtId="0" fontId="22" fillId="5" borderId="6" xfId="0" applyFont="1" applyFill="1" applyBorder="1" applyAlignment="1">
      <alignment horizontal="center" wrapText="1"/>
    </xf>
    <xf numFmtId="0" fontId="33" fillId="5" borderId="6" xfId="0" applyFont="1" applyFill="1" applyBorder="1" applyAlignment="1">
      <alignment wrapText="1"/>
    </xf>
    <xf numFmtId="0" fontId="21" fillId="5" borderId="6" xfId="0" applyFont="1" applyFill="1" applyBorder="1" applyAlignment="1">
      <alignment wrapText="1"/>
    </xf>
    <xf numFmtId="0" fontId="16" fillId="5" borderId="6" xfId="0" applyFont="1" applyFill="1" applyBorder="1" applyAlignment="1">
      <alignment wrapText="1"/>
    </xf>
    <xf numFmtId="165" fontId="26" fillId="5" borderId="16" xfId="1" applyNumberFormat="1" applyFont="1" applyFill="1" applyBorder="1" applyAlignment="1">
      <alignment wrapText="1"/>
    </xf>
    <xf numFmtId="0" fontId="4" fillId="5" borderId="0" xfId="0" applyFont="1" applyFill="1" applyAlignment="1">
      <alignment vertical="center"/>
    </xf>
    <xf numFmtId="0" fontId="4" fillId="3" borderId="6" xfId="0" applyFont="1" applyFill="1" applyBorder="1"/>
    <xf numFmtId="0" fontId="4" fillId="3" borderId="6" xfId="0" applyFont="1" applyFill="1" applyBorder="1" applyAlignment="1">
      <alignment vertical="center"/>
    </xf>
    <xf numFmtId="164" fontId="4" fillId="3" borderId="7" xfId="1" applyNumberFormat="1" applyFont="1" applyFill="1" applyBorder="1" applyAlignment="1">
      <alignment vertical="center"/>
    </xf>
    <xf numFmtId="0" fontId="24" fillId="3" borderId="16" xfId="0" applyFont="1" applyFill="1" applyBorder="1" applyAlignment="1">
      <alignment wrapText="1"/>
    </xf>
    <xf numFmtId="0" fontId="22" fillId="3" borderId="6" xfId="0" applyFont="1" applyFill="1" applyBorder="1" applyAlignment="1">
      <alignment wrapText="1"/>
    </xf>
    <xf numFmtId="0" fontId="22" fillId="3" borderId="6" xfId="0" applyFont="1" applyFill="1" applyBorder="1" applyAlignment="1">
      <alignment horizontal="center" wrapText="1"/>
    </xf>
    <xf numFmtId="0" fontId="33" fillId="3" borderId="6" xfId="0" applyFont="1" applyFill="1" applyBorder="1" applyAlignment="1">
      <alignment wrapText="1"/>
    </xf>
    <xf numFmtId="0" fontId="21" fillId="3" borderId="6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165" fontId="26" fillId="3" borderId="16" xfId="1" applyNumberFormat="1" applyFont="1" applyFill="1" applyBorder="1" applyAlignment="1">
      <alignment wrapText="1"/>
    </xf>
    <xf numFmtId="0" fontId="4" fillId="3" borderId="0" xfId="0" applyFont="1" applyFill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1152525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6" activePane="bottomRight" state="frozen"/>
      <selection activeCell="O74" sqref="O74"/>
      <selection pane="topRight" activeCell="O74" sqref="O74"/>
      <selection pane="bottomLeft" activeCell="O74" sqref="O74"/>
      <selection pane="bottomRight" activeCell="O74" sqref="O74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84" t="s">
        <v>223</v>
      </c>
      <c r="C237" s="184" t="s">
        <v>224</v>
      </c>
      <c r="D237" s="186" t="s">
        <v>225</v>
      </c>
      <c r="E237" s="187"/>
      <c r="F237" s="188"/>
    </row>
    <row r="238" spans="1:7" x14ac:dyDescent="0.2">
      <c r="B238" s="185"/>
      <c r="C238" s="185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S218"/>
  <sheetViews>
    <sheetView workbookViewId="0">
      <pane xSplit="4" ySplit="4" topLeftCell="E68" activePane="bottomRight" state="frozen"/>
      <selection activeCell="O74" sqref="O74"/>
      <selection pane="topRight" activeCell="O74" sqref="O74"/>
      <selection pane="bottomLeft" activeCell="O74" sqref="O74"/>
      <selection pane="bottomRight" activeCell="G164" sqref="G164:G17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25</v>
      </c>
      <c r="F5" s="116">
        <f t="shared" si="0"/>
        <v>0</v>
      </c>
      <c r="G5" s="116">
        <f t="shared" si="0"/>
        <v>321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45</v>
      </c>
      <c r="L5" s="116">
        <f t="shared" si="0"/>
        <v>5</v>
      </c>
      <c r="M5" s="118">
        <f t="shared" si="0"/>
        <v>296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25</v>
      </c>
      <c r="F6" s="131">
        <f t="shared" si="1"/>
        <v>0</v>
      </c>
      <c r="G6" s="131">
        <f t="shared" si="1"/>
        <v>169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23</v>
      </c>
      <c r="L6" s="131">
        <f t="shared" ref="L6:M6" si="2">SUM(L7:L39)</f>
        <v>5</v>
      </c>
      <c r="M6" s="131">
        <f t="shared" si="2"/>
        <v>166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1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3"/>
        <v>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>
        <v>4</v>
      </c>
      <c r="L11" s="72"/>
      <c r="M11" s="120">
        <f t="shared" si="3"/>
        <v>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5</v>
      </c>
      <c r="H13" s="141"/>
      <c r="I13" s="141"/>
      <c r="J13" s="149"/>
      <c r="K13" s="133">
        <v>2</v>
      </c>
      <c r="L13" s="72"/>
      <c r="M13" s="120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4</v>
      </c>
      <c r="H14" s="141"/>
      <c r="I14" s="141"/>
      <c r="J14" s="149"/>
      <c r="K14" s="133">
        <v>2</v>
      </c>
      <c r="L14" s="72"/>
      <c r="M14" s="120">
        <f t="shared" si="3"/>
        <v>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>
        <v>6</v>
      </c>
      <c r="H17" s="141"/>
      <c r="I17" s="141"/>
      <c r="J17" s="149"/>
      <c r="K17" s="133">
        <v>2</v>
      </c>
      <c r="L17" s="72"/>
      <c r="M17" s="120">
        <f t="shared" si="3"/>
        <v>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>
        <v>6</v>
      </c>
      <c r="H19" s="141"/>
      <c r="I19" s="141"/>
      <c r="J19" s="149"/>
      <c r="K19" s="133">
        <v>5</v>
      </c>
      <c r="L19" s="72"/>
      <c r="M19" s="120">
        <f t="shared" si="3"/>
        <v>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9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15</v>
      </c>
      <c r="F22" s="126"/>
      <c r="G22" s="141"/>
      <c r="H22" s="141"/>
      <c r="I22" s="141"/>
      <c r="J22" s="149"/>
      <c r="K22" s="133"/>
      <c r="L22" s="72"/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>
        <v>6</v>
      </c>
      <c r="H23" s="141"/>
      <c r="I23" s="141"/>
      <c r="J23" s="149"/>
      <c r="K23" s="133">
        <v>2</v>
      </c>
      <c r="L23" s="72"/>
      <c r="M23" s="120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6</v>
      </c>
      <c r="H26" s="141"/>
      <c r="I26" s="141"/>
      <c r="J26" s="149"/>
      <c r="K26" s="133">
        <v>1</v>
      </c>
      <c r="L26" s="72"/>
      <c r="M26" s="120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9</v>
      </c>
      <c r="H28" s="141"/>
      <c r="I28" s="141"/>
      <c r="J28" s="149"/>
      <c r="K28" s="133">
        <v>1</v>
      </c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'8'!L40</f>
        <v>0</v>
      </c>
      <c r="F40" s="127"/>
      <c r="G40" s="142">
        <v>8</v>
      </c>
      <c r="H40" s="142"/>
      <c r="I40" s="142"/>
      <c r="J40" s="150"/>
      <c r="K40" s="134">
        <v>7</v>
      </c>
      <c r="L40" s="73"/>
      <c r="M40" s="120">
        <f t="shared" si="3"/>
        <v>1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'8'!L41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'8'!L42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'8'!L43</f>
        <v>0</v>
      </c>
      <c r="F43" s="127"/>
      <c r="G43" s="142">
        <v>6</v>
      </c>
      <c r="H43" s="142"/>
      <c r="I43" s="142"/>
      <c r="J43" s="150"/>
      <c r="K43" s="134">
        <v>1</v>
      </c>
      <c r="L43" s="73"/>
      <c r="M43" s="120">
        <f t="shared" si="3"/>
        <v>5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18</v>
      </c>
      <c r="L46" s="103">
        <f t="shared" si="4"/>
        <v>0</v>
      </c>
      <c r="M46" s="119">
        <f>(E46+F46+G46+H46+I46)-J46-K46-L46</f>
        <v>104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'8'!L47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'8'!L48</f>
        <v>0</v>
      </c>
      <c r="F48" s="126"/>
      <c r="G48" s="141">
        <v>40</v>
      </c>
      <c r="H48" s="141"/>
      <c r="I48" s="141"/>
      <c r="J48" s="149"/>
      <c r="K48" s="133">
        <v>12</v>
      </c>
      <c r="L48" s="72"/>
      <c r="M48" s="120">
        <f t="shared" si="3"/>
        <v>28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'8'!L49</f>
        <v>0</v>
      </c>
      <c r="F49" s="126"/>
      <c r="G49" s="141">
        <v>20</v>
      </c>
      <c r="H49" s="141"/>
      <c r="I49" s="141"/>
      <c r="J49" s="149"/>
      <c r="K49" s="133">
        <v>3</v>
      </c>
      <c r="L49" s="72"/>
      <c r="M49" s="120">
        <f t="shared" si="3"/>
        <v>17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'8'!L51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'8'!L52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'8'!L53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'8'!L55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'8'!L56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'8'!L57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'8'!L58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'8'!L65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'8'!L66</f>
        <v>0</v>
      </c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'8'!L67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'8'!L68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'8'!L69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'8'!L70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'8'!L71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'8'!L72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'8'!L73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18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18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'8'!L76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'8'!L77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'8'!L78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'8'!L79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8"/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'8'!L81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'8'!L82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23</v>
      </c>
      <c r="F84" s="108">
        <f t="shared" si="9"/>
        <v>0</v>
      </c>
      <c r="G84" s="108">
        <f t="shared" si="9"/>
        <v>28</v>
      </c>
      <c r="H84" s="108">
        <f t="shared" si="9"/>
        <v>0</v>
      </c>
      <c r="I84" s="108">
        <f t="shared" si="9"/>
        <v>0</v>
      </c>
      <c r="J84" s="108">
        <f t="shared" si="9"/>
        <v>0</v>
      </c>
      <c r="K84" s="108">
        <f t="shared" si="9"/>
        <v>6</v>
      </c>
      <c r="L84" s="108">
        <f t="shared" si="9"/>
        <v>20</v>
      </c>
      <c r="M84" s="119">
        <f t="shared" si="8"/>
        <v>25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'8'!L85</f>
        <v>1</v>
      </c>
      <c r="F85" s="125"/>
      <c r="G85" s="140"/>
      <c r="H85" s="140"/>
      <c r="I85" s="140"/>
      <c r="J85" s="148"/>
      <c r="K85" s="132"/>
      <c r="L85" s="71"/>
      <c r="M85" s="120">
        <f t="shared" si="8"/>
        <v>1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'8'!L86</f>
        <v>3</v>
      </c>
      <c r="F86" s="126"/>
      <c r="G86" s="141">
        <v>8</v>
      </c>
      <c r="H86" s="141"/>
      <c r="I86" s="141"/>
      <c r="J86" s="149"/>
      <c r="K86" s="133"/>
      <c r="L86" s="72">
        <v>5</v>
      </c>
      <c r="M86" s="120">
        <f t="shared" si="8"/>
        <v>6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'8'!L87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'8'!L88</f>
        <v>0</v>
      </c>
      <c r="F88" s="126"/>
      <c r="G88" s="141">
        <v>8</v>
      </c>
      <c r="H88" s="141"/>
      <c r="I88" s="141"/>
      <c r="J88" s="149"/>
      <c r="K88" s="133"/>
      <c r="L88" s="72">
        <v>7</v>
      </c>
      <c r="M88" s="120">
        <f t="shared" si="8"/>
        <v>1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'8'!L89</f>
        <v>6</v>
      </c>
      <c r="F89" s="126"/>
      <c r="G89" s="141">
        <v>4</v>
      </c>
      <c r="H89" s="141"/>
      <c r="I89" s="141"/>
      <c r="J89" s="149"/>
      <c r="K89" s="133">
        <v>2</v>
      </c>
      <c r="L89" s="72">
        <v>2</v>
      </c>
      <c r="M89" s="120">
        <f t="shared" si="8"/>
        <v>6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'8'!L90</f>
        <v>4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'8'!L91</f>
        <v>1</v>
      </c>
      <c r="F91" s="126"/>
      <c r="G91" s="141"/>
      <c r="H91" s="141"/>
      <c r="I91" s="141"/>
      <c r="J91" s="149"/>
      <c r="K91" s="133"/>
      <c r="L91" s="72"/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'8'!L92</f>
        <v>8</v>
      </c>
      <c r="F92" s="126"/>
      <c r="G92" s="141">
        <v>4</v>
      </c>
      <c r="H92" s="141"/>
      <c r="I92" s="141"/>
      <c r="J92" s="149"/>
      <c r="K92" s="133">
        <v>4</v>
      </c>
      <c r="L92" s="72">
        <v>4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'8'!L93</f>
        <v>0</v>
      </c>
      <c r="F93" s="126"/>
      <c r="G93" s="141">
        <v>4</v>
      </c>
      <c r="H93" s="141"/>
      <c r="I93" s="141"/>
      <c r="J93" s="149"/>
      <c r="K93" s="133"/>
      <c r="L93" s="72"/>
      <c r="M93" s="120">
        <f t="shared" si="8"/>
        <v>4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'8'!L94</f>
        <v>0</v>
      </c>
      <c r="F94" s="127"/>
      <c r="G94" s="142"/>
      <c r="H94" s="142"/>
      <c r="I94" s="142"/>
      <c r="J94" s="150"/>
      <c r="K94" s="134"/>
      <c r="L94" s="73"/>
      <c r="M94" s="120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1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1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'8'!L97</f>
        <v>1</v>
      </c>
      <c r="F97" s="125"/>
      <c r="G97" s="140"/>
      <c r="H97" s="140"/>
      <c r="I97" s="140"/>
      <c r="J97" s="148"/>
      <c r="K97" s="132"/>
      <c r="L97" s="71"/>
      <c r="M97" s="120">
        <f t="shared" si="8"/>
        <v>1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'8'!L100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'8'!L108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7</v>
      </c>
      <c r="F111" s="105">
        <f t="shared" si="13"/>
        <v>0</v>
      </c>
      <c r="G111" s="105">
        <f t="shared" si="13"/>
        <v>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6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'8'!L112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'8'!L115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'8'!L120</f>
        <v>1</v>
      </c>
      <c r="F120" s="126"/>
      <c r="G120" s="141"/>
      <c r="H120" s="141"/>
      <c r="I120" s="141"/>
      <c r="J120" s="149"/>
      <c r="K120" s="133"/>
      <c r="L120" s="72">
        <v>1</v>
      </c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'8'!L124</f>
        <v>1</v>
      </c>
      <c r="F124" s="126"/>
      <c r="G124" s="141">
        <v>1</v>
      </c>
      <c r="H124" s="141"/>
      <c r="I124" s="141"/>
      <c r="J124" s="149"/>
      <c r="K124" s="133"/>
      <c r="L124" s="72">
        <v>1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'8'!L129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'8'!L131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'8'!L140</f>
        <v>1</v>
      </c>
      <c r="F140" s="126"/>
      <c r="G140" s="141"/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'8'!L141</f>
        <v>2</v>
      </c>
      <c r="F141" s="126"/>
      <c r="G141" s="141"/>
      <c r="H141" s="141"/>
      <c r="I141" s="141"/>
      <c r="J141" s="149"/>
      <c r="K141" s="133"/>
      <c r="L141" s="72">
        <v>2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'8'!L142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'8'!L143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'8'!L144</f>
        <v>0</v>
      </c>
      <c r="F144" s="127"/>
      <c r="G144" s="142">
        <v>1</v>
      </c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8</v>
      </c>
      <c r="F146" s="105">
        <f t="shared" si="14"/>
        <v>0</v>
      </c>
      <c r="G146" s="105">
        <f t="shared" si="14"/>
        <v>33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35</v>
      </c>
      <c r="M146" s="119">
        <f t="shared" ref="M146:M216" si="15">(E146+F146+G146+H146+I146)-J146-K146-L146</f>
        <v>6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'8'!L147</f>
        <v>3</v>
      </c>
      <c r="G147" s="140">
        <v>6</v>
      </c>
      <c r="H147" s="140"/>
      <c r="I147" s="140"/>
      <c r="J147" s="148"/>
      <c r="K147" s="132"/>
      <c r="L147" s="71">
        <v>9</v>
      </c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'8'!L148</f>
        <v>1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'8'!L149</f>
        <v>0</v>
      </c>
      <c r="F149" s="126"/>
      <c r="G149" s="141">
        <v>10</v>
      </c>
      <c r="H149" s="141"/>
      <c r="I149" s="141"/>
      <c r="J149" s="149"/>
      <c r="K149" s="133"/>
      <c r="L149" s="72">
        <v>8</v>
      </c>
      <c r="M149" s="120">
        <f t="shared" si="15"/>
        <v>2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'8'!L151</f>
        <v>0</v>
      </c>
      <c r="F151" s="126"/>
      <c r="G151" s="141">
        <v>8</v>
      </c>
      <c r="H151" s="141"/>
      <c r="I151" s="141"/>
      <c r="J151" s="149"/>
      <c r="K151" s="125"/>
      <c r="L151" s="72">
        <v>7</v>
      </c>
      <c r="M151" s="120">
        <f t="shared" si="15"/>
        <v>1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'8'!L152</f>
        <v>0</v>
      </c>
      <c r="F152" s="126"/>
      <c r="G152" s="141">
        <v>9</v>
      </c>
      <c r="H152" s="141"/>
      <c r="I152" s="141"/>
      <c r="J152" s="149"/>
      <c r="K152" s="133"/>
      <c r="L152" s="72">
        <v>9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'8'!L153</f>
        <v>4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2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'8'!L154</f>
        <v>9</v>
      </c>
      <c r="F154" s="127"/>
      <c r="G154" s="142"/>
      <c r="H154" s="142"/>
      <c r="I154" s="142"/>
      <c r="J154" s="150"/>
      <c r="K154" s="134"/>
      <c r="L154" s="73">
        <v>7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'8'!L155</f>
        <v>5</v>
      </c>
      <c r="F155" s="127"/>
      <c r="G155" s="142"/>
      <c r="H155" s="142"/>
      <c r="I155" s="142"/>
      <c r="J155" s="150"/>
      <c r="K155" s="134"/>
      <c r="L155" s="73">
        <v>4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26</v>
      </c>
      <c r="F157" s="105">
        <f t="shared" si="16"/>
        <v>0</v>
      </c>
      <c r="G157" s="105">
        <f t="shared" si="16"/>
        <v>56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22</v>
      </c>
      <c r="M157" s="119">
        <f t="shared" si="15"/>
        <v>60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'8'!L158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'8'!L159</f>
        <v>12</v>
      </c>
      <c r="F159" s="126"/>
      <c r="G159" s="141"/>
      <c r="H159" s="141"/>
      <c r="I159" s="141"/>
      <c r="J159" s="149"/>
      <c r="K159" s="133"/>
      <c r="L159" s="72">
        <v>6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'8'!L161</f>
        <v>3</v>
      </c>
      <c r="F161" s="126"/>
      <c r="G161" s="141"/>
      <c r="H161" s="141"/>
      <c r="I161" s="141"/>
      <c r="J161" s="149"/>
      <c r="K161" s="133"/>
      <c r="L161" s="72">
        <v>3</v>
      </c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'8'!L163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'8'!L164</f>
        <v>0</v>
      </c>
      <c r="F164" s="127"/>
      <c r="G164" s="142">
        <v>28</v>
      </c>
      <c r="H164" s="142"/>
      <c r="I164" s="142"/>
      <c r="J164" s="150"/>
      <c r="K164" s="134"/>
      <c r="L164" s="73">
        <v>6</v>
      </c>
      <c r="M164" s="120">
        <f t="shared" si="15"/>
        <v>22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'8'!L165</f>
        <v>2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'8'!L166</f>
        <v>9</v>
      </c>
      <c r="F166" s="127"/>
      <c r="G166" s="142">
        <v>28</v>
      </c>
      <c r="H166" s="142"/>
      <c r="I166" s="142"/>
      <c r="J166" s="150"/>
      <c r="K166" s="134"/>
      <c r="L166" s="73">
        <v>7</v>
      </c>
      <c r="M166" s="120">
        <f t="shared" si="15"/>
        <v>30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'8'!L167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'8'!L169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'8'!L170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'8'!L171</f>
        <v>5</v>
      </c>
      <c r="F171" s="126"/>
      <c r="G171" s="141"/>
      <c r="H171" s="141"/>
      <c r="I171" s="141"/>
      <c r="J171" s="149"/>
      <c r="K171" s="133">
        <v>3</v>
      </c>
      <c r="L171" s="72">
        <v>2</v>
      </c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'8'!L172</f>
        <v>0</v>
      </c>
      <c r="F172" s="126"/>
      <c r="G172" s="141">
        <v>1</v>
      </c>
      <c r="H172" s="141"/>
      <c r="I172" s="141"/>
      <c r="J172" s="149"/>
      <c r="K172" s="133"/>
      <c r="L172" s="72">
        <v>1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'8'!L173</f>
        <v>0</v>
      </c>
      <c r="F173" s="126"/>
      <c r="G173" s="141">
        <v>5</v>
      </c>
      <c r="H173" s="141"/>
      <c r="I173" s="141"/>
      <c r="J173" s="149"/>
      <c r="K173" s="133"/>
      <c r="L173" s="72">
        <v>4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'8'!L174</f>
        <v>2</v>
      </c>
      <c r="F174" s="126"/>
      <c r="G174" s="141"/>
      <c r="H174" s="141"/>
      <c r="I174" s="141"/>
      <c r="J174" s="149"/>
      <c r="K174" s="133"/>
      <c r="L174" s="72">
        <v>1</v>
      </c>
      <c r="M174" s="120">
        <f t="shared" si="15"/>
        <v>1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'8'!L177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282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272</v>
      </c>
      <c r="M194" s="119">
        <f t="shared" si="15"/>
        <v>10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'8'!L195</f>
        <v>18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'8'!L196</f>
        <v>25</v>
      </c>
      <c r="F196" s="125"/>
      <c r="G196" s="125"/>
      <c r="H196" s="125"/>
      <c r="I196" s="125"/>
      <c r="J196" s="148"/>
      <c r="K196" s="132"/>
      <c r="L196" s="71">
        <v>25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'8'!L197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'8'!L198</f>
        <v>22</v>
      </c>
      <c r="F198" s="125"/>
      <c r="G198" s="125"/>
      <c r="H198" s="125"/>
      <c r="I198" s="125"/>
      <c r="J198" s="148"/>
      <c r="K198" s="132"/>
      <c r="L198" s="71">
        <v>22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'8'!L199</f>
        <v>150</v>
      </c>
      <c r="F199" s="125"/>
      <c r="G199" s="125"/>
      <c r="H199" s="125"/>
      <c r="I199" s="125"/>
      <c r="J199" s="148"/>
      <c r="K199" s="132"/>
      <c r="L199" s="71">
        <v>141</v>
      </c>
      <c r="M199" s="120">
        <f t="shared" si="15"/>
        <v>9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'8'!L200</f>
        <v>11</v>
      </c>
      <c r="F200" s="125"/>
      <c r="G200" s="125"/>
      <c r="H200" s="125"/>
      <c r="I200" s="125"/>
      <c r="J200" s="148"/>
      <c r="K200" s="132"/>
      <c r="L200" s="71">
        <v>10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'8'!L201</f>
        <v>18</v>
      </c>
      <c r="F201" s="125"/>
      <c r="G201" s="125"/>
      <c r="H201" s="125"/>
      <c r="I201" s="125"/>
      <c r="J201" s="148"/>
      <c r="K201" s="132"/>
      <c r="L201" s="71">
        <v>18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'8'!L202</f>
        <v>14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'8'!L203</f>
        <v>24</v>
      </c>
      <c r="F203" s="125"/>
      <c r="G203" s="125"/>
      <c r="H203" s="125"/>
      <c r="I203" s="125"/>
      <c r="J203" s="148"/>
      <c r="K203" s="132"/>
      <c r="L203" s="71">
        <v>24</v>
      </c>
      <c r="M203" s="120">
        <f t="shared" si="15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'8'!L207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'8'!L208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33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24</v>
      </c>
      <c r="M210" s="119">
        <f t="shared" si="15"/>
        <v>9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'8'!L211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'8'!L212</f>
        <v>13</v>
      </c>
      <c r="F212" s="126"/>
      <c r="G212" s="126"/>
      <c r="H212" s="126"/>
      <c r="I212" s="126"/>
      <c r="J212" s="149"/>
      <c r="K212" s="133"/>
      <c r="L212" s="72">
        <v>6</v>
      </c>
      <c r="M212" s="123">
        <f t="shared" si="15"/>
        <v>7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'8'!L213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'8'!L214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'8'!L215</f>
        <v>10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5"/>
        <v>2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'8'!L216</f>
        <v>7</v>
      </c>
      <c r="F216" s="126"/>
      <c r="G216" s="126"/>
      <c r="H216" s="126"/>
      <c r="I216" s="126"/>
      <c r="J216" s="149"/>
      <c r="K216" s="133"/>
      <c r="L216" s="72">
        <v>7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'8'!L217</f>
        <v>3</v>
      </c>
      <c r="F217" s="126"/>
      <c r="G217" s="126"/>
      <c r="H217" s="126"/>
      <c r="I217" s="126"/>
      <c r="J217" s="149"/>
      <c r="K217" s="133"/>
      <c r="L217" s="72">
        <v>3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'8'!L218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S218"/>
  <sheetViews>
    <sheetView workbookViewId="0">
      <pane xSplit="4" ySplit="4" topLeftCell="E158" activePane="bottomRight" state="frozen"/>
      <selection activeCell="O74" sqref="O74"/>
      <selection pane="topRight" activeCell="O74" sqref="O74"/>
      <selection pane="bottomLeft" activeCell="O74" sqref="O74"/>
      <selection pane="bottomRight" activeCell="G163" sqref="G16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5</v>
      </c>
      <c r="F5" s="116">
        <f t="shared" si="0"/>
        <v>0</v>
      </c>
      <c r="G5" s="116">
        <f t="shared" si="0"/>
        <v>312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27</v>
      </c>
      <c r="L5" s="116">
        <f t="shared" si="0"/>
        <v>2</v>
      </c>
      <c r="M5" s="118">
        <f t="shared" si="0"/>
        <v>287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5</v>
      </c>
      <c r="F6" s="131">
        <f t="shared" si="1"/>
        <v>0</v>
      </c>
      <c r="G6" s="131">
        <f t="shared" si="1"/>
        <v>164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11</v>
      </c>
      <c r="L6" s="131">
        <f t="shared" ref="L6:M6" si="2">SUM(L7:L39)</f>
        <v>2</v>
      </c>
      <c r="M6" s="131">
        <f t="shared" si="2"/>
        <v>156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>
        <v>5</v>
      </c>
      <c r="H17" s="141"/>
      <c r="I17" s="141"/>
      <c r="J17" s="149"/>
      <c r="K17" s="133"/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5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0</v>
      </c>
      <c r="F22" s="126"/>
      <c r="G22" s="141"/>
      <c r="H22" s="141"/>
      <c r="I22" s="141"/>
      <c r="J22" s="149"/>
      <c r="K22" s="133"/>
      <c r="L22" s="72"/>
      <c r="M22" s="120">
        <f t="shared" si="3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>
        <v>6</v>
      </c>
      <c r="H23" s="141"/>
      <c r="I23" s="141"/>
      <c r="J23" s="149"/>
      <c r="K23" s="133">
        <v>2</v>
      </c>
      <c r="L23" s="72"/>
      <c r="M23" s="120">
        <f t="shared" si="3"/>
        <v>4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6</v>
      </c>
      <c r="H24" s="141"/>
      <c r="I24" s="141"/>
      <c r="J24" s="149"/>
      <c r="K24" s="133">
        <v>1</v>
      </c>
      <c r="L24" s="72"/>
      <c r="M24" s="120">
        <f t="shared" si="3"/>
        <v>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6</v>
      </c>
      <c r="H26" s="141"/>
      <c r="I26" s="141"/>
      <c r="J26" s="149"/>
      <c r="K26" s="133">
        <v>1</v>
      </c>
      <c r="L26" s="72"/>
      <c r="M26" s="120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4</v>
      </c>
      <c r="H32" s="141"/>
      <c r="I32" s="141"/>
      <c r="J32" s="149"/>
      <c r="K32" s="133">
        <v>2</v>
      </c>
      <c r="L32" s="72"/>
      <c r="M32" s="120">
        <f t="shared" si="3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7</v>
      </c>
      <c r="H37" s="141"/>
      <c r="I37" s="141"/>
      <c r="J37" s="149"/>
      <c r="K37" s="133"/>
      <c r="L37" s="72"/>
      <c r="M37" s="120">
        <f t="shared" si="3"/>
        <v>7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'9'!L40</f>
        <v>0</v>
      </c>
      <c r="F40" s="127"/>
      <c r="G40" s="142">
        <v>7</v>
      </c>
      <c r="H40" s="142"/>
      <c r="I40" s="142"/>
      <c r="J40" s="150"/>
      <c r="K40" s="134"/>
      <c r="L40" s="73"/>
      <c r="M40" s="120">
        <f t="shared" si="3"/>
        <v>7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'9'!L41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'9'!L42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'9'!L43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3"/>
        <v>6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9</v>
      </c>
      <c r="L46" s="103">
        <f t="shared" si="4"/>
        <v>0</v>
      </c>
      <c r="M46" s="119">
        <f>(E46+F46+G46+H46+I46)-J46-K46-L46</f>
        <v>113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'9'!L47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'9'!L48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'9'!L49</f>
        <v>0</v>
      </c>
      <c r="F49" s="126"/>
      <c r="G49" s="141">
        <v>20</v>
      </c>
      <c r="H49" s="141"/>
      <c r="I49" s="141"/>
      <c r="J49" s="149"/>
      <c r="K49" s="133">
        <v>7</v>
      </c>
      <c r="L49" s="72"/>
      <c r="M49" s="120">
        <f t="shared" si="3"/>
        <v>13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'9'!L50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'9'!L51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'9'!L53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3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'9'!L55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'9'!L56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'9'!L57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'9'!L58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7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'9'!L65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'9'!L66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'9'!L67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'9'!L68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'9'!L69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'9'!L70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'9'!L71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'9'!L72</f>
        <v>0</v>
      </c>
      <c r="F72" s="126"/>
      <c r="G72" s="141">
        <v>2</v>
      </c>
      <c r="H72" s="141"/>
      <c r="I72" s="141"/>
      <c r="J72" s="149"/>
      <c r="K72" s="133">
        <v>2</v>
      </c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'9'!L73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14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13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'9'!L76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'9'!L77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'9'!L78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'9'!L79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 t="shared" si="8"/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'9'!L81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'9'!L82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20</v>
      </c>
      <c r="F84" s="108">
        <f t="shared" si="9"/>
        <v>0</v>
      </c>
      <c r="G84" s="108">
        <f t="shared" si="9"/>
        <v>38</v>
      </c>
      <c r="H84" s="108">
        <f t="shared" si="9"/>
        <v>0</v>
      </c>
      <c r="I84" s="108">
        <f t="shared" si="9"/>
        <v>0</v>
      </c>
      <c r="J84" s="108">
        <f t="shared" si="9"/>
        <v>4</v>
      </c>
      <c r="K84" s="108">
        <f t="shared" si="9"/>
        <v>0</v>
      </c>
      <c r="L84" s="108">
        <f t="shared" si="9"/>
        <v>24</v>
      </c>
      <c r="M84" s="119">
        <f t="shared" si="8"/>
        <v>30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'9'!L85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'9'!L86</f>
        <v>5</v>
      </c>
      <c r="F86" s="126"/>
      <c r="G86" s="141"/>
      <c r="H86" s="141"/>
      <c r="I86" s="141"/>
      <c r="J86" s="149"/>
      <c r="K86" s="133"/>
      <c r="L86" s="72"/>
      <c r="M86" s="120">
        <f t="shared" si="8"/>
        <v>5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'9'!L87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'9'!L88</f>
        <v>7</v>
      </c>
      <c r="F88" s="126"/>
      <c r="G88" s="141"/>
      <c r="H88" s="141"/>
      <c r="I88" s="141"/>
      <c r="J88" s="149"/>
      <c r="K88" s="133"/>
      <c r="L88" s="72"/>
      <c r="M88" s="120">
        <f t="shared" si="8"/>
        <v>7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'9'!L89</f>
        <v>2</v>
      </c>
      <c r="F89" s="126"/>
      <c r="G89" s="141">
        <v>8</v>
      </c>
      <c r="H89" s="141"/>
      <c r="I89" s="141"/>
      <c r="J89" s="149">
        <v>2</v>
      </c>
      <c r="K89" s="133"/>
      <c r="L89" s="72">
        <v>3</v>
      </c>
      <c r="M89" s="120">
        <f t="shared" si="8"/>
        <v>5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'9'!L90</f>
        <v>2</v>
      </c>
      <c r="F90" s="126"/>
      <c r="G90" s="141"/>
      <c r="H90" s="141"/>
      <c r="I90" s="141"/>
      <c r="J90" s="149"/>
      <c r="K90" s="133"/>
      <c r="L90" s="72"/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'9'!L91</f>
        <v>0</v>
      </c>
      <c r="F91" s="126"/>
      <c r="G91" s="141">
        <v>10</v>
      </c>
      <c r="H91" s="141"/>
      <c r="I91" s="141"/>
      <c r="J91" s="149"/>
      <c r="K91" s="133"/>
      <c r="L91" s="72">
        <v>8</v>
      </c>
      <c r="M91" s="120">
        <f t="shared" si="8"/>
        <v>2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'9'!L92</f>
        <v>4</v>
      </c>
      <c r="F92" s="126"/>
      <c r="G92" s="141">
        <v>16</v>
      </c>
      <c r="H92" s="141"/>
      <c r="I92" s="141"/>
      <c r="J92" s="149">
        <v>2</v>
      </c>
      <c r="K92" s="133"/>
      <c r="L92" s="72">
        <v>10</v>
      </c>
      <c r="M92" s="120">
        <f t="shared" si="8"/>
        <v>8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'9'!L93</f>
        <v>0</v>
      </c>
      <c r="F93" s="126"/>
      <c r="G93" s="141">
        <v>4</v>
      </c>
      <c r="H93" s="141"/>
      <c r="I93" s="141"/>
      <c r="J93" s="149"/>
      <c r="K93" s="133"/>
      <c r="L93" s="72">
        <v>3</v>
      </c>
      <c r="M93" s="120">
        <f t="shared" si="8"/>
        <v>1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'9'!L94</f>
        <v>0</v>
      </c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'9'!L97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'9'!L100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'9'!L108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6</v>
      </c>
      <c r="F111" s="105">
        <f t="shared" si="13"/>
        <v>0</v>
      </c>
      <c r="G111" s="105">
        <f t="shared" si="13"/>
        <v>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5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'9'!L112</f>
        <v>0</v>
      </c>
      <c r="F112" s="128"/>
      <c r="G112" s="144">
        <v>1</v>
      </c>
      <c r="H112" s="144"/>
      <c r="I112" s="144"/>
      <c r="J112" s="152"/>
      <c r="K112" s="137"/>
      <c r="L112" s="76">
        <v>1</v>
      </c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'9'!L114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'9'!L115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'9'!L120</f>
        <v>1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1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'9'!L124</f>
        <v>1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'9'!L129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'9'!L140</f>
        <v>1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1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'9'!L141</f>
        <v>2</v>
      </c>
      <c r="F141" s="126"/>
      <c r="G141" s="141"/>
      <c r="H141" s="141"/>
      <c r="I141" s="141"/>
      <c r="J141" s="149"/>
      <c r="K141" s="133"/>
      <c r="L141" s="72">
        <v>2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'9'!L142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'9'!L143</f>
        <v>1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'9'!L144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35</v>
      </c>
      <c r="F146" s="105">
        <f t="shared" si="14"/>
        <v>0</v>
      </c>
      <c r="G146" s="105">
        <f t="shared" si="14"/>
        <v>16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40</v>
      </c>
      <c r="M146" s="119">
        <f t="shared" ref="M146:M216" si="15">(E146+F146+G146+H146+I146)-J146-K146-L146</f>
        <v>11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'9'!L147</f>
        <v>9</v>
      </c>
      <c r="G147" s="140"/>
      <c r="H147" s="140"/>
      <c r="I147" s="140"/>
      <c r="J147" s="148"/>
      <c r="K147" s="132"/>
      <c r="L147" s="71">
        <v>4</v>
      </c>
      <c r="M147" s="120">
        <f>(E147+K151+G147+H147+I147)-J147-K147-L147</f>
        <v>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'9'!L148</f>
        <v>0</v>
      </c>
      <c r="F148" s="126"/>
      <c r="G148" s="141">
        <v>10</v>
      </c>
      <c r="H148" s="141"/>
      <c r="I148" s="141"/>
      <c r="J148" s="149"/>
      <c r="K148" s="133"/>
      <c r="L148" s="72">
        <v>9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'9'!L149</f>
        <v>8</v>
      </c>
      <c r="F149" s="126"/>
      <c r="G149" s="141"/>
      <c r="H149" s="141"/>
      <c r="I149" s="141"/>
      <c r="J149" s="149"/>
      <c r="K149" s="133"/>
      <c r="L149" s="72">
        <v>7</v>
      </c>
      <c r="M149" s="120">
        <f t="shared" si="15"/>
        <v>1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'9'!L151</f>
        <v>7</v>
      </c>
      <c r="F151" s="126"/>
      <c r="G151" s="141"/>
      <c r="H151" s="141"/>
      <c r="I151" s="141"/>
      <c r="J151" s="149"/>
      <c r="K151" s="125"/>
      <c r="L151" s="72">
        <v>7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'9'!L152</f>
        <v>9</v>
      </c>
      <c r="F152" s="126"/>
      <c r="G152" s="141"/>
      <c r="H152" s="141"/>
      <c r="I152" s="141"/>
      <c r="J152" s="149"/>
      <c r="K152" s="133"/>
      <c r="L152" s="72">
        <v>8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'9'!L153</f>
        <v>2</v>
      </c>
      <c r="F153" s="126"/>
      <c r="G153" s="141">
        <v>6</v>
      </c>
      <c r="H153" s="141"/>
      <c r="I153" s="141"/>
      <c r="J153" s="149"/>
      <c r="K153" s="133"/>
      <c r="L153" s="72">
        <v>5</v>
      </c>
      <c r="M153" s="120">
        <f t="shared" si="15"/>
        <v>3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'9'!L154</f>
        <v>7</v>
      </c>
      <c r="F154" s="127"/>
      <c r="G154" s="142"/>
      <c r="H154" s="142"/>
      <c r="I154" s="142"/>
      <c r="J154" s="150"/>
      <c r="K154" s="134"/>
      <c r="L154" s="73">
        <v>6</v>
      </c>
      <c r="M154" s="120">
        <f t="shared" si="15"/>
        <v>1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'9'!L155</f>
        <v>4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22</v>
      </c>
      <c r="F157" s="105">
        <f t="shared" si="16"/>
        <v>0</v>
      </c>
      <c r="G157" s="105">
        <f t="shared" si="16"/>
        <v>113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83</v>
      </c>
      <c r="M157" s="119">
        <f t="shared" si="15"/>
        <v>52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'9'!L158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'9'!L159</f>
        <v>6</v>
      </c>
      <c r="F159" s="126"/>
      <c r="G159" s="141">
        <v>17</v>
      </c>
      <c r="H159" s="141"/>
      <c r="I159" s="141"/>
      <c r="J159" s="149"/>
      <c r="K159" s="133"/>
      <c r="L159" s="72">
        <v>17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'9'!L161</f>
        <v>3</v>
      </c>
      <c r="F161" s="126"/>
      <c r="G161" s="141"/>
      <c r="H161" s="141"/>
      <c r="I161" s="141"/>
      <c r="J161" s="149"/>
      <c r="K161" s="133"/>
      <c r="L161" s="72">
        <v>3</v>
      </c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'9'!L163</f>
        <v>0</v>
      </c>
      <c r="F163" s="126"/>
      <c r="G163" s="141">
        <v>42</v>
      </c>
      <c r="H163" s="141"/>
      <c r="I163" s="141"/>
      <c r="J163" s="149"/>
      <c r="K163" s="133"/>
      <c r="L163" s="72">
        <v>29</v>
      </c>
      <c r="M163" s="120">
        <f t="shared" si="15"/>
        <v>13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'9'!L164</f>
        <v>6</v>
      </c>
      <c r="F164" s="127"/>
      <c r="G164" s="142">
        <v>13</v>
      </c>
      <c r="H164" s="142"/>
      <c r="I164" s="142"/>
      <c r="J164" s="150"/>
      <c r="K164" s="134"/>
      <c r="L164" s="73">
        <v>7</v>
      </c>
      <c r="M164" s="120">
        <f t="shared" si="15"/>
        <v>12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'9'!L165</f>
        <v>0</v>
      </c>
      <c r="F165" s="127"/>
      <c r="G165" s="142">
        <v>27</v>
      </c>
      <c r="H165" s="142"/>
      <c r="I165" s="142"/>
      <c r="J165" s="150"/>
      <c r="K165" s="134"/>
      <c r="L165" s="73">
        <v>17</v>
      </c>
      <c r="M165" s="120">
        <f t="shared" si="15"/>
        <v>10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'9'!L166</f>
        <v>7</v>
      </c>
      <c r="F166" s="127"/>
      <c r="G166" s="142">
        <v>14</v>
      </c>
      <c r="H166" s="142"/>
      <c r="I166" s="142"/>
      <c r="J166" s="150"/>
      <c r="K166" s="134"/>
      <c r="L166" s="73">
        <v>10</v>
      </c>
      <c r="M166" s="120">
        <f t="shared" si="15"/>
        <v>11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'9'!L167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'9'!L169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'9'!L170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'9'!L171</f>
        <v>2</v>
      </c>
      <c r="F171" s="126"/>
      <c r="G171" s="141"/>
      <c r="H171" s="141"/>
      <c r="I171" s="141"/>
      <c r="J171" s="149"/>
      <c r="K171" s="133"/>
      <c r="L171" s="72">
        <v>1</v>
      </c>
      <c r="M171" s="120">
        <f t="shared" si="15"/>
        <v>1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'9'!L172</f>
        <v>1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'9'!L173</f>
        <v>4</v>
      </c>
      <c r="F173" s="126"/>
      <c r="G173" s="141"/>
      <c r="H173" s="141"/>
      <c r="I173" s="141"/>
      <c r="J173" s="149"/>
      <c r="K173" s="133"/>
      <c r="L173" s="72">
        <v>4</v>
      </c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'9'!L174</f>
        <v>1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1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'9'!L177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272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255</v>
      </c>
      <c r="M194" s="119">
        <f t="shared" si="15"/>
        <v>17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'9'!L195</f>
        <v>18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'9'!L196</f>
        <v>25</v>
      </c>
      <c r="F196" s="125"/>
      <c r="G196" s="125"/>
      <c r="H196" s="125"/>
      <c r="I196" s="125"/>
      <c r="J196" s="148"/>
      <c r="K196" s="132"/>
      <c r="L196" s="71">
        <v>21</v>
      </c>
      <c r="M196" s="120">
        <f t="shared" si="15"/>
        <v>4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'9'!L197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'9'!L198</f>
        <v>22</v>
      </c>
      <c r="F198" s="125"/>
      <c r="G198" s="125"/>
      <c r="H198" s="125"/>
      <c r="I198" s="125"/>
      <c r="J198" s="148"/>
      <c r="K198" s="132"/>
      <c r="L198" s="71">
        <v>21</v>
      </c>
      <c r="M198" s="120">
        <f t="shared" si="15"/>
        <v>1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'9'!L199</f>
        <v>141</v>
      </c>
      <c r="F199" s="125"/>
      <c r="G199" s="125"/>
      <c r="H199" s="125"/>
      <c r="I199" s="125"/>
      <c r="J199" s="148"/>
      <c r="K199" s="132"/>
      <c r="L199" s="71">
        <v>134</v>
      </c>
      <c r="M199" s="120">
        <f t="shared" si="15"/>
        <v>7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'9'!L200</f>
        <v>10</v>
      </c>
      <c r="F200" s="125"/>
      <c r="G200" s="125"/>
      <c r="H200" s="125"/>
      <c r="I200" s="125"/>
      <c r="J200" s="148"/>
      <c r="K200" s="132"/>
      <c r="L200" s="71">
        <v>10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'9'!L201</f>
        <v>18</v>
      </c>
      <c r="F201" s="125"/>
      <c r="G201" s="125"/>
      <c r="H201" s="125"/>
      <c r="I201" s="125"/>
      <c r="J201" s="148"/>
      <c r="K201" s="132"/>
      <c r="L201" s="71">
        <v>16</v>
      </c>
      <c r="M201" s="120">
        <f t="shared" si="15"/>
        <v>2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'9'!L202</f>
        <v>14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'9'!L203</f>
        <v>24</v>
      </c>
      <c r="F203" s="125"/>
      <c r="G203" s="125"/>
      <c r="H203" s="125"/>
      <c r="I203" s="125"/>
      <c r="J203" s="148"/>
      <c r="K203" s="132"/>
      <c r="L203" s="71">
        <v>21</v>
      </c>
      <c r="M203" s="120">
        <f t="shared" si="15"/>
        <v>3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'9'!L207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'9'!L208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24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21</v>
      </c>
      <c r="M210" s="119">
        <f t="shared" si="15"/>
        <v>3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'9'!L211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'9'!L212</f>
        <v>6</v>
      </c>
      <c r="F212" s="126"/>
      <c r="G212" s="126"/>
      <c r="H212" s="126"/>
      <c r="I212" s="126"/>
      <c r="J212" s="149"/>
      <c r="K212" s="133"/>
      <c r="L212" s="72">
        <v>4</v>
      </c>
      <c r="M212" s="123">
        <f t="shared" si="15"/>
        <v>2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'9'!L213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'9'!L214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'9'!L215</f>
        <v>8</v>
      </c>
      <c r="F215" s="126"/>
      <c r="G215" s="126"/>
      <c r="H215" s="126"/>
      <c r="I215" s="126"/>
      <c r="J215" s="149"/>
      <c r="K215" s="133"/>
      <c r="L215" s="72">
        <v>8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'9'!L216</f>
        <v>7</v>
      </c>
      <c r="F216" s="126"/>
      <c r="G216" s="126"/>
      <c r="H216" s="126"/>
      <c r="I216" s="126"/>
      <c r="J216" s="149"/>
      <c r="K216" s="133"/>
      <c r="L216" s="72">
        <v>6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'9'!L217</f>
        <v>3</v>
      </c>
      <c r="F217" s="126"/>
      <c r="G217" s="126"/>
      <c r="H217" s="126"/>
      <c r="I217" s="126"/>
      <c r="J217" s="149"/>
      <c r="K217" s="133"/>
      <c r="L217" s="72">
        <v>3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'9'!L218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S218"/>
  <sheetViews>
    <sheetView workbookViewId="0">
      <pane xSplit="4" ySplit="4" topLeftCell="E29" activePane="bottomRight" state="frozen"/>
      <selection activeCell="O74" sqref="O74"/>
      <selection pane="topRight" activeCell="O74" sqref="O74"/>
      <selection pane="bottomLeft" activeCell="O74" sqref="O74"/>
      <selection pane="bottomRight" activeCell="L7" sqref="L7:L2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</v>
      </c>
      <c r="F5" s="116">
        <f t="shared" si="0"/>
        <v>0</v>
      </c>
      <c r="G5" s="116">
        <f t="shared" si="0"/>
        <v>315</v>
      </c>
      <c r="H5" s="116">
        <f t="shared" si="0"/>
        <v>43</v>
      </c>
      <c r="I5" s="116">
        <f t="shared" si="0"/>
        <v>0</v>
      </c>
      <c r="J5" s="145">
        <f t="shared" si="0"/>
        <v>1</v>
      </c>
      <c r="K5" s="130">
        <f t="shared" si="0"/>
        <v>53</v>
      </c>
      <c r="L5" s="116">
        <f t="shared" si="0"/>
        <v>26</v>
      </c>
      <c r="M5" s="118">
        <f t="shared" si="0"/>
        <v>280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</v>
      </c>
      <c r="F6" s="131">
        <f t="shared" si="1"/>
        <v>0</v>
      </c>
      <c r="G6" s="131">
        <f t="shared" si="1"/>
        <v>167</v>
      </c>
      <c r="H6" s="131">
        <f t="shared" si="1"/>
        <v>43</v>
      </c>
      <c r="I6" s="131">
        <f t="shared" si="1"/>
        <v>0</v>
      </c>
      <c r="J6" s="131">
        <f t="shared" si="1"/>
        <v>1</v>
      </c>
      <c r="K6" s="131">
        <f>SUM(K7:K39)</f>
        <v>12</v>
      </c>
      <c r="L6" s="131">
        <f t="shared" ref="L6:M6" si="2">SUM(L7:L39)</f>
        <v>26</v>
      </c>
      <c r="M6" s="131">
        <f t="shared" si="2"/>
        <v>173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0</v>
      </c>
      <c r="F7" s="125"/>
      <c r="G7" s="140"/>
      <c r="H7" s="140">
        <v>6</v>
      </c>
      <c r="I7" s="140"/>
      <c r="J7" s="148"/>
      <c r="K7" s="132"/>
      <c r="L7" s="71">
        <v>3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8</v>
      </c>
      <c r="H8" s="141"/>
      <c r="I8" s="141"/>
      <c r="J8" s="149">
        <v>1</v>
      </c>
      <c r="K8" s="133"/>
      <c r="L8" s="72"/>
      <c r="M8" s="120">
        <f t="shared" si="3"/>
        <v>7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3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6</v>
      </c>
      <c r="H13" s="141"/>
      <c r="I13" s="141"/>
      <c r="J13" s="149"/>
      <c r="K13" s="133">
        <v>3</v>
      </c>
      <c r="L13" s="72"/>
      <c r="M13" s="120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6</v>
      </c>
      <c r="H16" s="141">
        <v>5</v>
      </c>
      <c r="I16" s="141"/>
      <c r="J16" s="149"/>
      <c r="K16" s="133">
        <v>1</v>
      </c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2</v>
      </c>
      <c r="F20" s="126"/>
      <c r="G20" s="141"/>
      <c r="H20" s="141">
        <v>12</v>
      </c>
      <c r="I20" s="141"/>
      <c r="J20" s="149"/>
      <c r="K20" s="133"/>
      <c r="L20" s="72">
        <v>10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0</v>
      </c>
      <c r="F22" s="126"/>
      <c r="G22" s="141"/>
      <c r="H22" s="141">
        <v>20</v>
      </c>
      <c r="I22" s="141"/>
      <c r="J22" s="149"/>
      <c r="K22" s="133"/>
      <c r="L22" s="72">
        <v>13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6</v>
      </c>
      <c r="H26" s="141"/>
      <c r="I26" s="141"/>
      <c r="J26" s="149"/>
      <c r="K26" s="133">
        <v>2</v>
      </c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5</v>
      </c>
      <c r="H27" s="141"/>
      <c r="I27" s="141"/>
      <c r="J27" s="149"/>
      <c r="K27" s="133"/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4</v>
      </c>
      <c r="H30" s="141"/>
      <c r="I30" s="141"/>
      <c r="J30" s="149"/>
      <c r="K30" s="133"/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3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'10'!L40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'10'!L41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'10'!L42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'10'!L43</f>
        <v>0</v>
      </c>
      <c r="F43" s="127"/>
      <c r="G43" s="142">
        <v>5</v>
      </c>
      <c r="H43" s="142"/>
      <c r="I43" s="142"/>
      <c r="J43" s="150"/>
      <c r="K43" s="134">
        <v>2</v>
      </c>
      <c r="L43" s="73"/>
      <c r="M43" s="120">
        <f t="shared" si="3"/>
        <v>3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35</v>
      </c>
      <c r="L46" s="103">
        <f t="shared" si="4"/>
        <v>0</v>
      </c>
      <c r="M46" s="119">
        <f>(E46+F46+G46+H46+I46)-J46-K46-L46</f>
        <v>87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'10'!L47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'10'!L48</f>
        <v>0</v>
      </c>
      <c r="F48" s="126"/>
      <c r="G48" s="141">
        <v>40</v>
      </c>
      <c r="H48" s="141"/>
      <c r="I48" s="141"/>
      <c r="J48" s="149"/>
      <c r="K48" s="133">
        <v>18</v>
      </c>
      <c r="L48" s="72"/>
      <c r="M48" s="120">
        <f t="shared" si="3"/>
        <v>22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'10'!L49</f>
        <v>0</v>
      </c>
      <c r="F49" s="126"/>
      <c r="G49" s="141">
        <v>20</v>
      </c>
      <c r="H49" s="141"/>
      <c r="I49" s="141"/>
      <c r="J49" s="149"/>
      <c r="K49" s="133">
        <v>9</v>
      </c>
      <c r="L49" s="72"/>
      <c r="M49" s="120">
        <f t="shared" si="3"/>
        <v>11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'10'!L50</f>
        <v>0</v>
      </c>
      <c r="F50" s="126"/>
      <c r="G50" s="141">
        <v>40</v>
      </c>
      <c r="H50" s="141"/>
      <c r="I50" s="141"/>
      <c r="J50" s="149"/>
      <c r="K50" s="133">
        <v>3</v>
      </c>
      <c r="L50" s="72"/>
      <c r="M50" s="120">
        <f t="shared" si="3"/>
        <v>37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'10'!L51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'10'!L52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'10'!L53</f>
        <v>0</v>
      </c>
      <c r="F53" s="126"/>
      <c r="G53" s="141">
        <v>5</v>
      </c>
      <c r="H53" s="141"/>
      <c r="I53" s="141"/>
      <c r="J53" s="149"/>
      <c r="K53" s="133">
        <v>4</v>
      </c>
      <c r="L53" s="72"/>
      <c r="M53" s="120">
        <f t="shared" si="3"/>
        <v>1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'10'!L54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'10'!L55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'10'!L56</f>
        <v>0</v>
      </c>
      <c r="F56" s="126"/>
      <c r="G56" s="141">
        <v>6</v>
      </c>
      <c r="H56" s="141"/>
      <c r="I56" s="141"/>
      <c r="J56" s="149"/>
      <c r="K56" s="133">
        <v>1</v>
      </c>
      <c r="L56" s="72"/>
      <c r="M56" s="120">
        <f t="shared" si="3"/>
        <v>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'10'!L57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'10'!L58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'10'!L65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'10'!L66</f>
        <v>0</v>
      </c>
      <c r="F66" s="126"/>
      <c r="G66" s="141">
        <v>1</v>
      </c>
      <c r="H66" s="141"/>
      <c r="I66" s="141"/>
      <c r="J66" s="149"/>
      <c r="K66" s="133">
        <v>1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'10'!L67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'10'!L68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'10'!L69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'10'!L70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'10'!L71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'10'!L72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'10'!L73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18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3</v>
      </c>
      <c r="L75" s="106">
        <f t="shared" si="7"/>
        <v>0</v>
      </c>
      <c r="M75" s="119">
        <f t="shared" si="3"/>
        <v>15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'10'!L76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'10'!L77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ref="M77:M145" si="8">(E77+F77+G77+H77+I77)-J77-K77-L77</f>
        <v>3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'10'!L78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'10'!L79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8"/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'10'!L81</f>
        <v>0</v>
      </c>
      <c r="F81" s="126"/>
      <c r="G81" s="141">
        <v>5</v>
      </c>
      <c r="H81" s="141"/>
      <c r="I81" s="141"/>
      <c r="J81" s="149"/>
      <c r="K81" s="133">
        <v>3</v>
      </c>
      <c r="L81" s="72"/>
      <c r="M81" s="120">
        <f t="shared" si="8"/>
        <v>2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'10'!L82</f>
        <v>0</v>
      </c>
      <c r="F82" s="126"/>
      <c r="G82" s="141">
        <v>3</v>
      </c>
      <c r="H82" s="141"/>
      <c r="I82" s="141"/>
      <c r="J82" s="149"/>
      <c r="K82" s="133"/>
      <c r="L82" s="72"/>
      <c r="M82" s="120">
        <f t="shared" si="8"/>
        <v>3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24</v>
      </c>
      <c r="F84" s="108">
        <f t="shared" si="9"/>
        <v>0</v>
      </c>
      <c r="G84" s="108">
        <f t="shared" si="9"/>
        <v>0</v>
      </c>
      <c r="H84" s="108">
        <f t="shared" si="9"/>
        <v>56</v>
      </c>
      <c r="I84" s="108">
        <f t="shared" si="9"/>
        <v>0</v>
      </c>
      <c r="J84" s="108">
        <f t="shared" si="9"/>
        <v>4</v>
      </c>
      <c r="K84" s="108">
        <f t="shared" si="9"/>
        <v>0</v>
      </c>
      <c r="L84" s="108">
        <f t="shared" si="9"/>
        <v>48</v>
      </c>
      <c r="M84" s="119">
        <f t="shared" si="8"/>
        <v>28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'10'!L85</f>
        <v>0</v>
      </c>
      <c r="F85" s="125"/>
      <c r="G85" s="140"/>
      <c r="H85" s="140">
        <v>4</v>
      </c>
      <c r="I85" s="140"/>
      <c r="J85" s="148"/>
      <c r="K85" s="132"/>
      <c r="L85" s="71">
        <v>2</v>
      </c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'10'!L86</f>
        <v>0</v>
      </c>
      <c r="F86" s="126"/>
      <c r="G86" s="141"/>
      <c r="H86" s="141">
        <v>10</v>
      </c>
      <c r="I86" s="141"/>
      <c r="J86" s="149"/>
      <c r="K86" s="133"/>
      <c r="L86" s="72">
        <v>10</v>
      </c>
      <c r="M86" s="120">
        <f t="shared" si="8"/>
        <v>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'10'!L87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'10'!L88</f>
        <v>0</v>
      </c>
      <c r="F88" s="126"/>
      <c r="G88" s="141"/>
      <c r="H88" s="141">
        <v>10</v>
      </c>
      <c r="I88" s="141"/>
      <c r="J88" s="149"/>
      <c r="K88" s="133"/>
      <c r="L88" s="72">
        <v>5</v>
      </c>
      <c r="M88" s="120">
        <f t="shared" si="8"/>
        <v>5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'10'!L89</f>
        <v>3</v>
      </c>
      <c r="F89" s="126"/>
      <c r="G89" s="141"/>
      <c r="H89" s="141">
        <v>12</v>
      </c>
      <c r="I89" s="141"/>
      <c r="J89" s="149">
        <v>1</v>
      </c>
      <c r="K89" s="133"/>
      <c r="L89" s="72">
        <v>7</v>
      </c>
      <c r="M89" s="120">
        <f t="shared" si="8"/>
        <v>7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'10'!L90</f>
        <v>0</v>
      </c>
      <c r="F90" s="126"/>
      <c r="G90" s="141"/>
      <c r="H90" s="141">
        <v>4</v>
      </c>
      <c r="I90" s="141"/>
      <c r="J90" s="149"/>
      <c r="K90" s="133"/>
      <c r="L90" s="72">
        <v>1</v>
      </c>
      <c r="M90" s="120">
        <f t="shared" si="8"/>
        <v>3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'10'!L91</f>
        <v>8</v>
      </c>
      <c r="F91" s="126"/>
      <c r="G91" s="141"/>
      <c r="H91" s="141"/>
      <c r="I91" s="141"/>
      <c r="J91" s="149"/>
      <c r="K91" s="133"/>
      <c r="L91" s="72">
        <v>4</v>
      </c>
      <c r="M91" s="120">
        <f t="shared" si="8"/>
        <v>4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'10'!L92</f>
        <v>10</v>
      </c>
      <c r="F92" s="126"/>
      <c r="G92" s="141"/>
      <c r="H92" s="141">
        <v>8</v>
      </c>
      <c r="I92" s="141"/>
      <c r="J92" s="149">
        <v>2</v>
      </c>
      <c r="K92" s="133"/>
      <c r="L92" s="72">
        <v>11</v>
      </c>
      <c r="M92" s="120">
        <f t="shared" si="8"/>
        <v>5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'10'!L93</f>
        <v>3</v>
      </c>
      <c r="F93" s="126"/>
      <c r="G93" s="141"/>
      <c r="H93" s="141">
        <v>8</v>
      </c>
      <c r="I93" s="141"/>
      <c r="J93" s="149">
        <v>1</v>
      </c>
      <c r="K93" s="133"/>
      <c r="L93" s="72">
        <v>8</v>
      </c>
      <c r="M93" s="120">
        <f t="shared" si="8"/>
        <v>2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'10'!L94</f>
        <v>0</v>
      </c>
      <c r="F94" s="127"/>
      <c r="G94" s="142"/>
      <c r="H94" s="142">
        <v>10</v>
      </c>
      <c r="I94" s="142"/>
      <c r="J94" s="150"/>
      <c r="K94" s="134"/>
      <c r="L94" s="73">
        <v>8</v>
      </c>
      <c r="M94" s="121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'10'!L97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'10'!L100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'10'!L108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5</v>
      </c>
      <c r="F111" s="105">
        <f t="shared" si="13"/>
        <v>0</v>
      </c>
      <c r="G111" s="105">
        <f t="shared" si="13"/>
        <v>0</v>
      </c>
      <c r="H111" s="105">
        <f t="shared" si="13"/>
        <v>2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3</v>
      </c>
      <c r="M111" s="119">
        <f t="shared" si="8"/>
        <v>4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'10'!L112</f>
        <v>1</v>
      </c>
      <c r="F112" s="128"/>
      <c r="G112" s="144"/>
      <c r="H112" s="144"/>
      <c r="I112" s="144"/>
      <c r="J112" s="152"/>
      <c r="K112" s="137"/>
      <c r="L112" s="76">
        <v>1</v>
      </c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'10'!L114</f>
        <v>0</v>
      </c>
      <c r="F114" s="127"/>
      <c r="G114" s="142"/>
      <c r="H114" s="142">
        <v>1</v>
      </c>
      <c r="I114" s="142"/>
      <c r="J114" s="150"/>
      <c r="K114" s="134"/>
      <c r="L114" s="73"/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'10'!L115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'10'!L124</f>
        <v>1</v>
      </c>
      <c r="F124" s="126"/>
      <c r="G124" s="141"/>
      <c r="H124" s="141">
        <v>1</v>
      </c>
      <c r="I124" s="141"/>
      <c r="J124" s="149"/>
      <c r="K124" s="133"/>
      <c r="L124" s="72"/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'10'!L129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'10'!L141</f>
        <v>2</v>
      </c>
      <c r="F141" s="126"/>
      <c r="G141" s="141"/>
      <c r="H141" s="141"/>
      <c r="I141" s="141"/>
      <c r="J141" s="149"/>
      <c r="K141" s="133"/>
      <c r="L141" s="72">
        <v>2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'10'!L142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'10'!L143</f>
        <v>1</v>
      </c>
      <c r="F143" s="127"/>
      <c r="G143" s="142"/>
      <c r="H143" s="142"/>
      <c r="I143" s="142"/>
      <c r="J143" s="150"/>
      <c r="K143" s="134">
        <v>1</v>
      </c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'10'!L144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40</v>
      </c>
      <c r="F146" s="105">
        <f t="shared" si="14"/>
        <v>0</v>
      </c>
      <c r="G146" s="105">
        <f t="shared" si="14"/>
        <v>0</v>
      </c>
      <c r="H146" s="105">
        <f t="shared" si="14"/>
        <v>6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41</v>
      </c>
      <c r="M146" s="119">
        <f t="shared" ref="M146:M216" si="15">(E146+F146+G146+H146+I146)-J146-K146-L146</f>
        <v>5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'10'!L147</f>
        <v>4</v>
      </c>
      <c r="G147" s="140"/>
      <c r="H147" s="140"/>
      <c r="I147" s="140"/>
      <c r="J147" s="148"/>
      <c r="K147" s="132"/>
      <c r="L147" s="71">
        <v>2</v>
      </c>
      <c r="M147" s="120">
        <f>(E147+K151+G147+H147+I147)-J147-K147-L147</f>
        <v>2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'10'!L148</f>
        <v>9</v>
      </c>
      <c r="F148" s="126"/>
      <c r="G148" s="141"/>
      <c r="H148" s="141"/>
      <c r="I148" s="141"/>
      <c r="J148" s="149"/>
      <c r="K148" s="133"/>
      <c r="L148" s="72">
        <v>9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'10'!L149</f>
        <v>7</v>
      </c>
      <c r="F149" s="126"/>
      <c r="G149" s="141"/>
      <c r="H149" s="141"/>
      <c r="I149" s="141"/>
      <c r="J149" s="149"/>
      <c r="K149" s="133"/>
      <c r="L149" s="72">
        <v>6</v>
      </c>
      <c r="M149" s="120">
        <f t="shared" si="15"/>
        <v>1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'10'!L150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'10'!L151</f>
        <v>7</v>
      </c>
      <c r="F151" s="126"/>
      <c r="G151" s="141"/>
      <c r="H151" s="141"/>
      <c r="I151" s="141"/>
      <c r="J151" s="149"/>
      <c r="K151" s="125"/>
      <c r="L151" s="72">
        <v>5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'10'!L152</f>
        <v>8</v>
      </c>
      <c r="F152" s="126"/>
      <c r="G152" s="141"/>
      <c r="H152" s="141"/>
      <c r="I152" s="141"/>
      <c r="J152" s="149"/>
      <c r="K152" s="133"/>
      <c r="L152" s="72">
        <v>8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'10'!L153</f>
        <v>5</v>
      </c>
      <c r="F153" s="126"/>
      <c r="G153" s="141"/>
      <c r="H153" s="141">
        <v>6</v>
      </c>
      <c r="I153" s="141"/>
      <c r="J153" s="149"/>
      <c r="K153" s="133"/>
      <c r="L153" s="72">
        <v>11</v>
      </c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'10'!L154</f>
        <v>6</v>
      </c>
      <c r="F154" s="127"/>
      <c r="G154" s="142"/>
      <c r="H154" s="142"/>
      <c r="I154" s="142"/>
      <c r="J154" s="150"/>
      <c r="K154" s="134"/>
      <c r="L154" s="73">
        <v>3</v>
      </c>
      <c r="M154" s="120">
        <f t="shared" si="15"/>
        <v>3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'10'!L155</f>
        <v>3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83</v>
      </c>
      <c r="F157" s="105">
        <f t="shared" si="16"/>
        <v>0</v>
      </c>
      <c r="G157" s="105">
        <f t="shared" si="16"/>
        <v>0</v>
      </c>
      <c r="H157" s="105">
        <f t="shared" si="16"/>
        <v>28</v>
      </c>
      <c r="I157" s="105">
        <f t="shared" si="16"/>
        <v>0</v>
      </c>
      <c r="J157" s="105">
        <f t="shared" si="16"/>
        <v>0</v>
      </c>
      <c r="K157" s="105">
        <f t="shared" si="16"/>
        <v>3</v>
      </c>
      <c r="L157" s="105">
        <f t="shared" si="16"/>
        <v>45</v>
      </c>
      <c r="M157" s="119">
        <f t="shared" si="15"/>
        <v>63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'10'!L158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'10'!L159</f>
        <v>17</v>
      </c>
      <c r="F159" s="126"/>
      <c r="G159" s="141"/>
      <c r="H159" s="141"/>
      <c r="I159" s="141"/>
      <c r="J159" s="149"/>
      <c r="K159" s="133"/>
      <c r="L159" s="72">
        <v>13</v>
      </c>
      <c r="M159" s="120">
        <f t="shared" si="15"/>
        <v>4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'10'!L160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'10'!L161</f>
        <v>3</v>
      </c>
      <c r="F161" s="126"/>
      <c r="G161" s="141"/>
      <c r="H161" s="141"/>
      <c r="I161" s="141"/>
      <c r="J161" s="149"/>
      <c r="K161" s="133">
        <v>3</v>
      </c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'10'!L162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'10'!L163</f>
        <v>29</v>
      </c>
      <c r="F163" s="126"/>
      <c r="G163" s="141"/>
      <c r="H163" s="141"/>
      <c r="I163" s="141"/>
      <c r="J163" s="149"/>
      <c r="K163" s="133"/>
      <c r="L163" s="72">
        <v>9</v>
      </c>
      <c r="M163" s="120">
        <f t="shared" si="15"/>
        <v>20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'10'!L164</f>
        <v>7</v>
      </c>
      <c r="F164" s="127"/>
      <c r="G164" s="142"/>
      <c r="H164" s="142">
        <v>14</v>
      </c>
      <c r="I164" s="142"/>
      <c r="J164" s="150"/>
      <c r="K164" s="134"/>
      <c r="L164" s="73">
        <v>8</v>
      </c>
      <c r="M164" s="120">
        <f t="shared" si="15"/>
        <v>13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'10'!L165</f>
        <v>17</v>
      </c>
      <c r="F165" s="127"/>
      <c r="G165" s="142"/>
      <c r="H165" s="142"/>
      <c r="I165" s="142"/>
      <c r="J165" s="150"/>
      <c r="K165" s="134"/>
      <c r="L165" s="73">
        <v>7</v>
      </c>
      <c r="M165" s="120">
        <f t="shared" si="15"/>
        <v>10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'10'!L166</f>
        <v>10</v>
      </c>
      <c r="F166" s="127"/>
      <c r="G166" s="142"/>
      <c r="H166" s="142">
        <v>14</v>
      </c>
      <c r="I166" s="142"/>
      <c r="J166" s="150"/>
      <c r="K166" s="134"/>
      <c r="L166" s="73">
        <v>8</v>
      </c>
      <c r="M166" s="120">
        <f t="shared" si="15"/>
        <v>16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'10'!L167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'10'!L168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'10'!L169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'10'!L170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'10'!L171</f>
        <v>1</v>
      </c>
      <c r="F171" s="126"/>
      <c r="G171" s="141"/>
      <c r="H171" s="141"/>
      <c r="I171" s="141"/>
      <c r="J171" s="149"/>
      <c r="K171" s="133">
        <v>1</v>
      </c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'10'!L172</f>
        <v>1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'10'!L173</f>
        <v>4</v>
      </c>
      <c r="F173" s="126"/>
      <c r="G173" s="141"/>
      <c r="H173" s="141"/>
      <c r="I173" s="141"/>
      <c r="J173" s="149"/>
      <c r="K173" s="133"/>
      <c r="L173" s="72">
        <v>2</v>
      </c>
      <c r="M173" s="120">
        <f t="shared" si="15"/>
        <v>2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'10'!L174</f>
        <v>0</v>
      </c>
      <c r="F174" s="126"/>
      <c r="G174" s="141">
        <v>12</v>
      </c>
      <c r="H174" s="141"/>
      <c r="I174" s="141"/>
      <c r="J174" s="149"/>
      <c r="K174" s="133"/>
      <c r="L174" s="72">
        <v>9</v>
      </c>
      <c r="M174" s="120">
        <f t="shared" si="15"/>
        <v>3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'10'!L177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255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235</v>
      </c>
      <c r="M194" s="119">
        <f t="shared" si="15"/>
        <v>20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'10'!L195</f>
        <v>18</v>
      </c>
      <c r="F195" s="125"/>
      <c r="G195" s="125"/>
      <c r="H195" s="125"/>
      <c r="I195" s="125"/>
      <c r="J195" s="148"/>
      <c r="K195" s="132"/>
      <c r="L195" s="71">
        <v>17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'10'!L196</f>
        <v>21</v>
      </c>
      <c r="F196" s="125"/>
      <c r="G196" s="125"/>
      <c r="H196" s="125"/>
      <c r="I196" s="125"/>
      <c r="J196" s="148"/>
      <c r="K196" s="132"/>
      <c r="L196" s="71">
        <v>20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'10'!L197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'10'!L198</f>
        <v>21</v>
      </c>
      <c r="F198" s="125"/>
      <c r="G198" s="125"/>
      <c r="H198" s="125"/>
      <c r="I198" s="125"/>
      <c r="J198" s="148"/>
      <c r="K198" s="132"/>
      <c r="L198" s="71">
        <v>18</v>
      </c>
      <c r="M198" s="120">
        <f t="shared" si="15"/>
        <v>3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'10'!L199</f>
        <v>134</v>
      </c>
      <c r="F199" s="125"/>
      <c r="G199" s="125"/>
      <c r="H199" s="125"/>
      <c r="I199" s="125"/>
      <c r="J199" s="148"/>
      <c r="K199" s="132"/>
      <c r="L199" s="71">
        <v>123</v>
      </c>
      <c r="M199" s="120">
        <f t="shared" si="15"/>
        <v>11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'10'!L200</f>
        <v>10</v>
      </c>
      <c r="F200" s="125"/>
      <c r="G200" s="125"/>
      <c r="H200" s="125"/>
      <c r="I200" s="125"/>
      <c r="J200" s="148"/>
      <c r="K200" s="132"/>
      <c r="L200" s="71">
        <v>9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'10'!L201</f>
        <v>16</v>
      </c>
      <c r="F201" s="125"/>
      <c r="G201" s="125"/>
      <c r="H201" s="125"/>
      <c r="I201" s="125"/>
      <c r="J201" s="148"/>
      <c r="K201" s="132"/>
      <c r="L201" s="71">
        <v>14</v>
      </c>
      <c r="M201" s="120">
        <f t="shared" si="15"/>
        <v>2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'10'!L202</f>
        <v>14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'10'!L203</f>
        <v>21</v>
      </c>
      <c r="F203" s="125"/>
      <c r="G203" s="125"/>
      <c r="H203" s="125"/>
      <c r="I203" s="125"/>
      <c r="J203" s="148"/>
      <c r="K203" s="132"/>
      <c r="L203" s="71">
        <v>20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'10'!L207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>(E207+F207+G207+H207+I207)-J207-K207-L207</f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'10'!L208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21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16</v>
      </c>
      <c r="M210" s="119">
        <f t="shared" si="15"/>
        <v>5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'10'!L211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'10'!L212</f>
        <v>4</v>
      </c>
      <c r="F212" s="126"/>
      <c r="G212" s="126"/>
      <c r="H212" s="126"/>
      <c r="I212" s="126"/>
      <c r="J212" s="149"/>
      <c r="K212" s="133"/>
      <c r="L212" s="72">
        <v>3</v>
      </c>
      <c r="M212" s="123">
        <f t="shared" si="15"/>
        <v>1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'10'!L213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'10'!L214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'10'!L215</f>
        <v>8</v>
      </c>
      <c r="F215" s="126"/>
      <c r="G215" s="126"/>
      <c r="H215" s="126"/>
      <c r="I215" s="126"/>
      <c r="J215" s="149"/>
      <c r="K215" s="133"/>
      <c r="L215" s="72">
        <v>7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'10'!L216</f>
        <v>6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2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'10'!L217</f>
        <v>3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1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'10'!L218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S218"/>
  <sheetViews>
    <sheetView workbookViewId="0">
      <pane xSplit="4" ySplit="4" topLeftCell="E158" activePane="bottomRight" state="frozen"/>
      <selection activeCell="O74" sqref="O74"/>
      <selection pane="topRight" activeCell="O74" sqref="O74"/>
      <selection pane="bottomLeft" activeCell="O74" sqref="O74"/>
      <selection pane="bottomRight" activeCell="L147" sqref="L147:L15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26</v>
      </c>
      <c r="F5" s="116">
        <f t="shared" si="0"/>
        <v>0</v>
      </c>
      <c r="G5" s="116">
        <f t="shared" si="0"/>
        <v>0</v>
      </c>
      <c r="H5" s="116">
        <f t="shared" si="0"/>
        <v>322</v>
      </c>
      <c r="I5" s="116">
        <f t="shared" si="0"/>
        <v>0</v>
      </c>
      <c r="J5" s="145">
        <f t="shared" si="0"/>
        <v>1</v>
      </c>
      <c r="K5" s="130">
        <f t="shared" si="0"/>
        <v>33</v>
      </c>
      <c r="L5" s="116">
        <f t="shared" si="0"/>
        <v>13</v>
      </c>
      <c r="M5" s="118">
        <f t="shared" si="0"/>
        <v>301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26</v>
      </c>
      <c r="F6" s="131">
        <f t="shared" si="1"/>
        <v>0</v>
      </c>
      <c r="G6" s="131">
        <f t="shared" si="1"/>
        <v>0</v>
      </c>
      <c r="H6" s="131">
        <f t="shared" si="1"/>
        <v>171</v>
      </c>
      <c r="I6" s="131">
        <f t="shared" si="1"/>
        <v>0</v>
      </c>
      <c r="J6" s="131">
        <f t="shared" si="1"/>
        <v>1</v>
      </c>
      <c r="K6" s="131">
        <f>SUM(K7:K39)</f>
        <v>15</v>
      </c>
      <c r="L6" s="131">
        <f t="shared" ref="L6:M6" si="2">SUM(L7:L39)</f>
        <v>13</v>
      </c>
      <c r="M6" s="131">
        <f t="shared" si="2"/>
        <v>168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3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/>
      <c r="H8" s="141">
        <v>6</v>
      </c>
      <c r="I8" s="141"/>
      <c r="J8" s="149">
        <v>1</v>
      </c>
      <c r="K8" s="133"/>
      <c r="L8" s="72"/>
      <c r="M8" s="120">
        <f t="shared" si="3"/>
        <v>5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/>
      <c r="H10" s="141">
        <v>6</v>
      </c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/>
      <c r="H11" s="141">
        <v>6</v>
      </c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/>
      <c r="H13" s="141">
        <v>5</v>
      </c>
      <c r="I13" s="141"/>
      <c r="J13" s="149"/>
      <c r="K13" s="133"/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/>
      <c r="H14" s="141">
        <v>6</v>
      </c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/>
      <c r="H15" s="141">
        <v>4</v>
      </c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/>
      <c r="H16" s="141">
        <v>6</v>
      </c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/>
      <c r="H18" s="141">
        <v>4</v>
      </c>
      <c r="I18" s="141"/>
      <c r="J18" s="149"/>
      <c r="K18" s="133">
        <v>4</v>
      </c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/>
      <c r="H19" s="141">
        <v>6</v>
      </c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10</v>
      </c>
      <c r="F20" s="126"/>
      <c r="G20" s="141"/>
      <c r="H20" s="141"/>
      <c r="I20" s="141"/>
      <c r="J20" s="149"/>
      <c r="K20" s="133"/>
      <c r="L20" s="72">
        <v>7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/>
      <c r="H21" s="141">
        <v>6</v>
      </c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13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/>
      <c r="H24" s="141">
        <v>8</v>
      </c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/>
      <c r="H25" s="141">
        <v>8</v>
      </c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/>
      <c r="H26" s="141">
        <v>8</v>
      </c>
      <c r="I26" s="141"/>
      <c r="J26" s="149"/>
      <c r="K26" s="133">
        <v>3</v>
      </c>
      <c r="L26" s="72"/>
      <c r="M26" s="120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/>
      <c r="H27" s="141">
        <v>6</v>
      </c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/>
      <c r="H28" s="141">
        <v>9</v>
      </c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/>
      <c r="H29" s="141">
        <v>9</v>
      </c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/>
      <c r="H30" s="141">
        <v>6</v>
      </c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/>
      <c r="H31" s="141">
        <v>4</v>
      </c>
      <c r="I31" s="141"/>
      <c r="J31" s="149"/>
      <c r="K31" s="133">
        <v>4</v>
      </c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/>
      <c r="H32" s="141">
        <v>6</v>
      </c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/>
      <c r="H33" s="141">
        <v>6</v>
      </c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/>
      <c r="H34" s="141">
        <v>6</v>
      </c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/>
      <c r="H35" s="141">
        <v>6</v>
      </c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/>
      <c r="H36" s="141">
        <v>4</v>
      </c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/>
      <c r="H37" s="141">
        <v>8</v>
      </c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/>
      <c r="H38" s="141">
        <v>16</v>
      </c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/>
      <c r="H39" s="141">
        <v>6</v>
      </c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'11'!L40</f>
        <v>0</v>
      </c>
      <c r="F40" s="127"/>
      <c r="G40" s="142"/>
      <c r="H40" s="142">
        <v>8</v>
      </c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'11'!L41</f>
        <v>0</v>
      </c>
      <c r="F41" s="127"/>
      <c r="G41" s="142"/>
      <c r="H41" s="142">
        <v>6</v>
      </c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'11'!L42</f>
        <v>0</v>
      </c>
      <c r="F42" s="127"/>
      <c r="G42" s="142"/>
      <c r="H42" s="142">
        <v>6</v>
      </c>
      <c r="I42" s="142"/>
      <c r="J42" s="150"/>
      <c r="K42" s="134">
        <v>1</v>
      </c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'11'!L43</f>
        <v>0</v>
      </c>
      <c r="F43" s="127"/>
      <c r="G43" s="142"/>
      <c r="H43" s="142">
        <v>6</v>
      </c>
      <c r="I43" s="142"/>
      <c r="J43" s="150"/>
      <c r="K43" s="134"/>
      <c r="L43" s="73"/>
      <c r="M43" s="120">
        <f t="shared" si="3"/>
        <v>6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0</v>
      </c>
      <c r="H46" s="103">
        <f t="shared" si="4"/>
        <v>122</v>
      </c>
      <c r="I46" s="103">
        <f t="shared" si="4"/>
        <v>0</v>
      </c>
      <c r="J46" s="103">
        <f t="shared" si="4"/>
        <v>0</v>
      </c>
      <c r="K46" s="103">
        <f t="shared" si="4"/>
        <v>11</v>
      </c>
      <c r="L46" s="103">
        <f t="shared" si="4"/>
        <v>0</v>
      </c>
      <c r="M46" s="119">
        <f>(E46+F46+G46+H46+I46)-J46-K46-L46</f>
        <v>111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'11'!L47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'11'!L48</f>
        <v>0</v>
      </c>
      <c r="F48" s="126"/>
      <c r="G48" s="141"/>
      <c r="H48" s="141">
        <v>40</v>
      </c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'11'!L49</f>
        <v>0</v>
      </c>
      <c r="F49" s="126"/>
      <c r="G49" s="141"/>
      <c r="H49" s="141">
        <v>20</v>
      </c>
      <c r="I49" s="141"/>
      <c r="J49" s="149"/>
      <c r="K49" s="133">
        <v>4</v>
      </c>
      <c r="L49" s="72"/>
      <c r="M49" s="120">
        <f t="shared" si="3"/>
        <v>16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'11'!L50</f>
        <v>0</v>
      </c>
      <c r="F50" s="126"/>
      <c r="G50" s="141"/>
      <c r="H50" s="141">
        <v>40</v>
      </c>
      <c r="I50" s="141"/>
      <c r="J50" s="149"/>
      <c r="K50" s="133">
        <v>6</v>
      </c>
      <c r="L50" s="72"/>
      <c r="M50" s="120">
        <f t="shared" si="3"/>
        <v>34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'11'!L51</f>
        <v>0</v>
      </c>
      <c r="F51" s="126"/>
      <c r="G51" s="141"/>
      <c r="H51" s="141">
        <v>5</v>
      </c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'11'!L53</f>
        <v>0</v>
      </c>
      <c r="F53" s="126"/>
      <c r="G53" s="141"/>
      <c r="H53" s="141">
        <v>5</v>
      </c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'11'!L54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'11'!L55</f>
        <v>0</v>
      </c>
      <c r="F55" s="126"/>
      <c r="G55" s="141"/>
      <c r="H55" s="141">
        <v>6</v>
      </c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'11'!L56</f>
        <v>0</v>
      </c>
      <c r="F56" s="126"/>
      <c r="G56" s="141"/>
      <c r="H56" s="141">
        <v>6</v>
      </c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'11'!L57</f>
        <v>0</v>
      </c>
      <c r="F57" s="127"/>
      <c r="G57" s="142"/>
      <c r="H57" s="142">
        <v>6</v>
      </c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'11'!L58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12</v>
      </c>
      <c r="I64" s="103">
        <f t="shared" si="6"/>
        <v>0</v>
      </c>
      <c r="J64" s="103">
        <f t="shared" si="6"/>
        <v>0</v>
      </c>
      <c r="K64" s="103">
        <f t="shared" si="6"/>
        <v>7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'11'!L65</f>
        <v>0</v>
      </c>
      <c r="F65" s="125"/>
      <c r="G65" s="140"/>
      <c r="H65" s="140">
        <v>1</v>
      </c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'11'!L66</f>
        <v>0</v>
      </c>
      <c r="F66" s="126"/>
      <c r="G66" s="141"/>
      <c r="H66" s="141">
        <v>2</v>
      </c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'11'!L67</f>
        <v>0</v>
      </c>
      <c r="F67" s="126"/>
      <c r="G67" s="141"/>
      <c r="H67" s="141">
        <v>1</v>
      </c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'11'!L68</f>
        <v>0</v>
      </c>
      <c r="F68" s="126"/>
      <c r="G68" s="141"/>
      <c r="H68" s="141">
        <v>2</v>
      </c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'11'!L69</f>
        <v>0</v>
      </c>
      <c r="F69" s="126"/>
      <c r="G69" s="141"/>
      <c r="H69" s="141">
        <v>1</v>
      </c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'11'!L70</f>
        <v>0</v>
      </c>
      <c r="F70" s="126"/>
      <c r="G70" s="141"/>
      <c r="H70" s="141">
        <v>2</v>
      </c>
      <c r="I70" s="141"/>
      <c r="J70" s="149"/>
      <c r="K70" s="133">
        <v>2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'11'!L71</f>
        <v>0</v>
      </c>
      <c r="F71" s="126"/>
      <c r="G71" s="141"/>
      <c r="H71" s="141">
        <v>1</v>
      </c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'11'!L72</f>
        <v>0</v>
      </c>
      <c r="F72" s="126"/>
      <c r="G72" s="141"/>
      <c r="H72" s="141">
        <v>2</v>
      </c>
      <c r="I72" s="141"/>
      <c r="J72" s="149"/>
      <c r="K72" s="133">
        <v>2</v>
      </c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'11'!L73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0</v>
      </c>
      <c r="H75" s="106">
        <f t="shared" si="7"/>
        <v>17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'11'!L76</f>
        <v>0</v>
      </c>
      <c r="F76" s="126"/>
      <c r="G76" s="141"/>
      <c r="H76" s="141">
        <v>4</v>
      </c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'11'!L77</f>
        <v>0</v>
      </c>
      <c r="F77" s="126"/>
      <c r="G77" s="141"/>
      <c r="H77" s="141">
        <v>3</v>
      </c>
      <c r="I77" s="141"/>
      <c r="J77" s="149"/>
      <c r="K77" s="133"/>
      <c r="L77" s="72"/>
      <c r="M77" s="120">
        <f t="shared" ref="M77:M145" si="8">(E77+F77+G77+H77+I77)-J77-K77-L77</f>
        <v>3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'11'!L78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'11'!L79</f>
        <v>0</v>
      </c>
      <c r="F79" s="126"/>
      <c r="G79" s="141"/>
      <c r="H79" s="141">
        <v>7</v>
      </c>
      <c r="I79" s="141"/>
      <c r="J79" s="149"/>
      <c r="K79" s="133"/>
      <c r="L79" s="72"/>
      <c r="M79" s="120">
        <f t="shared" si="8"/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'11'!L81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'11'!L82</f>
        <v>0</v>
      </c>
      <c r="F82" s="126"/>
      <c r="G82" s="141"/>
      <c r="H82" s="141">
        <v>3</v>
      </c>
      <c r="I82" s="141"/>
      <c r="J82" s="149"/>
      <c r="K82" s="133"/>
      <c r="L82" s="72"/>
      <c r="M82" s="120">
        <f t="shared" si="8"/>
        <v>3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48</v>
      </c>
      <c r="F84" s="108">
        <f t="shared" si="9"/>
        <v>0</v>
      </c>
      <c r="G84" s="108">
        <f t="shared" si="9"/>
        <v>0</v>
      </c>
      <c r="H84" s="108">
        <f t="shared" si="9"/>
        <v>20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31</v>
      </c>
      <c r="M84" s="119">
        <f t="shared" si="8"/>
        <v>31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'11'!L85</f>
        <v>2</v>
      </c>
      <c r="F85" s="125"/>
      <c r="G85" s="140"/>
      <c r="H85" s="140"/>
      <c r="I85" s="140"/>
      <c r="J85" s="148"/>
      <c r="K85" s="132"/>
      <c r="L85" s="71"/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'11'!L86</f>
        <v>10</v>
      </c>
      <c r="F86" s="126"/>
      <c r="G86" s="141"/>
      <c r="H86" s="141"/>
      <c r="I86" s="141"/>
      <c r="J86" s="149"/>
      <c r="K86" s="133"/>
      <c r="L86" s="72">
        <v>7</v>
      </c>
      <c r="M86" s="120">
        <f t="shared" si="8"/>
        <v>3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'11'!L87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'11'!L88</f>
        <v>5</v>
      </c>
      <c r="F88" s="126"/>
      <c r="G88" s="141"/>
      <c r="H88" s="141"/>
      <c r="I88" s="141"/>
      <c r="J88" s="149"/>
      <c r="K88" s="133"/>
      <c r="L88" s="72">
        <v>1</v>
      </c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'11'!L89</f>
        <v>7</v>
      </c>
      <c r="F89" s="126"/>
      <c r="G89" s="141"/>
      <c r="H89" s="141">
        <v>8</v>
      </c>
      <c r="I89" s="141"/>
      <c r="J89" s="149">
        <v>1</v>
      </c>
      <c r="K89" s="133"/>
      <c r="L89" s="72">
        <v>3</v>
      </c>
      <c r="M89" s="120">
        <f t="shared" si="8"/>
        <v>11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'11'!L90</f>
        <v>1</v>
      </c>
      <c r="F90" s="126"/>
      <c r="G90" s="141"/>
      <c r="H90" s="141"/>
      <c r="I90" s="141"/>
      <c r="J90" s="149"/>
      <c r="K90" s="133"/>
      <c r="L90" s="72"/>
      <c r="M90" s="120">
        <f t="shared" si="8"/>
        <v>1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'11'!L91</f>
        <v>4</v>
      </c>
      <c r="F91" s="126"/>
      <c r="G91" s="141"/>
      <c r="H91" s="141"/>
      <c r="I91" s="141"/>
      <c r="J91" s="149"/>
      <c r="K91" s="133"/>
      <c r="L91" s="72">
        <v>3</v>
      </c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'11'!L92</f>
        <v>11</v>
      </c>
      <c r="F92" s="126"/>
      <c r="G92" s="141"/>
      <c r="H92" s="141">
        <v>4</v>
      </c>
      <c r="I92" s="141"/>
      <c r="J92" s="149">
        <v>4</v>
      </c>
      <c r="K92" s="133"/>
      <c r="L92" s="72">
        <v>6</v>
      </c>
      <c r="M92" s="120">
        <f t="shared" si="8"/>
        <v>5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'11'!L93</f>
        <v>8</v>
      </c>
      <c r="F93" s="126"/>
      <c r="G93" s="141"/>
      <c r="H93" s="141">
        <v>8</v>
      </c>
      <c r="I93" s="141"/>
      <c r="J93" s="149">
        <v>1</v>
      </c>
      <c r="K93" s="133"/>
      <c r="L93" s="72">
        <v>11</v>
      </c>
      <c r="M93" s="120">
        <f t="shared" si="8"/>
        <v>4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'11'!L94</f>
        <v>8</v>
      </c>
      <c r="F94" s="127"/>
      <c r="G94" s="142"/>
      <c r="H94" s="142"/>
      <c r="I94" s="142"/>
      <c r="J94" s="150"/>
      <c r="K94" s="134"/>
      <c r="L94" s="73">
        <v>7</v>
      </c>
      <c r="M94" s="120">
        <f t="shared" si="8"/>
        <v>1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'11'!L97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'11'!L108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3</v>
      </c>
      <c r="F111" s="105">
        <f t="shared" si="13"/>
        <v>0</v>
      </c>
      <c r="G111" s="105">
        <f t="shared" si="13"/>
        <v>0</v>
      </c>
      <c r="H111" s="105">
        <f t="shared" si="13"/>
        <v>4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5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'11'!L112</f>
        <v>1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1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'11'!L114</f>
        <v>0</v>
      </c>
      <c r="F114" s="127"/>
      <c r="G114" s="142"/>
      <c r="H114" s="142">
        <v>1</v>
      </c>
      <c r="I114" s="142"/>
      <c r="J114" s="150"/>
      <c r="K114" s="134"/>
      <c r="L114" s="73"/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'11'!L115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'11'!L117</f>
        <v>0</v>
      </c>
      <c r="F117" s="126"/>
      <c r="G117" s="141"/>
      <c r="H117" s="141">
        <v>1</v>
      </c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'11'!L133</f>
        <v>0</v>
      </c>
      <c r="F133" s="126"/>
      <c r="G133" s="141"/>
      <c r="H133" s="141">
        <v>1</v>
      </c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'11'!L135</f>
        <v>0</v>
      </c>
      <c r="F135" s="126"/>
      <c r="G135" s="141"/>
      <c r="H135" s="141">
        <v>1</v>
      </c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'11'!L141</f>
        <v>2</v>
      </c>
      <c r="F141" s="126"/>
      <c r="G141" s="141"/>
      <c r="H141" s="141"/>
      <c r="I141" s="141"/>
      <c r="J141" s="149"/>
      <c r="K141" s="133"/>
      <c r="L141" s="72">
        <v>2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'11'!L142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'11'!L143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'11'!L144</f>
        <v>0</v>
      </c>
      <c r="F144" s="127"/>
      <c r="G144" s="142">
        <v>1</v>
      </c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41</v>
      </c>
      <c r="F146" s="105">
        <f t="shared" si="14"/>
        <v>0</v>
      </c>
      <c r="G146" s="105">
        <f t="shared" si="14"/>
        <v>0</v>
      </c>
      <c r="H146" s="105">
        <f t="shared" si="14"/>
        <v>6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35</v>
      </c>
      <c r="M146" s="119">
        <f t="shared" ref="M146:M216" si="15">(E146+F146+G146+H146+I146)-J146-K146-L146</f>
        <v>12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'11'!L147</f>
        <v>2</v>
      </c>
      <c r="G147" s="140"/>
      <c r="H147" s="140">
        <v>6</v>
      </c>
      <c r="I147" s="140"/>
      <c r="J147" s="148"/>
      <c r="K147" s="132"/>
      <c r="L147" s="71">
        <v>2</v>
      </c>
      <c r="M147" s="120">
        <f>(E147+K151+G147+H147+I147)-J147-K147-L147</f>
        <v>6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'11'!L148</f>
        <v>9</v>
      </c>
      <c r="F148" s="126"/>
      <c r="G148" s="141"/>
      <c r="H148" s="141"/>
      <c r="I148" s="141"/>
      <c r="J148" s="149"/>
      <c r="K148" s="133"/>
      <c r="L148" s="72">
        <v>9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'11'!L149</f>
        <v>6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5"/>
        <v>1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'11'!L151</f>
        <v>5</v>
      </c>
      <c r="F151" s="126"/>
      <c r="G151" s="141"/>
      <c r="H151" s="141"/>
      <c r="I151" s="141"/>
      <c r="J151" s="149"/>
      <c r="K151" s="125"/>
      <c r="L151" s="72">
        <v>5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'11'!L152</f>
        <v>8</v>
      </c>
      <c r="F152" s="126"/>
      <c r="G152" s="141"/>
      <c r="H152" s="141"/>
      <c r="I152" s="141"/>
      <c r="J152" s="149"/>
      <c r="K152" s="133"/>
      <c r="L152" s="72">
        <v>5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'11'!L153</f>
        <v>11</v>
      </c>
      <c r="F153" s="126"/>
      <c r="G153" s="141"/>
      <c r="H153" s="141"/>
      <c r="I153" s="141"/>
      <c r="J153" s="149"/>
      <c r="K153" s="133"/>
      <c r="L153" s="72">
        <v>9</v>
      </c>
      <c r="M153" s="120">
        <f t="shared" si="15"/>
        <v>2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'11'!L154</f>
        <v>3</v>
      </c>
      <c r="F154" s="127"/>
      <c r="G154" s="142"/>
      <c r="H154" s="142"/>
      <c r="I154" s="142"/>
      <c r="J154" s="150"/>
      <c r="K154" s="134">
        <v>2</v>
      </c>
      <c r="L154" s="73">
        <v>1</v>
      </c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'11'!L155</f>
        <v>2</v>
      </c>
      <c r="F155" s="127"/>
      <c r="G155" s="142"/>
      <c r="H155" s="142"/>
      <c r="I155" s="142"/>
      <c r="J155" s="150"/>
      <c r="K155" s="134"/>
      <c r="L155" s="73">
        <v>1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45</v>
      </c>
      <c r="F157" s="105">
        <f t="shared" si="16"/>
        <v>0</v>
      </c>
      <c r="G157" s="105">
        <f t="shared" si="16"/>
        <v>0</v>
      </c>
      <c r="H157" s="105">
        <f t="shared" si="16"/>
        <v>28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39</v>
      </c>
      <c r="M157" s="119">
        <f t="shared" si="15"/>
        <v>34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'11'!L158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'11'!L159</f>
        <v>13</v>
      </c>
      <c r="F159" s="126"/>
      <c r="G159" s="141"/>
      <c r="H159" s="141"/>
      <c r="I159" s="141"/>
      <c r="J159" s="149"/>
      <c r="K159" s="133"/>
      <c r="L159" s="72">
        <v>8</v>
      </c>
      <c r="M159" s="120">
        <f t="shared" si="15"/>
        <v>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'11'!L163</f>
        <v>9</v>
      </c>
      <c r="F163" s="126"/>
      <c r="G163" s="141"/>
      <c r="H163" s="141"/>
      <c r="I163" s="141"/>
      <c r="J163" s="149"/>
      <c r="K163" s="133"/>
      <c r="L163" s="72">
        <v>1</v>
      </c>
      <c r="M163" s="120">
        <f t="shared" si="15"/>
        <v>8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'11'!L164</f>
        <v>8</v>
      </c>
      <c r="F164" s="127"/>
      <c r="G164" s="142"/>
      <c r="H164" s="142"/>
      <c r="I164" s="142"/>
      <c r="J164" s="150"/>
      <c r="K164" s="134"/>
      <c r="L164" s="73">
        <v>5</v>
      </c>
      <c r="M164" s="120">
        <f t="shared" si="15"/>
        <v>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'11'!L165</f>
        <v>7</v>
      </c>
      <c r="F165" s="127"/>
      <c r="G165" s="142"/>
      <c r="H165" s="142">
        <v>28</v>
      </c>
      <c r="I165" s="142"/>
      <c r="J165" s="150"/>
      <c r="K165" s="134"/>
      <c r="L165" s="73">
        <v>24</v>
      </c>
      <c r="M165" s="120">
        <f t="shared" si="15"/>
        <v>11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'11'!L166</f>
        <v>8</v>
      </c>
      <c r="F166" s="127"/>
      <c r="G166" s="142"/>
      <c r="H166" s="142"/>
      <c r="I166" s="142"/>
      <c r="J166" s="150"/>
      <c r="K166" s="134"/>
      <c r="L166" s="73">
        <v>1</v>
      </c>
      <c r="M166" s="120">
        <f t="shared" si="15"/>
        <v>7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'11'!L167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'11'!L169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'11'!L170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'11'!L171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'11'!L172</f>
        <v>1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'11'!L173</f>
        <v>2</v>
      </c>
      <c r="F173" s="126"/>
      <c r="G173" s="141"/>
      <c r="H173" s="141"/>
      <c r="I173" s="141"/>
      <c r="J173" s="149"/>
      <c r="K173" s="133"/>
      <c r="L173" s="72">
        <v>1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'11'!L174</f>
        <v>9</v>
      </c>
      <c r="F174" s="126"/>
      <c r="G174" s="141"/>
      <c r="H174" s="141"/>
      <c r="I174" s="141"/>
      <c r="J174" s="149">
        <v>1</v>
      </c>
      <c r="K174" s="133"/>
      <c r="L174" s="72"/>
      <c r="M174" s="120">
        <f t="shared" si="15"/>
        <v>8</v>
      </c>
      <c r="N174" s="73" t="s">
        <v>285</v>
      </c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'11'!L177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235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224</v>
      </c>
      <c r="M194" s="119">
        <f t="shared" si="15"/>
        <v>11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'11'!L195</f>
        <v>17</v>
      </c>
      <c r="F195" s="125"/>
      <c r="G195" s="125"/>
      <c r="H195" s="125"/>
      <c r="I195" s="125"/>
      <c r="J195" s="148"/>
      <c r="K195" s="132"/>
      <c r="L195" s="71">
        <v>17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'11'!L196</f>
        <v>20</v>
      </c>
      <c r="F196" s="125"/>
      <c r="G196" s="125"/>
      <c r="H196" s="125"/>
      <c r="I196" s="125"/>
      <c r="J196" s="148"/>
      <c r="K196" s="132"/>
      <c r="L196" s="71">
        <v>19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'11'!L197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'11'!L198</f>
        <v>18</v>
      </c>
      <c r="F198" s="125"/>
      <c r="G198" s="125"/>
      <c r="H198" s="125"/>
      <c r="I198" s="125"/>
      <c r="J198" s="148"/>
      <c r="K198" s="132"/>
      <c r="L198" s="71">
        <v>17</v>
      </c>
      <c r="M198" s="120">
        <f t="shared" si="15"/>
        <v>1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'11'!L199</f>
        <v>123</v>
      </c>
      <c r="F199" s="125"/>
      <c r="G199" s="125"/>
      <c r="H199" s="125"/>
      <c r="I199" s="125"/>
      <c r="J199" s="148"/>
      <c r="K199" s="132"/>
      <c r="L199" s="71">
        <v>118</v>
      </c>
      <c r="M199" s="120">
        <f t="shared" si="15"/>
        <v>5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'11'!L200</f>
        <v>9</v>
      </c>
      <c r="F200" s="125"/>
      <c r="G200" s="125"/>
      <c r="H200" s="125"/>
      <c r="I200" s="125"/>
      <c r="J200" s="148"/>
      <c r="K200" s="132"/>
      <c r="L200" s="71">
        <v>9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'11'!L201</f>
        <v>14</v>
      </c>
      <c r="F201" s="125"/>
      <c r="G201" s="125"/>
      <c r="H201" s="125"/>
      <c r="I201" s="125"/>
      <c r="J201" s="148"/>
      <c r="K201" s="132"/>
      <c r="L201" s="71">
        <v>13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'11'!L202</f>
        <v>14</v>
      </c>
      <c r="F202" s="125"/>
      <c r="G202" s="125"/>
      <c r="H202" s="125"/>
      <c r="I202" s="125"/>
      <c r="J202" s="148"/>
      <c r="K202" s="132"/>
      <c r="L202" s="71">
        <v>12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'11'!L203</f>
        <v>20</v>
      </c>
      <c r="F203" s="125"/>
      <c r="G203" s="125"/>
      <c r="H203" s="125"/>
      <c r="I203" s="125"/>
      <c r="J203" s="148"/>
      <c r="K203" s="132"/>
      <c r="L203" s="71">
        <v>19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'11'!L207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'11'!L208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16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15</v>
      </c>
      <c r="M210" s="119">
        <f t="shared" si="15"/>
        <v>1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'11'!L211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'11'!L212</f>
        <v>3</v>
      </c>
      <c r="F212" s="126"/>
      <c r="G212" s="126"/>
      <c r="H212" s="126"/>
      <c r="I212" s="126"/>
      <c r="J212" s="149"/>
      <c r="K212" s="133"/>
      <c r="L212" s="72">
        <v>2</v>
      </c>
      <c r="M212" s="123">
        <f t="shared" si="15"/>
        <v>1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'11'!L213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'11'!L214</f>
        <v>0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'11'!L215</f>
        <v>7</v>
      </c>
      <c r="F215" s="126"/>
      <c r="G215" s="126"/>
      <c r="H215" s="126"/>
      <c r="I215" s="126"/>
      <c r="J215" s="149"/>
      <c r="K215" s="133"/>
      <c r="L215" s="72">
        <v>7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'11'!L216</f>
        <v>4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'11'!L217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'11'!L218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S218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L154" sqref="L15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13</v>
      </c>
      <c r="F5" s="116">
        <f t="shared" si="0"/>
        <v>0</v>
      </c>
      <c r="G5" s="116">
        <f t="shared" si="0"/>
        <v>340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35</v>
      </c>
      <c r="L5" s="116">
        <f t="shared" si="0"/>
        <v>33</v>
      </c>
      <c r="M5" s="118">
        <f t="shared" si="0"/>
        <v>284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13</v>
      </c>
      <c r="F6" s="131">
        <f t="shared" si="1"/>
        <v>0</v>
      </c>
      <c r="G6" s="131">
        <f>SUM(G7:G39)</f>
        <v>197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19</v>
      </c>
      <c r="L6" s="131">
        <f t="shared" ref="L6:M6" si="2">SUM(L7:L39)</f>
        <v>33</v>
      </c>
      <c r="M6" s="131">
        <f t="shared" si="2"/>
        <v>158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2</v>
      </c>
      <c r="F7" s="125"/>
      <c r="G7" s="141">
        <v>6</v>
      </c>
      <c r="H7" s="140"/>
      <c r="I7" s="140"/>
      <c r="J7" s="148"/>
      <c r="K7" s="132"/>
      <c r="L7" s="71">
        <v>5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5</v>
      </c>
      <c r="H11" s="141"/>
      <c r="I11" s="141"/>
      <c r="J11" s="149"/>
      <c r="K11" s="133"/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6</v>
      </c>
      <c r="H13" s="141"/>
      <c r="I13" s="141"/>
      <c r="J13" s="149"/>
      <c r="K13" s="133">
        <v>3</v>
      </c>
      <c r="L13" s="72"/>
      <c r="M13" s="120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>
        <v>4</v>
      </c>
      <c r="H18" s="141"/>
      <c r="I18" s="141"/>
      <c r="J18" s="149"/>
      <c r="K18" s="133">
        <v>2</v>
      </c>
      <c r="L18" s="72"/>
      <c r="M18" s="120">
        <f t="shared" si="3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3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7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4</v>
      </c>
      <c r="F22" s="126"/>
      <c r="G22" s="141">
        <v>20</v>
      </c>
      <c r="H22" s="141"/>
      <c r="I22" s="141"/>
      <c r="J22" s="149"/>
      <c r="K22" s="133"/>
      <c r="L22" s="72">
        <v>22</v>
      </c>
      <c r="M22" s="120">
        <f t="shared" si="3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83" customFormat="1" x14ac:dyDescent="0.2">
      <c r="A26" s="173">
        <v>21</v>
      </c>
      <c r="B26" s="174">
        <v>1500331</v>
      </c>
      <c r="C26" s="174" t="s">
        <v>32</v>
      </c>
      <c r="D26" s="175">
        <v>13000</v>
      </c>
      <c r="E26" s="176">
        <f>'12'!L26</f>
        <v>0</v>
      </c>
      <c r="F26" s="177"/>
      <c r="G26" s="178">
        <v>8</v>
      </c>
      <c r="H26" s="178"/>
      <c r="I26" s="178"/>
      <c r="J26" s="179"/>
      <c r="K26" s="180"/>
      <c r="L26" s="181"/>
      <c r="M26" s="182">
        <f t="shared" si="3"/>
        <v>8</v>
      </c>
      <c r="N26" s="181"/>
    </row>
    <row r="27" spans="1:14" s="172" customFormat="1" x14ac:dyDescent="0.2">
      <c r="A27" s="162">
        <v>22</v>
      </c>
      <c r="B27" s="163">
        <v>1500228</v>
      </c>
      <c r="C27" s="163" t="s">
        <v>33</v>
      </c>
      <c r="D27" s="164">
        <v>18000</v>
      </c>
      <c r="E27" s="165">
        <f>'12'!L27</f>
        <v>0</v>
      </c>
      <c r="F27" s="166"/>
      <c r="G27" s="167">
        <v>6</v>
      </c>
      <c r="H27" s="167"/>
      <c r="I27" s="167"/>
      <c r="J27" s="168"/>
      <c r="K27" s="169">
        <v>4</v>
      </c>
      <c r="L27" s="170"/>
      <c r="M27" s="171">
        <f t="shared" si="3"/>
        <v>2</v>
      </c>
      <c r="N27" s="170" t="s">
        <v>287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>
        <v>4</v>
      </c>
      <c r="H31" s="141"/>
      <c r="I31" s="141"/>
      <c r="J31" s="149"/>
      <c r="K31" s="133">
        <v>4</v>
      </c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'12'!L40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'12'!L41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'12'!L42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'12'!L43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3"/>
        <v>4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10</v>
      </c>
      <c r="L46" s="103">
        <f t="shared" si="4"/>
        <v>0</v>
      </c>
      <c r="M46" s="119">
        <f>(E46+F46+G46+H46+I46)-J46-K46-L46</f>
        <v>100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'12'!L47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'12'!L48</f>
        <v>0</v>
      </c>
      <c r="F48" s="126"/>
      <c r="G48" s="141">
        <v>40</v>
      </c>
      <c r="H48" s="141"/>
      <c r="I48" s="141"/>
      <c r="J48" s="149"/>
      <c r="K48" s="133">
        <v>2</v>
      </c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'12'!L49</f>
        <v>0</v>
      </c>
      <c r="F49" s="126"/>
      <c r="G49" s="141">
        <v>20</v>
      </c>
      <c r="H49" s="141"/>
      <c r="I49" s="141"/>
      <c r="J49" s="149"/>
      <c r="K49" s="133">
        <v>7</v>
      </c>
      <c r="L49" s="72"/>
      <c r="M49" s="120">
        <f t="shared" si="3"/>
        <v>13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'12'!L51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'12'!L53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'12'!L55</f>
        <v>0</v>
      </c>
      <c r="F55" s="126"/>
      <c r="G55" s="141">
        <v>4</v>
      </c>
      <c r="H55" s="141"/>
      <c r="I55" s="141"/>
      <c r="J55" s="149"/>
      <c r="K55" s="133"/>
      <c r="L55" s="72"/>
      <c r="M55" s="120">
        <f t="shared" si="3"/>
        <v>4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'12'!L56</f>
        <v>0</v>
      </c>
      <c r="F56" s="126"/>
      <c r="G56" s="141">
        <v>6</v>
      </c>
      <c r="H56" s="141"/>
      <c r="I56" s="141"/>
      <c r="J56" s="149"/>
      <c r="K56" s="133">
        <v>1</v>
      </c>
      <c r="L56" s="72"/>
      <c r="M56" s="120">
        <f t="shared" si="3"/>
        <v>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'12'!L57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'12'!L58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6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'12'!L66</f>
        <v>0</v>
      </c>
      <c r="F66" s="126"/>
      <c r="G66" s="141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'12'!L67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'12'!L68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'12'!L69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'12'!L70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'12'!L71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'12'!L72</f>
        <v>0</v>
      </c>
      <c r="F72" s="126"/>
      <c r="G72" s="141">
        <v>2</v>
      </c>
      <c r="H72" s="141"/>
      <c r="I72" s="141"/>
      <c r="J72" s="149"/>
      <c r="K72" s="133">
        <v>2</v>
      </c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'12'!L73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21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20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'12'!L76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'12'!L77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'12'!L78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'12'!L79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>(E79+F79+G79+H79+I79)-J79-K79-L79</f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'12'!L81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'12'!L82</f>
        <v>0</v>
      </c>
      <c r="F82" s="126"/>
      <c r="G82" s="141">
        <v>7</v>
      </c>
      <c r="H82" s="141"/>
      <c r="I82" s="141"/>
      <c r="J82" s="149"/>
      <c r="K82" s="133"/>
      <c r="L82" s="72"/>
      <c r="M82" s="120">
        <f t="shared" si="8"/>
        <v>7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31</v>
      </c>
      <c r="F84" s="108">
        <f t="shared" si="9"/>
        <v>0</v>
      </c>
      <c r="G84" s="108">
        <f t="shared" si="9"/>
        <v>46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46</v>
      </c>
      <c r="M84" s="119">
        <f t="shared" si="8"/>
        <v>25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'12'!L85</f>
        <v>0</v>
      </c>
      <c r="F85" s="125"/>
      <c r="G85" s="140">
        <v>4</v>
      </c>
      <c r="H85" s="140"/>
      <c r="I85" s="140"/>
      <c r="J85" s="148"/>
      <c r="K85" s="132"/>
      <c r="L85" s="71">
        <v>1</v>
      </c>
      <c r="M85" s="120">
        <f t="shared" si="8"/>
        <v>3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'12'!L86</f>
        <v>7</v>
      </c>
      <c r="F86" s="126"/>
      <c r="G86" s="141"/>
      <c r="H86" s="141"/>
      <c r="I86" s="141"/>
      <c r="J86" s="149"/>
      <c r="K86" s="133"/>
      <c r="L86" s="72">
        <v>5</v>
      </c>
      <c r="M86" s="120">
        <f t="shared" si="8"/>
        <v>2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'12'!L87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'12'!L88</f>
        <v>1</v>
      </c>
      <c r="F88" s="126"/>
      <c r="G88" s="141">
        <v>10</v>
      </c>
      <c r="H88" s="141"/>
      <c r="I88" s="141"/>
      <c r="J88" s="149"/>
      <c r="K88" s="133"/>
      <c r="L88" s="72">
        <v>10</v>
      </c>
      <c r="M88" s="120">
        <f t="shared" si="8"/>
        <v>1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'12'!L89</f>
        <v>3</v>
      </c>
      <c r="F89" s="126"/>
      <c r="G89" s="141">
        <v>8</v>
      </c>
      <c r="H89" s="141"/>
      <c r="I89" s="141"/>
      <c r="J89" s="149">
        <v>2</v>
      </c>
      <c r="K89" s="133"/>
      <c r="M89" s="120">
        <f t="shared" si="8"/>
        <v>9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'12'!L90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'12'!L91</f>
        <v>3</v>
      </c>
      <c r="F91" s="126"/>
      <c r="G91" s="141">
        <v>10</v>
      </c>
      <c r="H91" s="141"/>
      <c r="I91" s="141"/>
      <c r="J91" s="149"/>
      <c r="K91" s="133"/>
      <c r="L91" s="10">
        <v>11</v>
      </c>
      <c r="M91" s="120">
        <f t="shared" si="8"/>
        <v>2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'12'!L92</f>
        <v>6</v>
      </c>
      <c r="F92" s="126"/>
      <c r="G92" s="141"/>
      <c r="H92" s="141"/>
      <c r="I92" s="141"/>
      <c r="J92" s="149">
        <v>2</v>
      </c>
      <c r="K92" s="133"/>
      <c r="L92" s="72">
        <v>1</v>
      </c>
      <c r="M92" s="120">
        <f t="shared" si="8"/>
        <v>3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'12'!L93</f>
        <v>11</v>
      </c>
      <c r="F93" s="126"/>
      <c r="G93" s="141">
        <v>4</v>
      </c>
      <c r="H93" s="141"/>
      <c r="I93" s="141"/>
      <c r="J93" s="149">
        <v>2</v>
      </c>
      <c r="K93" s="133"/>
      <c r="L93" s="72">
        <v>8</v>
      </c>
      <c r="M93" s="120">
        <f t="shared" si="8"/>
        <v>5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'12'!L94</f>
        <v>7</v>
      </c>
      <c r="F94" s="127"/>
      <c r="G94" s="142"/>
      <c r="H94" s="142"/>
      <c r="I94" s="142"/>
      <c r="J94" s="150"/>
      <c r="K94" s="134"/>
      <c r="L94" s="73"/>
      <c r="M94" s="120">
        <f t="shared" si="8"/>
        <v>7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'12'!L97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'12'!L108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5</v>
      </c>
      <c r="F111" s="105">
        <f t="shared" si="13"/>
        <v>0</v>
      </c>
      <c r="G111" s="105">
        <f t="shared" si="13"/>
        <v>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2</v>
      </c>
      <c r="L111" s="105">
        <f t="shared" si="13"/>
        <v>3</v>
      </c>
      <c r="M111" s="119">
        <f t="shared" si="8"/>
        <v>1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'12'!L112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'12'!L115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'12'!L117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'12'!L120</f>
        <v>0</v>
      </c>
      <c r="F120" s="126"/>
      <c r="G120" s="141">
        <v>1</v>
      </c>
      <c r="H120" s="141"/>
      <c r="I120" s="141"/>
      <c r="J120" s="149"/>
      <c r="K120" s="133"/>
      <c r="L120" s="72">
        <v>1</v>
      </c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'12'!L133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'12'!L135</f>
        <v>1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'12'!L141</f>
        <v>2</v>
      </c>
      <c r="F141" s="126"/>
      <c r="G141" s="141"/>
      <c r="H141" s="141"/>
      <c r="I141" s="141"/>
      <c r="J141" s="149"/>
      <c r="K141" s="133">
        <v>2</v>
      </c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'12'!L142</f>
        <v>1</v>
      </c>
      <c r="F142" s="127"/>
      <c r="G142" s="142"/>
      <c r="H142" s="142"/>
      <c r="I142" s="142"/>
      <c r="J142" s="150"/>
      <c r="K142" s="134">
        <v>1</v>
      </c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'12'!L143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'12'!L144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35</v>
      </c>
      <c r="F146" s="105">
        <f t="shared" si="14"/>
        <v>0</v>
      </c>
      <c r="G146" s="105">
        <f t="shared" si="14"/>
        <v>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30</v>
      </c>
      <c r="M146" s="119">
        <f t="shared" ref="M146:M216" si="15">(E146+F146+G146+H146+I146)-J146-K146-L146</f>
        <v>11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'12'!L147</f>
        <v>2</v>
      </c>
      <c r="G147" s="140">
        <v>6</v>
      </c>
      <c r="H147" s="140"/>
      <c r="I147" s="140"/>
      <c r="J147" s="148"/>
      <c r="K147" s="132"/>
      <c r="L147" s="71">
        <v>5</v>
      </c>
      <c r="M147" s="120">
        <f>(E147+K151+G147+H147+I147)-J147-K147-L147</f>
        <v>3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'12'!L148</f>
        <v>9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'12'!L149</f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3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'12'!L151</f>
        <v>5</v>
      </c>
      <c r="F151" s="126"/>
      <c r="G151" s="141"/>
      <c r="H151" s="141"/>
      <c r="I151" s="141"/>
      <c r="J151" s="149"/>
      <c r="K151" s="125"/>
      <c r="L151" s="72">
        <v>4</v>
      </c>
      <c r="M151" s="120">
        <f t="shared" si="15"/>
        <v>1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'12'!L152</f>
        <v>5</v>
      </c>
      <c r="F152" s="126"/>
      <c r="G152" s="141"/>
      <c r="H152" s="141"/>
      <c r="I152" s="141"/>
      <c r="J152" s="149"/>
      <c r="K152" s="133"/>
      <c r="L152" s="72">
        <v>4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'12'!L153</f>
        <v>9</v>
      </c>
      <c r="F153" s="126"/>
      <c r="G153" s="141"/>
      <c r="H153" s="141"/>
      <c r="I153" s="141"/>
      <c r="J153" s="149"/>
      <c r="K153" s="133"/>
      <c r="L153" s="72">
        <v>7</v>
      </c>
      <c r="M153" s="120">
        <f t="shared" si="15"/>
        <v>2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'12'!L154</f>
        <v>1</v>
      </c>
      <c r="F154" s="127"/>
      <c r="G154" s="142"/>
      <c r="H154" s="142"/>
      <c r="I154" s="142"/>
      <c r="J154" s="150"/>
      <c r="K154" s="134">
        <v>1</v>
      </c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'12'!L155</f>
        <v>1</v>
      </c>
      <c r="F155" s="127"/>
      <c r="G155" s="142">
        <v>4</v>
      </c>
      <c r="H155" s="142"/>
      <c r="I155" s="142"/>
      <c r="J155" s="150"/>
      <c r="K155" s="134">
        <v>1</v>
      </c>
      <c r="L155" s="73">
        <v>2</v>
      </c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39</v>
      </c>
      <c r="F157" s="105">
        <f t="shared" si="16"/>
        <v>0</v>
      </c>
      <c r="G157" s="105">
        <f t="shared" si="16"/>
        <v>110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88</v>
      </c>
      <c r="M157" s="119">
        <f t="shared" si="15"/>
        <v>61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'12'!L158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'12'!L159</f>
        <v>8</v>
      </c>
      <c r="F159" s="126"/>
      <c r="G159" s="141"/>
      <c r="H159" s="141"/>
      <c r="I159" s="141"/>
      <c r="J159" s="149"/>
      <c r="K159" s="133"/>
      <c r="L159" s="72"/>
      <c r="M159" s="120">
        <f t="shared" si="15"/>
        <v>8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'12'!L163</f>
        <v>1</v>
      </c>
      <c r="F163" s="126"/>
      <c r="G163" s="141">
        <v>82</v>
      </c>
      <c r="H163" s="141"/>
      <c r="I163" s="141"/>
      <c r="J163" s="149"/>
      <c r="K163" s="133"/>
      <c r="L163" s="72">
        <v>67</v>
      </c>
      <c r="M163" s="120">
        <f t="shared" si="15"/>
        <v>16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'12'!L164</f>
        <v>5</v>
      </c>
      <c r="F164" s="127"/>
      <c r="G164" s="142">
        <v>14</v>
      </c>
      <c r="H164" s="142"/>
      <c r="I164" s="142"/>
      <c r="J164" s="150"/>
      <c r="K164" s="134"/>
      <c r="L164" s="73">
        <v>7</v>
      </c>
      <c r="M164" s="120">
        <f t="shared" si="15"/>
        <v>12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'12'!L165</f>
        <v>24</v>
      </c>
      <c r="F165" s="127"/>
      <c r="G165" s="142"/>
      <c r="H165" s="142"/>
      <c r="I165" s="142"/>
      <c r="J165" s="150"/>
      <c r="K165" s="134"/>
      <c r="L165" s="73">
        <v>10</v>
      </c>
      <c r="M165" s="120">
        <f t="shared" si="15"/>
        <v>14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'12'!L166</f>
        <v>1</v>
      </c>
      <c r="F166" s="127"/>
      <c r="G166" s="142">
        <v>14</v>
      </c>
      <c r="H166" s="142"/>
      <c r="I166" s="142"/>
      <c r="J166" s="150"/>
      <c r="K166" s="134"/>
      <c r="L166" s="73">
        <v>4</v>
      </c>
      <c r="M166" s="120">
        <f t="shared" si="15"/>
        <v>11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'12'!L167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'12'!L168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'12'!L169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'12'!L170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'12'!L171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'12'!L172</f>
        <v>1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'12'!L173</f>
        <v>1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'12'!L174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500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'12'!L177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'12'!L179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224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201</v>
      </c>
      <c r="M194" s="119">
        <f t="shared" si="15"/>
        <v>23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'12'!L195</f>
        <v>17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'12'!L196</f>
        <v>19</v>
      </c>
      <c r="F196" s="125"/>
      <c r="G196" s="125"/>
      <c r="H196" s="125"/>
      <c r="I196" s="125"/>
      <c r="J196" s="148"/>
      <c r="K196" s="132"/>
      <c r="L196" s="71">
        <v>17</v>
      </c>
      <c r="M196" s="120">
        <f t="shared" si="15"/>
        <v>2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'12'!L197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'12'!L198</f>
        <v>17</v>
      </c>
      <c r="F198" s="125"/>
      <c r="G198" s="125"/>
      <c r="H198" s="125"/>
      <c r="I198" s="125"/>
      <c r="J198" s="148"/>
      <c r="K198" s="132"/>
      <c r="L198" s="71">
        <v>17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'12'!L199</f>
        <v>118</v>
      </c>
      <c r="F199" s="125"/>
      <c r="G199" s="125"/>
      <c r="H199" s="125"/>
      <c r="I199" s="125"/>
      <c r="J199" s="148"/>
      <c r="K199" s="132"/>
      <c r="L199" s="71">
        <v>103</v>
      </c>
      <c r="M199" s="120">
        <f t="shared" si="15"/>
        <v>15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'12'!L200</f>
        <v>9</v>
      </c>
      <c r="F200" s="125"/>
      <c r="G200" s="125"/>
      <c r="H200" s="125"/>
      <c r="I200" s="125"/>
      <c r="J200" s="148"/>
      <c r="K200" s="132"/>
      <c r="L200" s="71">
        <v>8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'12'!L201</f>
        <v>13</v>
      </c>
      <c r="F201" s="125"/>
      <c r="G201" s="125"/>
      <c r="H201" s="125"/>
      <c r="I201" s="125"/>
      <c r="J201" s="148"/>
      <c r="K201" s="132"/>
      <c r="L201" s="71">
        <v>11</v>
      </c>
      <c r="M201" s="120">
        <f t="shared" si="15"/>
        <v>2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'12'!L202</f>
        <v>12</v>
      </c>
      <c r="F202" s="125"/>
      <c r="G202" s="125"/>
      <c r="H202" s="125"/>
      <c r="I202" s="125"/>
      <c r="J202" s="148"/>
      <c r="K202" s="132"/>
      <c r="L202" s="71">
        <v>12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'12'!L203</f>
        <v>19</v>
      </c>
      <c r="F203" s="125"/>
      <c r="G203" s="125"/>
      <c r="H203" s="125"/>
      <c r="I203" s="125"/>
      <c r="J203" s="148"/>
      <c r="K203" s="132"/>
      <c r="L203" s="71">
        <v>17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'12'!L207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'12'!L208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15</v>
      </c>
      <c r="F210" s="103">
        <f t="shared" si="21"/>
        <v>0</v>
      </c>
      <c r="G210" s="103">
        <f t="shared" si="21"/>
        <v>250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256</v>
      </c>
      <c r="M210" s="119">
        <f t="shared" si="15"/>
        <v>9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'12'!L211</f>
        <v>0</v>
      </c>
      <c r="F211" s="125"/>
      <c r="G211" s="125">
        <v>10</v>
      </c>
      <c r="H211" s="125"/>
      <c r="I211" s="125"/>
      <c r="J211" s="148"/>
      <c r="K211" s="132"/>
      <c r="L211" s="71">
        <v>10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'12'!L212</f>
        <v>2</v>
      </c>
      <c r="F212" s="126"/>
      <c r="G212" s="126">
        <v>120</v>
      </c>
      <c r="H212" s="126"/>
      <c r="I212" s="126"/>
      <c r="J212" s="149"/>
      <c r="K212" s="133"/>
      <c r="L212" s="72">
        <v>116</v>
      </c>
      <c r="M212" s="123">
        <f t="shared" si="15"/>
        <v>6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'12'!L213</f>
        <v>0</v>
      </c>
      <c r="F213" s="126"/>
      <c r="G213" s="126">
        <v>90</v>
      </c>
      <c r="H213" s="126"/>
      <c r="I213" s="126"/>
      <c r="J213" s="149"/>
      <c r="K213" s="133"/>
      <c r="L213" s="72">
        <v>88</v>
      </c>
      <c r="M213" s="123">
        <f t="shared" si="15"/>
        <v>2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'12'!L214</f>
        <v>0</v>
      </c>
      <c r="F214" s="126"/>
      <c r="G214" s="126">
        <v>10</v>
      </c>
      <c r="H214" s="126"/>
      <c r="I214" s="126"/>
      <c r="J214" s="149"/>
      <c r="K214" s="133"/>
      <c r="L214" s="72">
        <v>10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'12'!L215</f>
        <v>7</v>
      </c>
      <c r="F215" s="126"/>
      <c r="G215" s="126"/>
      <c r="H215" s="126"/>
      <c r="I215" s="126"/>
      <c r="J215" s="149"/>
      <c r="K215" s="133"/>
      <c r="L215" s="72">
        <v>7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'12'!L216</f>
        <v>4</v>
      </c>
      <c r="F216" s="126"/>
      <c r="G216" s="126">
        <v>10</v>
      </c>
      <c r="H216" s="126"/>
      <c r="I216" s="126"/>
      <c r="J216" s="149"/>
      <c r="K216" s="133"/>
      <c r="L216" s="72">
        <v>13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'12'!L217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'12'!L218</f>
        <v>0</v>
      </c>
      <c r="F218" s="126"/>
      <c r="G218" s="126">
        <v>10</v>
      </c>
      <c r="H218" s="126"/>
      <c r="I218" s="126"/>
      <c r="J218" s="149"/>
      <c r="K218" s="133"/>
      <c r="L218" s="72">
        <v>10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209" activePane="bottomRight" state="frozen"/>
      <selection activeCell="O74" sqref="O74"/>
      <selection pane="topRight" activeCell="O74" sqref="O74"/>
      <selection pane="bottomLeft" activeCell="O74" sqref="O74"/>
      <selection pane="bottomRight" activeCell="L155" sqref="L15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8.5703125" style="117" bestFit="1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33</v>
      </c>
      <c r="F5" s="116">
        <f t="shared" si="0"/>
        <v>0</v>
      </c>
      <c r="G5" s="116">
        <f t="shared" si="0"/>
        <v>546</v>
      </c>
      <c r="H5" s="116">
        <f t="shared" si="0"/>
        <v>56</v>
      </c>
      <c r="I5" s="116">
        <f t="shared" si="0"/>
        <v>0</v>
      </c>
      <c r="J5" s="145">
        <f t="shared" si="0"/>
        <v>1</v>
      </c>
      <c r="K5" s="130">
        <f t="shared" si="0"/>
        <v>46</v>
      </c>
      <c r="L5" s="116">
        <f t="shared" si="0"/>
        <v>18</v>
      </c>
      <c r="M5" s="118">
        <f t="shared" si="0"/>
        <v>570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33</v>
      </c>
      <c r="F6" s="131">
        <f t="shared" si="1"/>
        <v>0</v>
      </c>
      <c r="G6" s="131">
        <f>SUM(G7:G39)</f>
        <v>278</v>
      </c>
      <c r="H6" s="131">
        <f t="shared" si="1"/>
        <v>56</v>
      </c>
      <c r="I6" s="131">
        <f t="shared" si="1"/>
        <v>0</v>
      </c>
      <c r="J6" s="131">
        <f t="shared" si="1"/>
        <v>1</v>
      </c>
      <c r="K6" s="131">
        <f>SUM(K7:K39)</f>
        <v>13</v>
      </c>
      <c r="L6" s="131">
        <f t="shared" ref="L6:M6" si="2">SUM(L7:L39)</f>
        <v>13</v>
      </c>
      <c r="M6" s="131">
        <f t="shared" si="2"/>
        <v>340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5</v>
      </c>
      <c r="F7" s="125"/>
      <c r="G7" s="141"/>
      <c r="H7" s="140"/>
      <c r="I7" s="140"/>
      <c r="J7" s="148"/>
      <c r="K7" s="132"/>
      <c r="L7" s="71">
        <v>2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3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10</v>
      </c>
      <c r="H10" s="141">
        <v>8</v>
      </c>
      <c r="I10" s="141"/>
      <c r="J10" s="149"/>
      <c r="K10" s="133"/>
      <c r="L10" s="72"/>
      <c r="M10" s="120">
        <f t="shared" si="3"/>
        <v>18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8</v>
      </c>
      <c r="H11" s="141"/>
      <c r="I11" s="141"/>
      <c r="J11" s="149"/>
      <c r="K11" s="133">
        <v>1</v>
      </c>
      <c r="L11" s="72"/>
      <c r="M11" s="120">
        <f t="shared" si="3"/>
        <v>7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10</v>
      </c>
      <c r="H16" s="141">
        <v>4</v>
      </c>
      <c r="I16" s="141"/>
      <c r="J16" s="149">
        <v>1</v>
      </c>
      <c r="K16" s="133"/>
      <c r="L16" s="72"/>
      <c r="M16" s="120">
        <f t="shared" si="3"/>
        <v>13</v>
      </c>
      <c r="N16" s="72" t="s">
        <v>266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6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22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12</v>
      </c>
      <c r="I24" s="141"/>
      <c r="J24" s="149"/>
      <c r="K24" s="133"/>
      <c r="L24" s="72"/>
      <c r="M24" s="120">
        <f>(E24+F24+G24+H24+I24)-J24-K24-L24</f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>(E25+F25+G25+H25+I25)-J25-K25-L25</f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24</v>
      </c>
      <c r="H29" s="141"/>
      <c r="I29" s="141"/>
      <c r="J29" s="149"/>
      <c r="K29" s="133">
        <v>1</v>
      </c>
      <c r="L29" s="72"/>
      <c r="M29" s="120">
        <f t="shared" si="3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3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8</v>
      </c>
      <c r="H33" s="141"/>
      <c r="I33" s="141"/>
      <c r="J33" s="149"/>
      <c r="K33" s="133">
        <v>2</v>
      </c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8</v>
      </c>
      <c r="H34" s="141">
        <v>4</v>
      </c>
      <c r="I34" s="141"/>
      <c r="J34" s="149"/>
      <c r="K34" s="133"/>
      <c r="L34" s="72"/>
      <c r="M34" s="120">
        <f t="shared" si="3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8</v>
      </c>
      <c r="H37" s="141">
        <v>12</v>
      </c>
      <c r="I37" s="141"/>
      <c r="J37" s="149"/>
      <c r="K37" s="133">
        <v>1</v>
      </c>
      <c r="L37" s="72"/>
      <c r="M37" s="120">
        <f t="shared" si="3"/>
        <v>19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12</v>
      </c>
      <c r="H39" s="141">
        <v>12</v>
      </c>
      <c r="I39" s="141"/>
      <c r="J39" s="149"/>
      <c r="K39" s="133">
        <v>6</v>
      </c>
      <c r="L39" s="72"/>
      <c r="M39" s="120">
        <f t="shared" si="3"/>
        <v>18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'13'!L40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'13'!L41</f>
        <v>0</v>
      </c>
      <c r="F41" s="127"/>
      <c r="G41" s="142">
        <v>12</v>
      </c>
      <c r="H41" s="142"/>
      <c r="I41" s="142"/>
      <c r="J41" s="150"/>
      <c r="K41" s="134">
        <v>1</v>
      </c>
      <c r="L41" s="73"/>
      <c r="M41" s="120">
        <f t="shared" si="3"/>
        <v>11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'13'!L42</f>
        <v>0</v>
      </c>
      <c r="F42" s="127"/>
      <c r="G42" s="142">
        <v>12</v>
      </c>
      <c r="H42" s="142"/>
      <c r="I42" s="142"/>
      <c r="J42" s="150"/>
      <c r="K42" s="134">
        <v>2</v>
      </c>
      <c r="L42" s="73"/>
      <c r="M42" s="120">
        <f t="shared" si="3"/>
        <v>10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'13'!L43</f>
        <v>0</v>
      </c>
      <c r="F43" s="127"/>
      <c r="G43" s="142">
        <v>12</v>
      </c>
      <c r="H43" s="142"/>
      <c r="I43" s="142"/>
      <c r="J43" s="150"/>
      <c r="K43" s="134">
        <v>6</v>
      </c>
      <c r="L43" s="73"/>
      <c r="M43" s="120">
        <f t="shared" si="3"/>
        <v>6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238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32</v>
      </c>
      <c r="L46" s="103">
        <f t="shared" si="4"/>
        <v>5</v>
      </c>
      <c r="M46" s="119">
        <f>(E46+F46+G46+H46+I46)-J46-K46-L46</f>
        <v>201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'13'!L47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'13'!L48</f>
        <v>0</v>
      </c>
      <c r="F48" s="126"/>
      <c r="G48" s="141">
        <v>80</v>
      </c>
      <c r="H48" s="141"/>
      <c r="I48" s="141"/>
      <c r="J48" s="149"/>
      <c r="K48" s="133">
        <v>4</v>
      </c>
      <c r="L48" s="72"/>
      <c r="M48" s="120">
        <f t="shared" si="3"/>
        <v>76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'13'!L49</f>
        <v>0</v>
      </c>
      <c r="F49" s="126"/>
      <c r="G49" s="141">
        <v>40</v>
      </c>
      <c r="H49" s="141"/>
      <c r="I49" s="141"/>
      <c r="J49" s="149"/>
      <c r="K49" s="133">
        <v>1</v>
      </c>
      <c r="L49" s="72"/>
      <c r="M49" s="120">
        <f t="shared" si="3"/>
        <v>39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'13'!L50</f>
        <v>0</v>
      </c>
      <c r="F50" s="126"/>
      <c r="G50" s="141">
        <v>80</v>
      </c>
      <c r="H50" s="141"/>
      <c r="I50" s="141"/>
      <c r="J50" s="149"/>
      <c r="K50" s="133">
        <v>22</v>
      </c>
      <c r="L50" s="72"/>
      <c r="M50" s="120">
        <f t="shared" si="3"/>
        <v>58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'13'!L51</f>
        <v>0</v>
      </c>
      <c r="F51" s="126"/>
      <c r="G51" s="141">
        <v>10</v>
      </c>
      <c r="H51" s="141"/>
      <c r="I51" s="141"/>
      <c r="J51" s="149"/>
      <c r="K51" s="133">
        <v>2</v>
      </c>
      <c r="L51" s="72"/>
      <c r="M51" s="120">
        <f t="shared" si="3"/>
        <v>8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'13'!L52</f>
        <v>0</v>
      </c>
      <c r="F52" s="126"/>
      <c r="G52" s="141">
        <v>8</v>
      </c>
      <c r="H52" s="141"/>
      <c r="I52" s="141"/>
      <c r="J52" s="149"/>
      <c r="K52" s="133"/>
      <c r="L52" s="72">
        <v>5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'13'!L53</f>
        <v>0</v>
      </c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'13'!L55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'13'!L57</f>
        <v>0</v>
      </c>
      <c r="F57" s="127"/>
      <c r="G57" s="142">
        <v>12</v>
      </c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'13'!L58</f>
        <v>0</v>
      </c>
      <c r="F58" s="127"/>
      <c r="G58" s="142">
        <v>12</v>
      </c>
      <c r="H58" s="142"/>
      <c r="I58" s="142"/>
      <c r="J58" s="150"/>
      <c r="K58" s="134">
        <v>4</v>
      </c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15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'13'!L65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'13'!L66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'13'!L67</f>
        <v>0</v>
      </c>
      <c r="F67" s="126"/>
      <c r="G67" s="140">
        <v>2</v>
      </c>
      <c r="H67" s="141"/>
      <c r="I67" s="141"/>
      <c r="J67" s="149"/>
      <c r="K67" s="133">
        <v>1</v>
      </c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'13'!L68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'13'!L69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'13'!L70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'13'!L71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'13'!L72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'13'!L73</f>
        <v>0</v>
      </c>
      <c r="F73" s="127"/>
      <c r="G73" s="142">
        <v>8</v>
      </c>
      <c r="H73" s="142"/>
      <c r="I73" s="142"/>
      <c r="J73" s="150"/>
      <c r="K73" s="134">
        <v>6</v>
      </c>
      <c r="L73" s="73"/>
      <c r="M73" s="121">
        <f t="shared" si="3"/>
        <v>2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14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14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'13'!L76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'13'!L77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'13'!L78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'13'!L79</f>
        <v>0</v>
      </c>
      <c r="F79" s="126"/>
      <c r="G79" s="141"/>
      <c r="H79" s="141"/>
      <c r="I79" s="141"/>
      <c r="J79" s="149"/>
      <c r="K79" s="133"/>
      <c r="L79" s="72"/>
      <c r="M79" s="120">
        <f>(E79+F79+G79+H79+I79)-J79-K79-L79</f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'13'!L82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46</v>
      </c>
      <c r="F84" s="108">
        <f t="shared" si="9"/>
        <v>0</v>
      </c>
      <c r="G84" s="108">
        <f t="shared" si="9"/>
        <v>26</v>
      </c>
      <c r="H84" s="108">
        <f t="shared" si="9"/>
        <v>0</v>
      </c>
      <c r="I84" s="108">
        <f t="shared" si="9"/>
        <v>0</v>
      </c>
      <c r="J84" s="108">
        <f t="shared" si="9"/>
        <v>4</v>
      </c>
      <c r="K84" s="108">
        <f t="shared" si="9"/>
        <v>1</v>
      </c>
      <c r="L84" s="108">
        <f t="shared" si="9"/>
        <v>24</v>
      </c>
      <c r="M84" s="119">
        <f t="shared" si="8"/>
        <v>43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'13'!L85</f>
        <v>1</v>
      </c>
      <c r="F85" s="125"/>
      <c r="G85" s="140"/>
      <c r="H85" s="140"/>
      <c r="I85" s="140"/>
      <c r="J85" s="148"/>
      <c r="K85" s="132"/>
      <c r="L85" s="71">
        <v>1</v>
      </c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'13'!L86</f>
        <v>5</v>
      </c>
      <c r="F86" s="126"/>
      <c r="G86" s="141"/>
      <c r="H86" s="141"/>
      <c r="I86" s="141"/>
      <c r="J86" s="149"/>
      <c r="K86" s="133"/>
      <c r="L86" s="72"/>
      <c r="M86" s="120">
        <f t="shared" si="8"/>
        <v>5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'13'!L87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'13'!L88</f>
        <v>10</v>
      </c>
      <c r="F88" s="126"/>
      <c r="G88" s="141"/>
      <c r="H88" s="141"/>
      <c r="I88" s="141"/>
      <c r="J88" s="149"/>
      <c r="K88" s="133"/>
      <c r="L88" s="72"/>
      <c r="M88" s="120">
        <f t="shared" si="8"/>
        <v>10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'13'!L89</f>
        <v>0</v>
      </c>
      <c r="F89" s="126"/>
      <c r="G89" s="141">
        <v>12</v>
      </c>
      <c r="H89" s="141"/>
      <c r="I89" s="141"/>
      <c r="J89" s="149"/>
      <c r="K89" s="133"/>
      <c r="L89" s="10">
        <v>8</v>
      </c>
      <c r="M89" s="120">
        <f t="shared" si="8"/>
        <v>4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'13'!L90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8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'13'!L91</f>
        <v>11</v>
      </c>
      <c r="F91" s="126"/>
      <c r="G91" s="141"/>
      <c r="H91" s="141"/>
      <c r="I91" s="141"/>
      <c r="J91" s="149"/>
      <c r="K91" s="133">
        <v>1</v>
      </c>
      <c r="L91" s="10">
        <v>4</v>
      </c>
      <c r="M91" s="120">
        <f t="shared" si="8"/>
        <v>6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'13'!L92</f>
        <v>1</v>
      </c>
      <c r="F92" s="126"/>
      <c r="G92" s="141">
        <v>14</v>
      </c>
      <c r="H92" s="141"/>
      <c r="I92" s="141"/>
      <c r="J92" s="149"/>
      <c r="K92" s="133"/>
      <c r="L92" s="72">
        <v>9</v>
      </c>
      <c r="M92" s="120">
        <f t="shared" si="8"/>
        <v>6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'13'!L93</f>
        <v>8</v>
      </c>
      <c r="F93" s="126"/>
      <c r="G93" s="141"/>
      <c r="H93" s="141"/>
      <c r="I93" s="141"/>
      <c r="J93" s="149">
        <v>4</v>
      </c>
      <c r="K93" s="133"/>
      <c r="L93" s="72"/>
      <c r="M93" s="120">
        <f t="shared" si="8"/>
        <v>4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'13'!L94</f>
        <v>0</v>
      </c>
      <c r="F94" s="127"/>
      <c r="G94" s="142">
        <v>10</v>
      </c>
      <c r="H94" s="142"/>
      <c r="I94" s="142"/>
      <c r="J94" s="150"/>
      <c r="K94" s="134"/>
      <c r="L94" s="73">
        <v>8</v>
      </c>
      <c r="M94" s="120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'13'!L97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'13'!L100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'13'!L108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3</v>
      </c>
      <c r="F111" s="105">
        <f t="shared" si="13"/>
        <v>0</v>
      </c>
      <c r="G111" s="105">
        <f t="shared" si="13"/>
        <v>3</v>
      </c>
      <c r="H111" s="105">
        <f t="shared" si="13"/>
        <v>2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4</v>
      </c>
      <c r="M111" s="119">
        <f t="shared" si="8"/>
        <v>4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'13'!L112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'13'!L115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'13'!L117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'13'!L120</f>
        <v>1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1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'13'!L124</f>
        <v>0</v>
      </c>
      <c r="F124" s="126"/>
      <c r="G124" s="141">
        <v>2</v>
      </c>
      <c r="H124" s="141">
        <v>2</v>
      </c>
      <c r="I124" s="141"/>
      <c r="J124" s="149"/>
      <c r="K124" s="133"/>
      <c r="L124" s="72">
        <v>2</v>
      </c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'13'!L129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'13'!L133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'13'!L141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'13'!L142</f>
        <v>0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'13'!L143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'13'!L144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30</v>
      </c>
      <c r="F146" s="105">
        <f t="shared" si="14"/>
        <v>0</v>
      </c>
      <c r="G146" s="105">
        <f t="shared" si="14"/>
        <v>0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19</v>
      </c>
      <c r="M146" s="119">
        <f t="shared" ref="M146:M216" si="15">(E146+F146+G146+H146+I146)-J146-K146-L146</f>
        <v>11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'13'!L147</f>
        <v>5</v>
      </c>
      <c r="G147" s="140"/>
      <c r="H147" s="140"/>
      <c r="I147" s="140"/>
      <c r="J147" s="148"/>
      <c r="K147" s="132"/>
      <c r="L147" s="71"/>
      <c r="M147" s="120">
        <f>(E147+K151+G147+H147+I147)-J147-K147-L147</f>
        <v>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'13'!L148</f>
        <v>8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'13'!L149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2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'13'!L151</f>
        <v>4</v>
      </c>
      <c r="F151" s="126"/>
      <c r="G151" s="141"/>
      <c r="H151" s="141"/>
      <c r="I151" s="141"/>
      <c r="J151" s="149"/>
      <c r="K151" s="125"/>
      <c r="L151" s="72">
        <v>2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'13'!L152</f>
        <v>4</v>
      </c>
      <c r="F152" s="126"/>
      <c r="G152" s="141"/>
      <c r="H152" s="141"/>
      <c r="I152" s="141"/>
      <c r="J152" s="149"/>
      <c r="K152" s="133"/>
      <c r="L152" s="72">
        <v>2</v>
      </c>
      <c r="M152" s="120">
        <f t="shared" si="15"/>
        <v>2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'13'!L153</f>
        <v>7</v>
      </c>
      <c r="F153" s="126"/>
      <c r="G153" s="141"/>
      <c r="H153" s="141"/>
      <c r="I153" s="141"/>
      <c r="J153" s="149"/>
      <c r="K153" s="133"/>
      <c r="L153" s="72">
        <v>7</v>
      </c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'13'!L154</f>
        <v>0</v>
      </c>
      <c r="F154" s="127"/>
      <c r="G154" s="142">
        <v>4</v>
      </c>
      <c r="H154" s="142"/>
      <c r="I154" s="142"/>
      <c r="J154" s="150">
        <v>1</v>
      </c>
      <c r="K154" s="134"/>
      <c r="L154" s="73"/>
      <c r="M154" s="120">
        <f t="shared" si="15"/>
        <v>3</v>
      </c>
      <c r="N154" s="73" t="s">
        <v>288</v>
      </c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'13'!L155</f>
        <v>2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88</v>
      </c>
      <c r="F157" s="105">
        <f t="shared" si="16"/>
        <v>0</v>
      </c>
      <c r="G157" s="105">
        <f t="shared" si="16"/>
        <v>75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58</v>
      </c>
      <c r="M157" s="119">
        <f t="shared" si="15"/>
        <v>105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'13'!L158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'13'!L159</f>
        <v>0</v>
      </c>
      <c r="F159" s="126"/>
      <c r="G159" s="141">
        <v>20</v>
      </c>
      <c r="H159" s="141"/>
      <c r="I159" s="141"/>
      <c r="J159" s="149"/>
      <c r="K159" s="133"/>
      <c r="L159" s="72">
        <v>9</v>
      </c>
      <c r="M159" s="120">
        <f t="shared" si="15"/>
        <v>11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'13'!L162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'13'!L163</f>
        <v>67</v>
      </c>
      <c r="F163" s="126"/>
      <c r="G163" s="141"/>
      <c r="H163" s="141"/>
      <c r="I163" s="141"/>
      <c r="J163" s="149"/>
      <c r="K163" s="133"/>
      <c r="L163" s="72">
        <v>30</v>
      </c>
      <c r="M163" s="120">
        <f t="shared" si="15"/>
        <v>37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'13'!L164</f>
        <v>7</v>
      </c>
      <c r="F164" s="127"/>
      <c r="G164" s="142">
        <v>28</v>
      </c>
      <c r="H164" s="142"/>
      <c r="I164" s="142"/>
      <c r="J164" s="150"/>
      <c r="K164" s="134"/>
      <c r="L164" s="73">
        <v>19</v>
      </c>
      <c r="M164" s="120">
        <f t="shared" si="15"/>
        <v>16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'13'!L165</f>
        <v>10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10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'13'!L166</f>
        <v>4</v>
      </c>
      <c r="F166" s="127"/>
      <c r="G166" s="142">
        <v>27</v>
      </c>
      <c r="H166" s="142"/>
      <c r="I166" s="142"/>
      <c r="J166" s="150"/>
      <c r="K166" s="134"/>
      <c r="L166" s="73"/>
      <c r="M166" s="120">
        <f t="shared" si="15"/>
        <v>31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'13'!L167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'13'!L168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'13'!L169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'13'!L170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'13'!L171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'13'!L172</f>
        <v>1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1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'13'!L173</f>
        <v>0</v>
      </c>
      <c r="F173" s="126"/>
      <c r="G173" s="141">
        <v>1</v>
      </c>
      <c r="H173" s="141"/>
      <c r="I173" s="141"/>
      <c r="J173" s="149"/>
      <c r="K173" s="133"/>
      <c r="L173" s="72"/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'13'!L174</f>
        <v>0</v>
      </c>
      <c r="F174" s="126"/>
      <c r="G174" s="141">
        <v>12</v>
      </c>
      <c r="H174" s="141"/>
      <c r="I174" s="141"/>
      <c r="J174" s="149"/>
      <c r="K174" s="133"/>
      <c r="L174" s="72">
        <v>2</v>
      </c>
      <c r="M174" s="120">
        <f t="shared" si="15"/>
        <v>10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'13'!L177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'13'!L179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201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162</v>
      </c>
      <c r="M194" s="119">
        <f t="shared" si="15"/>
        <v>39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'13'!L195</f>
        <v>16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'13'!L196</f>
        <v>17</v>
      </c>
      <c r="F196" s="125"/>
      <c r="G196" s="125"/>
      <c r="H196" s="125"/>
      <c r="I196" s="125"/>
      <c r="J196" s="148"/>
      <c r="K196" s="132"/>
      <c r="L196" s="71">
        <v>7</v>
      </c>
      <c r="M196" s="120">
        <f t="shared" si="15"/>
        <v>10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'13'!L197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'13'!L198</f>
        <v>17</v>
      </c>
      <c r="F198" s="125"/>
      <c r="G198" s="125"/>
      <c r="H198" s="125"/>
      <c r="I198" s="125"/>
      <c r="J198" s="148"/>
      <c r="K198" s="132"/>
      <c r="L198" s="71">
        <v>17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'13'!L199</f>
        <v>103</v>
      </c>
      <c r="F199" s="125"/>
      <c r="G199" s="125"/>
      <c r="H199" s="125"/>
      <c r="I199" s="125"/>
      <c r="J199" s="148"/>
      <c r="K199" s="132"/>
      <c r="L199" s="71">
        <v>84</v>
      </c>
      <c r="M199" s="120">
        <f t="shared" si="15"/>
        <v>19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'13'!L200</f>
        <v>8</v>
      </c>
      <c r="F200" s="125"/>
      <c r="G200" s="125"/>
      <c r="H200" s="125"/>
      <c r="I200" s="125"/>
      <c r="J200" s="148"/>
      <c r="K200" s="132"/>
      <c r="L200" s="71">
        <v>7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'13'!L201</f>
        <v>11</v>
      </c>
      <c r="F201" s="125"/>
      <c r="G201" s="125"/>
      <c r="H201" s="125"/>
      <c r="I201" s="125"/>
      <c r="J201" s="148"/>
      <c r="K201" s="132"/>
      <c r="L201" s="71">
        <v>6</v>
      </c>
      <c r="M201" s="120">
        <f t="shared" si="15"/>
        <v>5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'13'!L202</f>
        <v>12</v>
      </c>
      <c r="F202" s="125"/>
      <c r="G202" s="125"/>
      <c r="H202" s="125"/>
      <c r="I202" s="125"/>
      <c r="J202" s="148"/>
      <c r="K202" s="132"/>
      <c r="L202" s="71">
        <v>12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'13'!L203</f>
        <v>17</v>
      </c>
      <c r="F203" s="125"/>
      <c r="G203" s="125"/>
      <c r="H203" s="125"/>
      <c r="I203" s="125"/>
      <c r="J203" s="148"/>
      <c r="K203" s="132"/>
      <c r="L203" s="71">
        <v>13</v>
      </c>
      <c r="M203" s="120">
        <f t="shared" si="15"/>
        <v>4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'13'!L207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'13'!L208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256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228</v>
      </c>
      <c r="M210" s="119">
        <f t="shared" si="15"/>
        <v>28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'13'!L211</f>
        <v>10</v>
      </c>
      <c r="F211" s="125"/>
      <c r="G211" s="125"/>
      <c r="H211" s="125"/>
      <c r="I211" s="125"/>
      <c r="J211" s="148"/>
      <c r="K211" s="132"/>
      <c r="L211" s="71">
        <v>10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'13'!L212</f>
        <v>116</v>
      </c>
      <c r="F212" s="126"/>
      <c r="G212" s="126"/>
      <c r="H212" s="126"/>
      <c r="I212" s="126"/>
      <c r="J212" s="149"/>
      <c r="K212" s="133"/>
      <c r="L212" s="72">
        <v>99</v>
      </c>
      <c r="M212" s="123">
        <f t="shared" si="15"/>
        <v>17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'13'!L213</f>
        <v>88</v>
      </c>
      <c r="F213" s="126"/>
      <c r="G213" s="126"/>
      <c r="H213" s="126"/>
      <c r="I213" s="126"/>
      <c r="J213" s="149"/>
      <c r="K213" s="133"/>
      <c r="L213" s="72">
        <v>81</v>
      </c>
      <c r="M213" s="123">
        <f t="shared" si="15"/>
        <v>7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'13'!L214</f>
        <v>10</v>
      </c>
      <c r="F214" s="126"/>
      <c r="G214" s="126"/>
      <c r="H214" s="126"/>
      <c r="I214" s="126"/>
      <c r="J214" s="149"/>
      <c r="K214" s="133"/>
      <c r="L214" s="72">
        <v>9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'13'!L215</f>
        <v>7</v>
      </c>
      <c r="F215" s="126"/>
      <c r="G215" s="126"/>
      <c r="H215" s="126"/>
      <c r="I215" s="126"/>
      <c r="J215" s="149"/>
      <c r="K215" s="133"/>
      <c r="L215" s="72">
        <v>6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'13'!L216</f>
        <v>13</v>
      </c>
      <c r="F216" s="126"/>
      <c r="G216" s="126"/>
      <c r="H216" s="126"/>
      <c r="I216" s="126"/>
      <c r="J216" s="149"/>
      <c r="K216" s="133"/>
      <c r="L216" s="72">
        <v>12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'13'!L217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'13'!L218</f>
        <v>10</v>
      </c>
      <c r="F218" s="126"/>
      <c r="G218" s="126"/>
      <c r="H218" s="126"/>
      <c r="I218" s="126"/>
      <c r="J218" s="149"/>
      <c r="K218" s="133"/>
      <c r="L218" s="72">
        <v>9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58" activePane="bottomRight" state="frozen"/>
      <selection activeCell="O74" sqref="O74"/>
      <selection pane="topRight" activeCell="O74" sqref="O74"/>
      <selection pane="bottomLeft" activeCell="O74" sqref="O74"/>
      <selection pane="bottomRight" activeCell="G159" sqref="G159:G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18</v>
      </c>
      <c r="F5" s="116">
        <f t="shared" si="0"/>
        <v>0</v>
      </c>
      <c r="G5" s="116">
        <f t="shared" si="0"/>
        <v>690</v>
      </c>
      <c r="H5" s="116">
        <f t="shared" si="0"/>
        <v>148</v>
      </c>
      <c r="I5" s="116">
        <f t="shared" si="0"/>
        <v>0</v>
      </c>
      <c r="J5" s="145">
        <f t="shared" si="0"/>
        <v>0</v>
      </c>
      <c r="K5" s="130">
        <f t="shared" si="0"/>
        <v>18</v>
      </c>
      <c r="L5" s="116">
        <f t="shared" si="0"/>
        <v>18</v>
      </c>
      <c r="M5" s="118">
        <f t="shared" si="0"/>
        <v>830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13</v>
      </c>
      <c r="F6" s="131">
        <f t="shared" si="1"/>
        <v>0</v>
      </c>
      <c r="G6" s="131">
        <f>SUM(G7:G39)</f>
        <v>369</v>
      </c>
      <c r="H6" s="131">
        <f t="shared" si="1"/>
        <v>108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18</v>
      </c>
      <c r="M6" s="131">
        <f t="shared" si="2"/>
        <v>460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2</v>
      </c>
      <c r="F7" s="125"/>
      <c r="G7" s="141">
        <v>6</v>
      </c>
      <c r="H7" s="140"/>
      <c r="I7" s="140"/>
      <c r="J7" s="148"/>
      <c r="K7" s="132"/>
      <c r="L7" s="71">
        <v>6</v>
      </c>
      <c r="M7" s="120">
        <f t="shared" ref="M7:M76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12</v>
      </c>
      <c r="H8" s="141">
        <v>10</v>
      </c>
      <c r="I8" s="141"/>
      <c r="J8" s="149"/>
      <c r="K8" s="133"/>
      <c r="L8" s="72"/>
      <c r="M8" s="120">
        <f t="shared" si="3"/>
        <v>22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3"/>
        <v>22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12</v>
      </c>
      <c r="H13" s="141">
        <v>10</v>
      </c>
      <c r="I13" s="141"/>
      <c r="J13" s="149"/>
      <c r="K13" s="133">
        <v>7</v>
      </c>
      <c r="L13" s="72"/>
      <c r="M13" s="120">
        <f t="shared" si="3"/>
        <v>15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12</v>
      </c>
      <c r="H19" s="141"/>
      <c r="I19" s="141"/>
      <c r="J19" s="149"/>
      <c r="K19" s="133"/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4</v>
      </c>
      <c r="F20" s="126"/>
      <c r="G20" s="141">
        <v>12</v>
      </c>
      <c r="H20" s="141"/>
      <c r="I20" s="141"/>
      <c r="J20" s="149"/>
      <c r="K20" s="133">
        <v>4</v>
      </c>
      <c r="L20" s="72">
        <v>5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12</v>
      </c>
      <c r="H21" s="141">
        <v>8</v>
      </c>
      <c r="I21" s="141"/>
      <c r="J21" s="149"/>
      <c r="K21" s="133"/>
      <c r="L21" s="72"/>
      <c r="M21" s="120">
        <f t="shared" si="3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7</v>
      </c>
      <c r="F22" s="126"/>
      <c r="G22" s="141">
        <v>20</v>
      </c>
      <c r="H22" s="141"/>
      <c r="I22" s="141"/>
      <c r="J22" s="149"/>
      <c r="K22" s="133"/>
      <c r="L22" s="72">
        <v>7</v>
      </c>
      <c r="M22" s="120">
        <f t="shared" si="3"/>
        <v>20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25</v>
      </c>
      <c r="I24" s="141"/>
      <c r="J24" s="149"/>
      <c r="K24" s="133"/>
      <c r="L24" s="72"/>
      <c r="M24" s="120">
        <f t="shared" si="3"/>
        <v>25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3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12</v>
      </c>
      <c r="H27" s="141">
        <v>10</v>
      </c>
      <c r="I27" s="141"/>
      <c r="J27" s="149"/>
      <c r="K27" s="133"/>
      <c r="L27" s="72"/>
      <c r="M27" s="120">
        <f t="shared" si="3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30</v>
      </c>
      <c r="H29" s="141">
        <v>24</v>
      </c>
      <c r="I29" s="141"/>
      <c r="J29" s="149"/>
      <c r="K29" s="133"/>
      <c r="L29" s="72"/>
      <c r="M29" s="120">
        <f t="shared" si="3"/>
        <v>54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10</v>
      </c>
      <c r="H30" s="141">
        <v>8</v>
      </c>
      <c r="I30" s="141"/>
      <c r="J30" s="149"/>
      <c r="K30" s="133"/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12</v>
      </c>
      <c r="H31" s="141"/>
      <c r="I31" s="141"/>
      <c r="J31" s="149"/>
      <c r="K31" s="133">
        <v>1</v>
      </c>
      <c r="L31" s="72"/>
      <c r="M31" s="120">
        <f t="shared" si="3"/>
        <v>11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3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'14'!L40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'14'!L41</f>
        <v>0</v>
      </c>
      <c r="F41" s="127"/>
      <c r="G41" s="142">
        <v>19</v>
      </c>
      <c r="H41" s="142"/>
      <c r="I41" s="142"/>
      <c r="J41" s="150"/>
      <c r="K41" s="134">
        <v>2</v>
      </c>
      <c r="L41" s="73"/>
      <c r="M41" s="120">
        <f t="shared" si="3"/>
        <v>17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'14'!L42</f>
        <v>0</v>
      </c>
      <c r="F42" s="127"/>
      <c r="G42" s="142">
        <v>16</v>
      </c>
      <c r="H42" s="142"/>
      <c r="I42" s="142"/>
      <c r="J42" s="150"/>
      <c r="K42" s="134">
        <v>3</v>
      </c>
      <c r="L42" s="73"/>
      <c r="M42" s="120">
        <f t="shared" si="3"/>
        <v>13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'14'!L43</f>
        <v>0</v>
      </c>
      <c r="F43" s="127"/>
      <c r="G43" s="142">
        <v>7</v>
      </c>
      <c r="H43" s="142">
        <v>7</v>
      </c>
      <c r="I43" s="142"/>
      <c r="J43" s="150"/>
      <c r="K43" s="134">
        <v>5</v>
      </c>
      <c r="L43" s="73"/>
      <c r="M43" s="120">
        <f t="shared" si="3"/>
        <v>9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0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0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M46" si="4">SUM(E47:E56)</f>
        <v>5</v>
      </c>
      <c r="F46" s="103">
        <f t="shared" si="4"/>
        <v>0</v>
      </c>
      <c r="G46" s="103">
        <f>SUM(G48:G56)</f>
        <v>277</v>
      </c>
      <c r="H46" s="103">
        <f>SUM(H48:H56)</f>
        <v>40</v>
      </c>
      <c r="I46" s="103">
        <f t="shared" si="4"/>
        <v>0</v>
      </c>
      <c r="J46" s="103">
        <f t="shared" si="4"/>
        <v>0</v>
      </c>
      <c r="K46" s="103">
        <f t="shared" si="4"/>
        <v>6</v>
      </c>
      <c r="L46" s="103">
        <f t="shared" si="4"/>
        <v>0</v>
      </c>
      <c r="M46" s="103">
        <f t="shared" si="4"/>
        <v>326</v>
      </c>
      <c r="N46" s="85"/>
    </row>
    <row r="47" spans="1:14" s="10" customFormat="1" ht="15" thickBot="1" x14ac:dyDescent="0.25">
      <c r="A47" s="87">
        <v>1</v>
      </c>
      <c r="B47" s="87">
        <v>1520005</v>
      </c>
      <c r="C47" s="87" t="s">
        <v>55</v>
      </c>
      <c r="D47" s="93">
        <v>22000</v>
      </c>
      <c r="E47" s="155">
        <f>'14'!L47</f>
        <v>0</v>
      </c>
      <c r="G47" s="140">
        <v>10</v>
      </c>
      <c r="H47" s="140"/>
      <c r="I47" s="140"/>
      <c r="J47" s="148"/>
      <c r="K47" s="132"/>
      <c r="L47" s="71"/>
      <c r="M47" s="119">
        <f t="shared" ref="M47:M58" si="5">(E47+F47+G47+H47+I47)-J47-K47-L47</f>
        <v>10</v>
      </c>
      <c r="N47" s="71"/>
    </row>
    <row r="48" spans="1:14" s="10" customFormat="1" ht="15" thickBot="1" x14ac:dyDescent="0.25">
      <c r="A48" s="25">
        <v>3</v>
      </c>
      <c r="B48" s="26">
        <v>1520062</v>
      </c>
      <c r="C48" s="26" t="s">
        <v>57</v>
      </c>
      <c r="D48" s="27">
        <v>13000</v>
      </c>
      <c r="E48" s="155">
        <f>'14'!L48</f>
        <v>0</v>
      </c>
      <c r="F48" s="126"/>
      <c r="G48" s="140">
        <v>77</v>
      </c>
      <c r="H48" s="140">
        <v>40</v>
      </c>
      <c r="I48" s="141"/>
      <c r="J48" s="149"/>
      <c r="K48" s="133"/>
      <c r="L48" s="72"/>
      <c r="M48" s="119">
        <f t="shared" si="5"/>
        <v>117</v>
      </c>
      <c r="N48" s="72"/>
    </row>
    <row r="49" spans="1:14" s="10" customFormat="1" ht="15" thickBot="1" x14ac:dyDescent="0.25">
      <c r="A49" s="25">
        <v>4</v>
      </c>
      <c r="B49" s="26">
        <v>1523101</v>
      </c>
      <c r="C49" s="26" t="s">
        <v>58</v>
      </c>
      <c r="D49" s="27">
        <v>13000</v>
      </c>
      <c r="E49" s="155">
        <f>'14'!L49</f>
        <v>0</v>
      </c>
      <c r="F49" s="126"/>
      <c r="G49" s="141">
        <v>60</v>
      </c>
      <c r="H49" s="141"/>
      <c r="I49" s="141"/>
      <c r="J49" s="149"/>
      <c r="K49" s="133">
        <v>5</v>
      </c>
      <c r="L49" s="72"/>
      <c r="M49" s="119">
        <f t="shared" si="5"/>
        <v>55</v>
      </c>
      <c r="N49" s="72"/>
    </row>
    <row r="50" spans="1:14" s="10" customFormat="1" ht="15" thickBot="1" x14ac:dyDescent="0.25">
      <c r="A50" s="25">
        <v>5</v>
      </c>
      <c r="B50" s="26">
        <v>1523008</v>
      </c>
      <c r="C50" s="26" t="s">
        <v>59</v>
      </c>
      <c r="D50" s="27">
        <v>13000</v>
      </c>
      <c r="E50" s="155">
        <f>'14'!L50</f>
        <v>0</v>
      </c>
      <c r="F50" s="126"/>
      <c r="G50" s="141">
        <v>120</v>
      </c>
      <c r="H50" s="141"/>
      <c r="I50" s="141"/>
      <c r="J50" s="149"/>
      <c r="K50" s="133"/>
      <c r="L50" s="72"/>
      <c r="M50" s="119">
        <f t="shared" si="5"/>
        <v>120</v>
      </c>
      <c r="N50" s="72"/>
    </row>
    <row r="51" spans="1:14" s="10" customFormat="1" ht="15" thickBot="1" x14ac:dyDescent="0.25">
      <c r="A51" s="25">
        <v>8</v>
      </c>
      <c r="B51" s="26">
        <v>1520004</v>
      </c>
      <c r="C51" s="26" t="s">
        <v>62</v>
      </c>
      <c r="D51" s="27">
        <v>22000</v>
      </c>
      <c r="E51" s="155">
        <f>'14'!L51</f>
        <v>0</v>
      </c>
      <c r="F51" s="126"/>
      <c r="G51" s="141">
        <v>10</v>
      </c>
      <c r="H51" s="141"/>
      <c r="I51" s="141"/>
      <c r="J51" s="149"/>
      <c r="K51" s="133"/>
      <c r="L51" s="72"/>
      <c r="M51" s="119">
        <f t="shared" si="5"/>
        <v>10</v>
      </c>
      <c r="N51" s="72"/>
    </row>
    <row r="52" spans="1:14" s="10" customFormat="1" ht="15" thickBot="1" x14ac:dyDescent="0.25">
      <c r="A52" s="25">
        <v>9</v>
      </c>
      <c r="B52" s="26">
        <v>1520041</v>
      </c>
      <c r="C52" s="26" t="s">
        <v>63</v>
      </c>
      <c r="D52" s="27">
        <v>29000</v>
      </c>
      <c r="E52" s="155">
        <f>'14'!L52</f>
        <v>5</v>
      </c>
      <c r="F52" s="126"/>
      <c r="G52" s="141"/>
      <c r="H52" s="141"/>
      <c r="I52" s="141"/>
      <c r="J52" s="149"/>
      <c r="K52" s="133"/>
      <c r="L52" s="72"/>
      <c r="M52" s="119">
        <f t="shared" si="5"/>
        <v>5</v>
      </c>
      <c r="N52" s="72"/>
    </row>
    <row r="53" spans="1:14" s="10" customFormat="1" ht="15" thickBot="1" x14ac:dyDescent="0.25">
      <c r="A53" s="25">
        <v>10</v>
      </c>
      <c r="B53" s="26">
        <v>1522008</v>
      </c>
      <c r="C53" s="26" t="s">
        <v>64</v>
      </c>
      <c r="D53" s="27">
        <v>25000</v>
      </c>
      <c r="E53" s="155">
        <f>'14'!L53</f>
        <v>0</v>
      </c>
      <c r="F53" s="126"/>
      <c r="G53" s="141">
        <v>10</v>
      </c>
      <c r="H53" s="141"/>
      <c r="I53" s="141"/>
      <c r="J53" s="149"/>
      <c r="K53" s="133">
        <v>1</v>
      </c>
      <c r="L53" s="72"/>
      <c r="M53" s="119">
        <f t="shared" si="5"/>
        <v>9</v>
      </c>
      <c r="N53" s="72"/>
    </row>
    <row r="54" spans="1:14" s="10" customFormat="1" ht="15" thickBot="1" x14ac:dyDescent="0.25">
      <c r="A54" s="25">
        <v>11</v>
      </c>
      <c r="B54" s="26">
        <v>1522009</v>
      </c>
      <c r="C54" s="26" t="s">
        <v>65</v>
      </c>
      <c r="D54" s="27">
        <v>24000</v>
      </c>
      <c r="E54" s="155">
        <f>'14'!L54</f>
        <v>0</v>
      </c>
      <c r="F54" s="126"/>
      <c r="G54" s="141"/>
      <c r="H54" s="141"/>
      <c r="I54" s="141"/>
      <c r="J54" s="149"/>
      <c r="K54" s="133"/>
      <c r="L54" s="72"/>
      <c r="M54" s="119">
        <f t="shared" si="5"/>
        <v>0</v>
      </c>
      <c r="N54" s="72"/>
    </row>
    <row r="55" spans="1:14" s="10" customFormat="1" ht="15" thickBot="1" x14ac:dyDescent="0.25">
      <c r="A55" s="25">
        <v>12</v>
      </c>
      <c r="B55" s="26">
        <v>1523011</v>
      </c>
      <c r="C55" s="26" t="s">
        <v>66</v>
      </c>
      <c r="D55" s="27">
        <v>20000</v>
      </c>
      <c r="E55" s="155">
        <f>'14'!L55</f>
        <v>0</v>
      </c>
      <c r="F55" s="126"/>
      <c r="G55" s="141"/>
      <c r="H55" s="141"/>
      <c r="I55" s="141"/>
      <c r="J55" s="149"/>
      <c r="K55" s="133"/>
      <c r="L55" s="72"/>
      <c r="M55" s="119">
        <f t="shared" si="5"/>
        <v>0</v>
      </c>
      <c r="N55" s="72"/>
    </row>
    <row r="56" spans="1:14" s="9" customFormat="1" ht="15" thickBot="1" x14ac:dyDescent="0.25">
      <c r="A56" s="25">
        <v>13</v>
      </c>
      <c r="B56" s="26">
        <v>1523012</v>
      </c>
      <c r="C56" s="26" t="s">
        <v>67</v>
      </c>
      <c r="D56" s="27">
        <v>20000</v>
      </c>
      <c r="E56" s="155">
        <f>'14'!L56</f>
        <v>0</v>
      </c>
      <c r="F56" s="126"/>
      <c r="G56" s="141"/>
      <c r="H56" s="141"/>
      <c r="I56" s="141"/>
      <c r="J56" s="149"/>
      <c r="K56" s="133"/>
      <c r="L56" s="72"/>
      <c r="M56" s="119">
        <f t="shared" si="5"/>
        <v>0</v>
      </c>
      <c r="N56" s="72"/>
    </row>
    <row r="57" spans="1:14" s="9" customFormat="1" ht="15" thickBot="1" x14ac:dyDescent="0.25">
      <c r="A57" s="43">
        <v>14</v>
      </c>
      <c r="B57" s="99"/>
      <c r="C57" s="99" t="s">
        <v>268</v>
      </c>
      <c r="D57" s="100"/>
      <c r="E57" s="155">
        <f>'14'!L57</f>
        <v>0</v>
      </c>
      <c r="F57" s="127"/>
      <c r="G57" s="142">
        <v>12</v>
      </c>
      <c r="H57" s="142"/>
      <c r="I57" s="142"/>
      <c r="J57" s="150"/>
      <c r="K57" s="134"/>
      <c r="L57" s="73"/>
      <c r="M57" s="119">
        <f t="shared" si="5"/>
        <v>12</v>
      </c>
      <c r="N57" s="73"/>
    </row>
    <row r="58" spans="1:14" s="9" customFormat="1" ht="15" thickBot="1" x14ac:dyDescent="0.25">
      <c r="A58" s="43">
        <v>15</v>
      </c>
      <c r="B58" s="99"/>
      <c r="C58" s="99" t="s">
        <v>272</v>
      </c>
      <c r="D58" s="100"/>
      <c r="E58" s="155">
        <f>'14'!L58</f>
        <v>0</v>
      </c>
      <c r="F58" s="127"/>
      <c r="G58" s="142">
        <v>6</v>
      </c>
      <c r="H58" s="142">
        <v>8</v>
      </c>
      <c r="I58" s="142"/>
      <c r="J58" s="150"/>
      <c r="K58" s="134">
        <v>2</v>
      </c>
      <c r="L58" s="73"/>
      <c r="M58" s="119">
        <f t="shared" si="5"/>
        <v>12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19"/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6">SUM(E61:E62)</f>
        <v>0</v>
      </c>
      <c r="F60" s="107">
        <f t="shared" si="6"/>
        <v>0</v>
      </c>
      <c r="G60" s="107">
        <f t="shared" si="6"/>
        <v>0</v>
      </c>
      <c r="H60" s="107">
        <f t="shared" si="6"/>
        <v>0</v>
      </c>
      <c r="I60" s="107">
        <f t="shared" si="6"/>
        <v>0</v>
      </c>
      <c r="J60" s="107">
        <f t="shared" si="6"/>
        <v>0</v>
      </c>
      <c r="K60" s="107">
        <f t="shared" si="6"/>
        <v>0</v>
      </c>
      <c r="L60" s="107">
        <f t="shared" si="6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7">SUM(E65:E72)</f>
        <v>0</v>
      </c>
      <c r="F64" s="103">
        <f t="shared" si="7"/>
        <v>0</v>
      </c>
      <c r="G64" s="103">
        <f t="shared" si="7"/>
        <v>16</v>
      </c>
      <c r="H64" s="103">
        <f t="shared" si="7"/>
        <v>0</v>
      </c>
      <c r="I64" s="103">
        <f t="shared" si="7"/>
        <v>0</v>
      </c>
      <c r="J64" s="103">
        <f t="shared" si="7"/>
        <v>0</v>
      </c>
      <c r="K64" s="103">
        <f t="shared" si="7"/>
        <v>0</v>
      </c>
      <c r="L64" s="103">
        <f t="shared" si="7"/>
        <v>0</v>
      </c>
      <c r="M64" s="119">
        <f t="shared" si="3"/>
        <v>16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'14'!L65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'14'!L66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'14'!L67</f>
        <v>0</v>
      </c>
      <c r="F67" s="126"/>
      <c r="G67" s="140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'14'!L68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'14'!L69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'14'!L70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'14'!L71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'14'!L72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'14'!L73</f>
        <v>0</v>
      </c>
      <c r="F73" s="127"/>
      <c r="G73" s="142">
        <v>9</v>
      </c>
      <c r="H73" s="142"/>
      <c r="I73" s="142"/>
      <c r="J73" s="150"/>
      <c r="K73" s="134"/>
      <c r="L73" s="73"/>
      <c r="M73" s="121">
        <f t="shared" si="3"/>
        <v>9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8">SUM(E76:E82)</f>
        <v>0</v>
      </c>
      <c r="F75" s="106">
        <f t="shared" si="8"/>
        <v>0</v>
      </c>
      <c r="G75" s="106">
        <f t="shared" si="8"/>
        <v>28</v>
      </c>
      <c r="H75" s="106">
        <f t="shared" si="8"/>
        <v>0</v>
      </c>
      <c r="I75" s="106">
        <f t="shared" si="8"/>
        <v>0</v>
      </c>
      <c r="J75" s="106">
        <f t="shared" si="8"/>
        <v>0</v>
      </c>
      <c r="K75" s="106">
        <f t="shared" si="8"/>
        <v>0</v>
      </c>
      <c r="L75" s="106">
        <f t="shared" si="8"/>
        <v>0</v>
      </c>
      <c r="M75" s="119">
        <f t="shared" si="3"/>
        <v>28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'14'!L76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'14'!L77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ref="M77:M145" si="9">(E77+F77+G77+H77+I77)-J77-K77-L77</f>
        <v>14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'14'!L78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'14'!L79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'14'!L80</f>
        <v>0</v>
      </c>
      <c r="F80" s="126"/>
      <c r="G80" s="141"/>
      <c r="H80" s="141"/>
      <c r="I80" s="141"/>
      <c r="J80" s="149"/>
      <c r="K80" s="133"/>
      <c r="L80" s="72"/>
      <c r="M80" s="120">
        <f t="shared" si="9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'14'!L81</f>
        <v>0</v>
      </c>
      <c r="F81" s="126"/>
      <c r="G81" s="141"/>
      <c r="H81" s="141"/>
      <c r="I81" s="141"/>
      <c r="J81" s="149"/>
      <c r="K81" s="133"/>
      <c r="L81" s="72"/>
      <c r="M81" s="120">
        <f t="shared" si="9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'14'!L82</f>
        <v>0</v>
      </c>
      <c r="F82" s="126"/>
      <c r="G82" s="141"/>
      <c r="H82" s="141"/>
      <c r="I82" s="141"/>
      <c r="J82" s="149"/>
      <c r="K82" s="133"/>
      <c r="L82" s="72"/>
      <c r="M82" s="120">
        <f t="shared" si="9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9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10">SUM(E85:E93)</f>
        <v>24</v>
      </c>
      <c r="F84" s="108">
        <f t="shared" si="10"/>
        <v>0</v>
      </c>
      <c r="G84" s="108">
        <f t="shared" si="10"/>
        <v>52</v>
      </c>
      <c r="H84" s="108">
        <f t="shared" si="10"/>
        <v>0</v>
      </c>
      <c r="I84" s="108">
        <f t="shared" si="10"/>
        <v>0</v>
      </c>
      <c r="J84" s="108">
        <f t="shared" si="10"/>
        <v>8</v>
      </c>
      <c r="K84" s="108">
        <f t="shared" si="10"/>
        <v>0</v>
      </c>
      <c r="L84" s="108">
        <f t="shared" si="10"/>
        <v>31</v>
      </c>
      <c r="M84" s="119">
        <f t="shared" si="9"/>
        <v>37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'14'!L85</f>
        <v>1</v>
      </c>
      <c r="F85" s="125"/>
      <c r="G85" s="140"/>
      <c r="H85" s="140"/>
      <c r="I85" s="140"/>
      <c r="J85" s="148"/>
      <c r="K85" s="132"/>
      <c r="L85" s="71"/>
      <c r="M85" s="120">
        <f t="shared" si="9"/>
        <v>1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'14'!L86</f>
        <v>0</v>
      </c>
      <c r="F86" s="126"/>
      <c r="G86" s="141">
        <v>10</v>
      </c>
      <c r="H86" s="141"/>
      <c r="I86" s="141"/>
      <c r="J86" s="149"/>
      <c r="K86" s="133"/>
      <c r="L86" s="72">
        <v>7</v>
      </c>
      <c r="M86" s="120">
        <f t="shared" si="9"/>
        <v>3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'14'!L87</f>
        <v>0</v>
      </c>
      <c r="F87" s="126"/>
      <c r="G87" s="141"/>
      <c r="H87" s="141"/>
      <c r="I87" s="141"/>
      <c r="J87" s="149"/>
      <c r="K87" s="133"/>
      <c r="L87" s="72"/>
      <c r="M87" s="120">
        <f t="shared" si="9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'14'!L88</f>
        <v>0</v>
      </c>
      <c r="F88" s="126"/>
      <c r="G88" s="141">
        <v>10</v>
      </c>
      <c r="H88" s="141"/>
      <c r="I88" s="141"/>
      <c r="J88" s="149"/>
      <c r="K88" s="133"/>
      <c r="L88" s="72">
        <v>2</v>
      </c>
      <c r="M88" s="120">
        <f t="shared" si="9"/>
        <v>8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'14'!L89</f>
        <v>8</v>
      </c>
      <c r="F89" s="126"/>
      <c r="G89" s="141">
        <v>12</v>
      </c>
      <c r="H89" s="141"/>
      <c r="I89" s="141"/>
      <c r="J89" s="149">
        <v>4</v>
      </c>
      <c r="K89" s="133"/>
      <c r="L89" s="10">
        <v>5</v>
      </c>
      <c r="M89" s="120">
        <f t="shared" si="9"/>
        <v>11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'14'!L90</f>
        <v>2</v>
      </c>
      <c r="F90" s="126"/>
      <c r="G90" s="141"/>
      <c r="H90" s="141"/>
      <c r="I90" s="141"/>
      <c r="J90" s="149"/>
      <c r="K90" s="133"/>
      <c r="L90" s="72"/>
      <c r="M90" s="120">
        <f t="shared" si="9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'14'!L91</f>
        <v>4</v>
      </c>
      <c r="F91" s="126"/>
      <c r="G91" s="141"/>
      <c r="H91" s="141"/>
      <c r="I91" s="141"/>
      <c r="J91" s="149"/>
      <c r="K91" s="133"/>
      <c r="M91" s="120">
        <f t="shared" si="9"/>
        <v>4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'14'!L92</f>
        <v>9</v>
      </c>
      <c r="F92" s="126"/>
      <c r="G92" s="141">
        <v>12</v>
      </c>
      <c r="H92" s="141"/>
      <c r="I92" s="141"/>
      <c r="J92" s="149">
        <v>4</v>
      </c>
      <c r="K92" s="133"/>
      <c r="L92" s="72">
        <v>11</v>
      </c>
      <c r="M92" s="120">
        <f t="shared" si="9"/>
        <v>6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'14'!L93</f>
        <v>0</v>
      </c>
      <c r="F93" s="126"/>
      <c r="G93" s="141">
        <v>8</v>
      </c>
      <c r="H93" s="141"/>
      <c r="I93" s="141"/>
      <c r="J93" s="149"/>
      <c r="K93" s="133"/>
      <c r="L93" s="72">
        <v>6</v>
      </c>
      <c r="M93" s="120">
        <f t="shared" si="9"/>
        <v>2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'14'!L94</f>
        <v>8</v>
      </c>
      <c r="F94" s="127"/>
      <c r="G94" s="142"/>
      <c r="H94" s="142"/>
      <c r="I94" s="142"/>
      <c r="J94" s="150"/>
      <c r="K94" s="134"/>
      <c r="L94" s="73"/>
      <c r="M94" s="120">
        <f t="shared" si="9"/>
        <v>8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9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1">SUM(E97)</f>
        <v>0</v>
      </c>
      <c r="F96" s="106">
        <f t="shared" si="11"/>
        <v>0</v>
      </c>
      <c r="G96" s="106">
        <f t="shared" si="11"/>
        <v>10</v>
      </c>
      <c r="H96" s="106">
        <f>SUM(H97)</f>
        <v>0</v>
      </c>
      <c r="I96" s="106">
        <f t="shared" ref="I96:M96" si="12">SUM(I97)</f>
        <v>0</v>
      </c>
      <c r="J96" s="106">
        <f t="shared" si="12"/>
        <v>0</v>
      </c>
      <c r="K96" s="106">
        <f t="shared" si="12"/>
        <v>0</v>
      </c>
      <c r="L96" s="106">
        <f t="shared" si="12"/>
        <v>6</v>
      </c>
      <c r="M96" s="106">
        <f t="shared" si="12"/>
        <v>4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'14'!L97</f>
        <v>0</v>
      </c>
      <c r="F97" s="125"/>
      <c r="G97" s="140">
        <v>10</v>
      </c>
      <c r="H97" s="140"/>
      <c r="I97" s="140"/>
      <c r="J97" s="148"/>
      <c r="K97" s="132"/>
      <c r="L97" s="71">
        <v>6</v>
      </c>
      <c r="M97" s="120">
        <f t="shared" si="9"/>
        <v>4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9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3">SUM(E100:E108)</f>
        <v>0</v>
      </c>
      <c r="F99" s="106">
        <f t="shared" si="13"/>
        <v>0</v>
      </c>
      <c r="G99" s="106">
        <f t="shared" si="13"/>
        <v>0</v>
      </c>
      <c r="H99" s="106">
        <f t="shared" si="13"/>
        <v>0</v>
      </c>
      <c r="I99" s="106">
        <f t="shared" si="13"/>
        <v>0</v>
      </c>
      <c r="J99" s="106">
        <f t="shared" si="13"/>
        <v>0</v>
      </c>
      <c r="K99" s="106">
        <f t="shared" si="13"/>
        <v>0</v>
      </c>
      <c r="L99" s="106">
        <f t="shared" si="13"/>
        <v>0</v>
      </c>
      <c r="M99" s="119">
        <f t="shared" si="9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'14'!L100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9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9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9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9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9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9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9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9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'14'!L108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9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9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9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4">SUM(E112:E141)</f>
        <v>4</v>
      </c>
      <c r="F111" s="105">
        <f t="shared" si="14"/>
        <v>0</v>
      </c>
      <c r="G111" s="105">
        <f t="shared" si="14"/>
        <v>8</v>
      </c>
      <c r="H111" s="105">
        <f t="shared" si="14"/>
        <v>0</v>
      </c>
      <c r="I111" s="105">
        <f t="shared" si="14"/>
        <v>0</v>
      </c>
      <c r="J111" s="105">
        <f t="shared" si="14"/>
        <v>0</v>
      </c>
      <c r="K111" s="105">
        <f t="shared" si="14"/>
        <v>0</v>
      </c>
      <c r="L111" s="105">
        <f t="shared" si="14"/>
        <v>3</v>
      </c>
      <c r="M111" s="119">
        <f t="shared" si="9"/>
        <v>9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'14'!L112</f>
        <v>0</v>
      </c>
      <c r="F112" s="128"/>
      <c r="G112" s="144">
        <v>1</v>
      </c>
      <c r="H112" s="144"/>
      <c r="I112" s="144"/>
      <c r="J112" s="152"/>
      <c r="K112" s="137"/>
      <c r="L112" s="76"/>
      <c r="M112" s="120">
        <f t="shared" si="9"/>
        <v>1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9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'14'!L114</f>
        <v>0</v>
      </c>
      <c r="F114" s="127"/>
      <c r="G114" s="142">
        <v>1</v>
      </c>
      <c r="H114" s="142"/>
      <c r="I114" s="142"/>
      <c r="J114" s="150"/>
      <c r="K114" s="134"/>
      <c r="L114" s="73"/>
      <c r="M114" s="120">
        <f t="shared" si="9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'14'!L115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9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9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'14'!L117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9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9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9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9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9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9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9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'14'!L124</f>
        <v>2</v>
      </c>
      <c r="F124" s="126"/>
      <c r="G124" s="141">
        <v>4</v>
      </c>
      <c r="H124" s="141"/>
      <c r="I124" s="141"/>
      <c r="J124" s="149"/>
      <c r="K124" s="133"/>
      <c r="L124" s="72">
        <v>2</v>
      </c>
      <c r="M124" s="120">
        <f t="shared" si="9"/>
        <v>4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9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9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9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9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'14'!L129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9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9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9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9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'14'!L133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9"/>
        <v>1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9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'14'!L135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9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9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9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9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9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9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'14'!L141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9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'14'!L142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9"/>
        <v>1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'14'!L143</f>
        <v>1</v>
      </c>
      <c r="F143" s="127"/>
      <c r="G143" s="142"/>
      <c r="H143" s="142"/>
      <c r="I143" s="142"/>
      <c r="J143" s="150"/>
      <c r="K143" s="134"/>
      <c r="L143" s="73"/>
      <c r="M143" s="120">
        <f t="shared" si="9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'14'!L144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9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9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5">SUM(E147:E153)</f>
        <v>19</v>
      </c>
      <c r="F146" s="105">
        <f t="shared" si="15"/>
        <v>0</v>
      </c>
      <c r="G146" s="105">
        <f t="shared" si="15"/>
        <v>12</v>
      </c>
      <c r="H146" s="105">
        <f t="shared" si="15"/>
        <v>21</v>
      </c>
      <c r="I146" s="105">
        <f t="shared" si="15"/>
        <v>0</v>
      </c>
      <c r="J146" s="105">
        <f t="shared" si="15"/>
        <v>0</v>
      </c>
      <c r="K146" s="105">
        <f t="shared" si="15"/>
        <v>11</v>
      </c>
      <c r="L146" s="105">
        <f t="shared" si="15"/>
        <v>10</v>
      </c>
      <c r="M146" s="119">
        <f t="shared" ref="M146:M216" si="16">(E146+F146+G146+H146+I146)-J146-K146-L146</f>
        <v>31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'14'!L147</f>
        <v>0</v>
      </c>
      <c r="G147" s="140">
        <v>6</v>
      </c>
      <c r="H147" s="140">
        <v>12</v>
      </c>
      <c r="I147" s="140"/>
      <c r="J147" s="148"/>
      <c r="K147" s="132"/>
      <c r="L147" s="71">
        <v>5</v>
      </c>
      <c r="M147" s="120">
        <f>(E147+K151+G147+H147+I147)-J147-K147-L147</f>
        <v>15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'14'!L148</f>
        <v>8</v>
      </c>
      <c r="F148" s="126"/>
      <c r="G148" s="141"/>
      <c r="H148" s="141"/>
      <c r="I148" s="141"/>
      <c r="J148" s="149"/>
      <c r="K148" s="133">
        <v>7</v>
      </c>
      <c r="L148" s="72"/>
      <c r="M148" s="120">
        <f t="shared" si="16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'14'!L149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6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6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'14'!L151</f>
        <v>2</v>
      </c>
      <c r="F151" s="126"/>
      <c r="G151" s="141"/>
      <c r="H151" s="141"/>
      <c r="I151" s="141"/>
      <c r="J151" s="149"/>
      <c r="K151" s="133">
        <v>2</v>
      </c>
      <c r="L151" s="72"/>
      <c r="M151" s="120">
        <f t="shared" si="16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'14'!L152</f>
        <v>2</v>
      </c>
      <c r="F152" s="126"/>
      <c r="G152" s="141">
        <v>6</v>
      </c>
      <c r="H152" s="141">
        <v>9</v>
      </c>
      <c r="I152" s="141"/>
      <c r="J152" s="149"/>
      <c r="K152" s="133">
        <v>2</v>
      </c>
      <c r="L152" s="72">
        <v>4</v>
      </c>
      <c r="M152" s="120">
        <f t="shared" si="16"/>
        <v>11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'14'!L153</f>
        <v>7</v>
      </c>
      <c r="F153" s="126"/>
      <c r="G153" s="141"/>
      <c r="H153" s="141"/>
      <c r="I153" s="141"/>
      <c r="J153" s="149"/>
      <c r="K153" s="133"/>
      <c r="L153" s="72">
        <v>1</v>
      </c>
      <c r="M153" s="120">
        <f t="shared" si="16"/>
        <v>6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'14'!L154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6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'14'!L155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6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6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7">SUM(E158:E167)</f>
        <v>58</v>
      </c>
      <c r="F157" s="105">
        <f t="shared" si="17"/>
        <v>0</v>
      </c>
      <c r="G157" s="105">
        <f t="shared" si="17"/>
        <v>76</v>
      </c>
      <c r="H157" s="105">
        <f t="shared" si="17"/>
        <v>0</v>
      </c>
      <c r="I157" s="105">
        <f t="shared" si="17"/>
        <v>0</v>
      </c>
      <c r="J157" s="105">
        <f t="shared" si="17"/>
        <v>0</v>
      </c>
      <c r="K157" s="105">
        <f t="shared" si="17"/>
        <v>0</v>
      </c>
      <c r="L157" s="105">
        <f t="shared" si="17"/>
        <v>35</v>
      </c>
      <c r="M157" s="119">
        <f t="shared" si="16"/>
        <v>99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'14'!L158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6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'14'!L159</f>
        <v>9</v>
      </c>
      <c r="F159" s="126"/>
      <c r="G159" s="141">
        <v>20</v>
      </c>
      <c r="H159" s="141"/>
      <c r="I159" s="141"/>
      <c r="J159" s="149"/>
      <c r="K159" s="133"/>
      <c r="L159" s="72">
        <v>19</v>
      </c>
      <c r="M159" s="120">
        <f t="shared" si="16"/>
        <v>10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6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6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'14'!L162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6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'14'!L163</f>
        <v>30</v>
      </c>
      <c r="F163" s="126"/>
      <c r="G163" s="141"/>
      <c r="H163" s="141"/>
      <c r="I163" s="141"/>
      <c r="J163" s="149"/>
      <c r="K163" s="133"/>
      <c r="L163" s="72"/>
      <c r="M163" s="120">
        <f t="shared" si="16"/>
        <v>30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'14'!L164</f>
        <v>19</v>
      </c>
      <c r="F164" s="127"/>
      <c r="G164" s="142">
        <v>14</v>
      </c>
      <c r="H164" s="142"/>
      <c r="I164" s="142"/>
      <c r="J164" s="150"/>
      <c r="K164" s="134"/>
      <c r="L164" s="73">
        <v>7</v>
      </c>
      <c r="M164" s="120">
        <f t="shared" si="16"/>
        <v>26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'14'!L165</f>
        <v>0</v>
      </c>
      <c r="F165" s="127"/>
      <c r="G165" s="142">
        <v>28</v>
      </c>
      <c r="H165" s="142"/>
      <c r="I165" s="142"/>
      <c r="J165" s="150"/>
      <c r="K165" s="134"/>
      <c r="L165" s="73">
        <v>9</v>
      </c>
      <c r="M165" s="120">
        <f t="shared" si="16"/>
        <v>19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'14'!L166</f>
        <v>0</v>
      </c>
      <c r="F166" s="127"/>
      <c r="G166" s="142">
        <v>14</v>
      </c>
      <c r="H166" s="142"/>
      <c r="I166" s="142"/>
      <c r="J166" s="150"/>
      <c r="K166" s="134"/>
      <c r="L166" s="73"/>
      <c r="M166" s="120">
        <f t="shared" si="16"/>
        <v>14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'14'!L167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6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'14'!L168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6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'14'!L169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6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'14'!L170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6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'14'!L171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6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'14'!L172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6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'14'!L173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6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'14'!L174</f>
        <v>2</v>
      </c>
      <c r="F174" s="126"/>
      <c r="G174" s="141"/>
      <c r="H174" s="141"/>
      <c r="I174" s="141"/>
      <c r="J174" s="149"/>
      <c r="K174" s="133"/>
      <c r="L174" s="72"/>
      <c r="M174" s="120">
        <f t="shared" si="16"/>
        <v>2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6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8">SUM(G177:G1841)</f>
        <v>0</v>
      </c>
      <c r="H176" s="103">
        <f t="shared" si="18"/>
        <v>0</v>
      </c>
      <c r="I176" s="103">
        <f t="shared" si="18"/>
        <v>0</v>
      </c>
      <c r="J176" s="103">
        <f t="shared" si="18"/>
        <v>0</v>
      </c>
      <c r="K176" s="103">
        <f t="shared" si="18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'14'!L177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6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6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'14'!L179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6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6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9">SUM(F182:F192)</f>
        <v>0</v>
      </c>
      <c r="G181" s="106"/>
      <c r="H181" s="106"/>
      <c r="I181" s="106"/>
      <c r="J181" s="146"/>
      <c r="K181" s="135"/>
      <c r="L181" s="106"/>
      <c r="M181" s="119">
        <f t="shared" si="16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6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6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6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6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6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6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6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6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6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6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6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6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20">SUM(E195:E203)</f>
        <v>162</v>
      </c>
      <c r="F194" s="105">
        <f t="shared" si="20"/>
        <v>0</v>
      </c>
      <c r="G194" s="105">
        <f t="shared" si="20"/>
        <v>0</v>
      </c>
      <c r="H194" s="105">
        <f t="shared" si="20"/>
        <v>0</v>
      </c>
      <c r="I194" s="105">
        <f t="shared" si="20"/>
        <v>0</v>
      </c>
      <c r="J194" s="105">
        <f t="shared" si="20"/>
        <v>0</v>
      </c>
      <c r="K194" s="105">
        <f t="shared" si="20"/>
        <v>0</v>
      </c>
      <c r="L194" s="105">
        <f t="shared" si="20"/>
        <v>114</v>
      </c>
      <c r="M194" s="119">
        <f t="shared" si="16"/>
        <v>48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'14'!L195</f>
        <v>16</v>
      </c>
      <c r="F195" s="125"/>
      <c r="G195" s="125"/>
      <c r="H195" s="125"/>
      <c r="I195" s="125"/>
      <c r="J195" s="148"/>
      <c r="K195" s="132"/>
      <c r="L195" s="71">
        <v>13</v>
      </c>
      <c r="M195" s="120">
        <f t="shared" si="16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'14'!L196</f>
        <v>7</v>
      </c>
      <c r="F196" s="125"/>
      <c r="G196" s="125"/>
      <c r="H196" s="125"/>
      <c r="I196" s="125"/>
      <c r="J196" s="148"/>
      <c r="K196" s="132"/>
      <c r="L196" s="71">
        <v>5</v>
      </c>
      <c r="M196" s="120">
        <f t="shared" si="16"/>
        <v>2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'14'!L197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6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'14'!L198</f>
        <v>17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6"/>
        <v>5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'14'!L199</f>
        <v>84</v>
      </c>
      <c r="F199" s="125"/>
      <c r="G199" s="125"/>
      <c r="H199" s="125"/>
      <c r="I199" s="125"/>
      <c r="J199" s="148"/>
      <c r="K199" s="132"/>
      <c r="L199" s="71">
        <v>61</v>
      </c>
      <c r="M199" s="120">
        <f t="shared" si="16"/>
        <v>23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'14'!L200</f>
        <v>7</v>
      </c>
      <c r="F200" s="125"/>
      <c r="G200" s="125"/>
      <c r="H200" s="125"/>
      <c r="I200" s="125"/>
      <c r="J200" s="148"/>
      <c r="K200" s="132"/>
      <c r="L200" s="71">
        <v>6</v>
      </c>
      <c r="M200" s="120">
        <f t="shared" si="16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'14'!L201</f>
        <v>6</v>
      </c>
      <c r="F201" s="125"/>
      <c r="G201" s="125"/>
      <c r="H201" s="125"/>
      <c r="I201" s="125"/>
      <c r="J201" s="148"/>
      <c r="K201" s="132"/>
      <c r="L201" s="71"/>
      <c r="M201" s="120">
        <f t="shared" si="16"/>
        <v>6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'14'!L202</f>
        <v>12</v>
      </c>
      <c r="F202" s="125"/>
      <c r="G202" s="125"/>
      <c r="H202" s="125"/>
      <c r="I202" s="125"/>
      <c r="J202" s="148"/>
      <c r="K202" s="132"/>
      <c r="L202" s="71">
        <v>10</v>
      </c>
      <c r="M202" s="120">
        <f t="shared" si="16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'14'!L203</f>
        <v>13</v>
      </c>
      <c r="F203" s="125"/>
      <c r="G203" s="125"/>
      <c r="H203" s="125"/>
      <c r="I203" s="125"/>
      <c r="J203" s="148"/>
      <c r="K203" s="132"/>
      <c r="L203" s="71">
        <v>7</v>
      </c>
      <c r="M203" s="120">
        <f t="shared" si="16"/>
        <v>6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6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1">SUM(E207:E208)</f>
        <v>11</v>
      </c>
      <c r="F205" s="106">
        <f t="shared" si="21"/>
        <v>0</v>
      </c>
      <c r="G205" s="106">
        <f t="shared" si="21"/>
        <v>0</v>
      </c>
      <c r="H205" s="106">
        <f t="shared" si="21"/>
        <v>0</v>
      </c>
      <c r="I205" s="106">
        <f t="shared" si="21"/>
        <v>0</v>
      </c>
      <c r="J205" s="106">
        <f t="shared" si="21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6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'14'!L207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6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'14'!L208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6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6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2">SUM(E211:E218)</f>
        <v>228</v>
      </c>
      <c r="F210" s="103">
        <f t="shared" si="22"/>
        <v>0</v>
      </c>
      <c r="G210" s="103">
        <f t="shared" si="22"/>
        <v>0</v>
      </c>
      <c r="H210" s="103">
        <f t="shared" si="22"/>
        <v>0</v>
      </c>
      <c r="I210" s="103">
        <f t="shared" si="22"/>
        <v>0</v>
      </c>
      <c r="J210" s="103">
        <f t="shared" si="22"/>
        <v>0</v>
      </c>
      <c r="K210" s="103">
        <f t="shared" si="22"/>
        <v>0</v>
      </c>
      <c r="L210" s="103">
        <f t="shared" si="22"/>
        <v>177</v>
      </c>
      <c r="M210" s="119">
        <f t="shared" si="16"/>
        <v>51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'14'!L211</f>
        <v>10</v>
      </c>
      <c r="F211" s="125"/>
      <c r="G211" s="125"/>
      <c r="H211" s="125"/>
      <c r="I211" s="125"/>
      <c r="J211" s="148"/>
      <c r="K211" s="132"/>
      <c r="L211" s="71">
        <v>10</v>
      </c>
      <c r="M211" s="120">
        <f t="shared" si="16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'14'!L212</f>
        <v>99</v>
      </c>
      <c r="F212" s="126"/>
      <c r="G212" s="126"/>
      <c r="H212" s="126"/>
      <c r="I212" s="126"/>
      <c r="J212" s="149"/>
      <c r="K212" s="133"/>
      <c r="L212" s="72">
        <v>72</v>
      </c>
      <c r="M212" s="123">
        <f t="shared" si="16"/>
        <v>27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'14'!L213</f>
        <v>81</v>
      </c>
      <c r="F213" s="126"/>
      <c r="G213" s="126"/>
      <c r="H213" s="126"/>
      <c r="I213" s="126"/>
      <c r="J213" s="149"/>
      <c r="K213" s="133"/>
      <c r="L213" s="72">
        <v>62</v>
      </c>
      <c r="M213" s="123">
        <f t="shared" si="16"/>
        <v>19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'14'!L214</f>
        <v>9</v>
      </c>
      <c r="F214" s="126"/>
      <c r="G214" s="126"/>
      <c r="H214" s="126"/>
      <c r="I214" s="126"/>
      <c r="J214" s="149"/>
      <c r="K214" s="133"/>
      <c r="L214" s="72">
        <v>8</v>
      </c>
      <c r="M214" s="123">
        <f t="shared" si="16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'14'!L215</f>
        <v>6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6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'14'!L216</f>
        <v>12</v>
      </c>
      <c r="F216" s="126"/>
      <c r="G216" s="126"/>
      <c r="H216" s="126"/>
      <c r="I216" s="126"/>
      <c r="J216" s="149"/>
      <c r="K216" s="133"/>
      <c r="L216" s="72">
        <v>11</v>
      </c>
      <c r="M216" s="123">
        <f t="shared" si="16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'14'!L217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3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'14'!L218</f>
        <v>9</v>
      </c>
      <c r="F218" s="126"/>
      <c r="G218" s="126"/>
      <c r="H218" s="126"/>
      <c r="I218" s="126"/>
      <c r="J218" s="149"/>
      <c r="K218" s="133"/>
      <c r="L218" s="72">
        <v>7</v>
      </c>
      <c r="M218" s="123">
        <f t="shared" si="23"/>
        <v>2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51" activePane="bottomRight" state="frozen"/>
      <selection activeCell="O74" sqref="O74"/>
      <selection pane="topRight" activeCell="O74" sqref="O74"/>
      <selection pane="bottomLeft" activeCell="O74" sqref="O74"/>
      <selection pane="bottomRight" activeCell="G165" sqref="G165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18</v>
      </c>
      <c r="F5" s="116">
        <f t="shared" si="0"/>
        <v>0</v>
      </c>
      <c r="G5" s="116">
        <f t="shared" si="0"/>
        <v>319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46</v>
      </c>
      <c r="L5" s="116">
        <f t="shared" si="0"/>
        <v>6</v>
      </c>
      <c r="M5" s="118">
        <f t="shared" si="0"/>
        <v>284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18</v>
      </c>
      <c r="F6" s="131">
        <f t="shared" si="1"/>
        <v>0</v>
      </c>
      <c r="G6" s="131">
        <f>SUM(G7:G39)</f>
        <v>164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24</v>
      </c>
      <c r="L6" s="131">
        <f t="shared" ref="L6:M6" si="2">SUM(L7:L39)</f>
        <v>6</v>
      </c>
      <c r="M6" s="131">
        <f t="shared" si="2"/>
        <v>151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6</v>
      </c>
      <c r="F7" s="125"/>
      <c r="G7" s="141"/>
      <c r="H7" s="140"/>
      <c r="I7" s="140"/>
      <c r="J7" s="148"/>
      <c r="K7" s="132"/>
      <c r="L7" s="71">
        <v>3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6</v>
      </c>
      <c r="H8" s="141"/>
      <c r="I8" s="141"/>
      <c r="J8" s="149">
        <v>1</v>
      </c>
      <c r="K8" s="133"/>
      <c r="L8" s="72"/>
      <c r="M8" s="120">
        <f t="shared" si="3"/>
        <v>5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4</v>
      </c>
      <c r="H14" s="141"/>
      <c r="I14" s="141"/>
      <c r="J14" s="149"/>
      <c r="K14" s="133">
        <v>1</v>
      </c>
      <c r="L14" s="72"/>
      <c r="M14" s="120">
        <f t="shared" si="3"/>
        <v>3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4</v>
      </c>
      <c r="H15" s="141"/>
      <c r="I15" s="141"/>
      <c r="J15" s="149"/>
      <c r="K15" s="133">
        <v>1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3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5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7</v>
      </c>
      <c r="F22" s="126"/>
      <c r="G22" s="141"/>
      <c r="H22" s="141"/>
      <c r="I22" s="141"/>
      <c r="J22" s="149"/>
      <c r="K22" s="133"/>
      <c r="L22" s="72"/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12</v>
      </c>
      <c r="I24" s="141"/>
      <c r="J24" s="149"/>
      <c r="K24" s="133">
        <v>3</v>
      </c>
      <c r="L24" s="72"/>
      <c r="M24" s="120">
        <f t="shared" si="3"/>
        <v>9</v>
      </c>
      <c r="N24" s="72" t="s">
        <v>287</v>
      </c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12</v>
      </c>
      <c r="H29" s="141"/>
      <c r="I29" s="141"/>
      <c r="J29" s="149"/>
      <c r="K29" s="133">
        <v>1</v>
      </c>
      <c r="L29" s="72"/>
      <c r="M29" s="120">
        <f t="shared" si="3"/>
        <v>11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3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4</v>
      </c>
      <c r="H31" s="141"/>
      <c r="I31" s="141"/>
      <c r="J31" s="149"/>
      <c r="K31" s="133">
        <v>3</v>
      </c>
      <c r="L31" s="72"/>
      <c r="M31" s="120">
        <f t="shared" si="3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>
        <v>4</v>
      </c>
      <c r="H32" s="141"/>
      <c r="I32" s="141"/>
      <c r="J32" s="149"/>
      <c r="K32" s="133">
        <v>3</v>
      </c>
      <c r="L32" s="72"/>
      <c r="M32" s="120">
        <f t="shared" si="3"/>
        <v>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3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4</v>
      </c>
      <c r="H36" s="141"/>
      <c r="I36" s="141"/>
      <c r="J36" s="149"/>
      <c r="K36" s="133">
        <v>1</v>
      </c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'15'!L40</f>
        <v>0</v>
      </c>
      <c r="F40" s="127"/>
      <c r="G40" s="142">
        <v>8</v>
      </c>
      <c r="H40" s="142"/>
      <c r="I40" s="142"/>
      <c r="J40" s="150"/>
      <c r="K40" s="134">
        <v>2</v>
      </c>
      <c r="L40" s="73"/>
      <c r="M40" s="120">
        <f t="shared" si="3"/>
        <v>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'15'!L42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'15'!L43</f>
        <v>0</v>
      </c>
      <c r="F43" s="127"/>
      <c r="G43" s="142">
        <v>6</v>
      </c>
      <c r="H43" s="142"/>
      <c r="I43" s="142"/>
      <c r="J43" s="150"/>
      <c r="K43" s="134">
        <v>6</v>
      </c>
      <c r="L43" s="73"/>
      <c r="M43" s="120">
        <f t="shared" si="3"/>
        <v>0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119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22</v>
      </c>
      <c r="L46" s="103">
        <f t="shared" si="4"/>
        <v>0</v>
      </c>
      <c r="M46" s="119">
        <f>(E46+F46+G46+H46+I46)-J46-K46-L46</f>
        <v>97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'15'!L47</f>
        <v>0</v>
      </c>
      <c r="F47" s="125"/>
      <c r="G47" s="140">
        <v>5</v>
      </c>
      <c r="H47" s="140"/>
      <c r="I47" s="140"/>
      <c r="J47" s="148"/>
      <c r="K47" s="132">
        <v>3</v>
      </c>
      <c r="L47" s="71"/>
      <c r="M47" s="120">
        <f t="shared" si="3"/>
        <v>2</v>
      </c>
      <c r="N47" s="71" t="s">
        <v>287</v>
      </c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'15'!L48</f>
        <v>0</v>
      </c>
      <c r="F48" s="126"/>
      <c r="G48" s="141">
        <v>40</v>
      </c>
      <c r="H48" s="141"/>
      <c r="I48" s="141"/>
      <c r="J48" s="149"/>
      <c r="K48" s="133">
        <v>2</v>
      </c>
      <c r="L48" s="72"/>
      <c r="M48" s="120">
        <f t="shared" si="3"/>
        <v>38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'15'!L49</f>
        <v>0</v>
      </c>
      <c r="F49" s="126"/>
      <c r="G49" s="141">
        <v>20</v>
      </c>
      <c r="H49" s="141"/>
      <c r="I49" s="141"/>
      <c r="J49" s="149"/>
      <c r="K49" s="133">
        <v>8</v>
      </c>
      <c r="L49" s="72"/>
      <c r="M49" s="120">
        <f t="shared" si="3"/>
        <v>12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'15'!L50</f>
        <v>0</v>
      </c>
      <c r="F50" s="126"/>
      <c r="G50" s="141">
        <v>32</v>
      </c>
      <c r="H50" s="141"/>
      <c r="I50" s="141"/>
      <c r="J50" s="149"/>
      <c r="K50" s="133"/>
      <c r="L50" s="72"/>
      <c r="M50" s="120">
        <f t="shared" si="3"/>
        <v>32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'15'!L51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'15'!L53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'15'!L55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'15'!L56</f>
        <v>0</v>
      </c>
      <c r="F56" s="126"/>
      <c r="G56" s="141">
        <v>6</v>
      </c>
      <c r="H56" s="141"/>
      <c r="I56" s="141"/>
      <c r="J56" s="149"/>
      <c r="K56" s="133">
        <v>7</v>
      </c>
      <c r="L56" s="72"/>
      <c r="M56" s="120">
        <f t="shared" si="3"/>
        <v>-1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'15'!L57</f>
        <v>0</v>
      </c>
      <c r="F57" s="127"/>
      <c r="G57" s="142">
        <v>5</v>
      </c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'15'!L58</f>
        <v>0</v>
      </c>
      <c r="F58" s="127"/>
      <c r="G58" s="142">
        <v>6</v>
      </c>
      <c r="H58" s="142"/>
      <c r="I58" s="142"/>
      <c r="J58" s="150"/>
      <c r="K58" s="134">
        <v>4</v>
      </c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'15'!L66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'15'!L67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'15'!L68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'15'!L69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'15'!L70</f>
        <v>0</v>
      </c>
      <c r="F70" s="126"/>
      <c r="G70" s="140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'15'!L71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'15'!L72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'15'!L73</f>
        <v>0</v>
      </c>
      <c r="F73" s="127"/>
      <c r="G73" s="142">
        <v>6</v>
      </c>
      <c r="H73" s="142"/>
      <c r="I73" s="142"/>
      <c r="J73" s="150"/>
      <c r="K73" s="134">
        <v>4</v>
      </c>
      <c r="L73" s="73"/>
      <c r="M73" s="121">
        <f t="shared" si="3"/>
        <v>2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36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36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'15'!L76</f>
        <v>0</v>
      </c>
      <c r="F76" s="126"/>
      <c r="G76" s="141">
        <v>16</v>
      </c>
      <c r="H76" s="141"/>
      <c r="I76" s="141"/>
      <c r="J76" s="149"/>
      <c r="K76" s="133"/>
      <c r="L76" s="72"/>
      <c r="M76" s="120">
        <f t="shared" si="3"/>
        <v>16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'15'!L77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ref="M77:M145" si="8">(E77+F77+G77+H77+I77)-J77-K77-L77</f>
        <v>3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'15'!L78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'15'!L79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'15'!L82</f>
        <v>0</v>
      </c>
      <c r="F82" s="126"/>
      <c r="G82" s="141">
        <v>3</v>
      </c>
      <c r="H82" s="141"/>
      <c r="I82" s="141"/>
      <c r="J82" s="149"/>
      <c r="K82" s="133"/>
      <c r="L82" s="72"/>
      <c r="M82" s="120">
        <f t="shared" si="8"/>
        <v>3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K84" si="9">SUM(E85:E93)</f>
        <v>31</v>
      </c>
      <c r="F84" s="108">
        <f t="shared" si="9"/>
        <v>0</v>
      </c>
      <c r="G84" s="108">
        <f t="shared" si="9"/>
        <v>40</v>
      </c>
      <c r="H84" s="108">
        <f t="shared" si="9"/>
        <v>0</v>
      </c>
      <c r="I84" s="108">
        <f t="shared" si="9"/>
        <v>0</v>
      </c>
      <c r="J84" s="108">
        <f t="shared" si="9"/>
        <v>14</v>
      </c>
      <c r="K84" s="108">
        <f t="shared" si="9"/>
        <v>0</v>
      </c>
      <c r="L84" s="108">
        <f>SUM(L85:L94)</f>
        <v>48</v>
      </c>
      <c r="M84" s="119">
        <f t="shared" si="8"/>
        <v>9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'15'!L85</f>
        <v>0</v>
      </c>
      <c r="F85" s="125"/>
      <c r="G85" s="140">
        <v>4</v>
      </c>
      <c r="H85" s="140"/>
      <c r="I85" s="140"/>
      <c r="J85" s="148"/>
      <c r="K85" s="132"/>
      <c r="L85" s="71">
        <v>4</v>
      </c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'15'!L86</f>
        <v>7</v>
      </c>
      <c r="F86" s="126"/>
      <c r="G86" s="141"/>
      <c r="H86" s="141"/>
      <c r="I86" s="141"/>
      <c r="J86" s="149"/>
      <c r="K86" s="133"/>
      <c r="L86" s="72">
        <v>1</v>
      </c>
      <c r="M86" s="120">
        <f>(E86+F86+G86+H86+I86)-J86-K86-L86</f>
        <v>6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'15'!L87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'15'!L88</f>
        <v>2</v>
      </c>
      <c r="F88" s="126"/>
      <c r="G88" s="141"/>
      <c r="H88" s="141"/>
      <c r="I88" s="141"/>
      <c r="J88" s="149"/>
      <c r="K88" s="133"/>
      <c r="L88" s="72"/>
      <c r="M88" s="120">
        <f t="shared" si="8"/>
        <v>2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'15'!L89</f>
        <v>5</v>
      </c>
      <c r="F89" s="126"/>
      <c r="G89" s="141">
        <v>4</v>
      </c>
      <c r="H89" s="141"/>
      <c r="I89" s="141"/>
      <c r="J89" s="149">
        <v>1</v>
      </c>
      <c r="K89" s="133"/>
      <c r="L89" s="10">
        <v>2</v>
      </c>
      <c r="M89" s="120">
        <f t="shared" si="8"/>
        <v>6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'15'!L90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8"/>
        <v>1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'15'!L91</f>
        <v>0</v>
      </c>
      <c r="F91" s="126"/>
      <c r="G91" s="141">
        <v>10</v>
      </c>
      <c r="H91" s="141"/>
      <c r="I91" s="141"/>
      <c r="J91" s="149"/>
      <c r="K91" s="133"/>
      <c r="L91" s="10">
        <v>9</v>
      </c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'15'!L92</f>
        <v>11</v>
      </c>
      <c r="F92" s="126"/>
      <c r="G92" s="141">
        <v>8</v>
      </c>
      <c r="H92" s="141"/>
      <c r="I92" s="141"/>
      <c r="J92" s="149">
        <v>12</v>
      </c>
      <c r="K92" s="133"/>
      <c r="L92" s="10">
        <v>7</v>
      </c>
      <c r="M92" s="120">
        <f t="shared" si="8"/>
        <v>0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'15'!L93</f>
        <v>6</v>
      </c>
      <c r="F93" s="126"/>
      <c r="G93" s="141">
        <v>4</v>
      </c>
      <c r="H93" s="141"/>
      <c r="I93" s="141"/>
      <c r="J93" s="149">
        <v>1</v>
      </c>
      <c r="K93" s="133"/>
      <c r="L93" s="72">
        <v>6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'15'!L94</f>
        <v>0</v>
      </c>
      <c r="F94" s="127"/>
      <c r="G94" s="142">
        <v>10</v>
      </c>
      <c r="H94" s="142"/>
      <c r="I94" s="142"/>
      <c r="J94" s="150"/>
      <c r="K94" s="134"/>
      <c r="L94" s="72">
        <v>10</v>
      </c>
      <c r="M94" s="120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6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3</v>
      </c>
      <c r="M96" s="106">
        <f t="shared" si="11"/>
        <v>3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'15'!L97</f>
        <v>6</v>
      </c>
      <c r="F97" s="125"/>
      <c r="G97" s="140"/>
      <c r="H97" s="140"/>
      <c r="I97" s="140"/>
      <c r="J97" s="148"/>
      <c r="K97" s="132"/>
      <c r="L97" s="71">
        <v>3</v>
      </c>
      <c r="M97" s="120">
        <f t="shared" si="8"/>
        <v>3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'15'!L100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'15'!L108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3</v>
      </c>
      <c r="F111" s="105">
        <f t="shared" si="13"/>
        <v>0</v>
      </c>
      <c r="G111" s="105">
        <f t="shared" si="13"/>
        <v>4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6</v>
      </c>
      <c r="M111" s="119">
        <f t="shared" si="8"/>
        <v>1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'15'!L112</f>
        <v>0</v>
      </c>
      <c r="F112" s="128"/>
      <c r="G112" s="144">
        <v>1</v>
      </c>
      <c r="H112" s="144"/>
      <c r="I112" s="144"/>
      <c r="J112" s="152"/>
      <c r="K112" s="137"/>
      <c r="L112" s="76">
        <v>1</v>
      </c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'15'!L115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'15'!L117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'15'!L124</f>
        <v>2</v>
      </c>
      <c r="F124" s="126"/>
      <c r="G124" s="141">
        <v>2</v>
      </c>
      <c r="H124" s="141"/>
      <c r="I124" s="141"/>
      <c r="J124" s="149"/>
      <c r="K124" s="133"/>
      <c r="L124" s="72">
        <v>4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'15'!L129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'15'!L141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'15'!L142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'15'!L143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'15'!L144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10</v>
      </c>
      <c r="F146" s="105">
        <f t="shared" si="14"/>
        <v>0</v>
      </c>
      <c r="G146" s="105">
        <f t="shared" si="14"/>
        <v>22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24</v>
      </c>
      <c r="M146" s="119">
        <f t="shared" ref="M146:M216" si="15">(E146+F146+G146+H146+I146)-J146-K146-L146</f>
        <v>8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'15'!L147</f>
        <v>5</v>
      </c>
      <c r="G147" s="140"/>
      <c r="H147" s="140"/>
      <c r="I147" s="140"/>
      <c r="J147" s="148"/>
      <c r="K147" s="132"/>
      <c r="L147" s="71">
        <v>5</v>
      </c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'15'!L148</f>
        <v>0</v>
      </c>
      <c r="F148" s="126"/>
      <c r="G148" s="141">
        <v>9</v>
      </c>
      <c r="H148" s="141"/>
      <c r="I148" s="141"/>
      <c r="J148" s="149"/>
      <c r="K148" s="133"/>
      <c r="L148" s="72">
        <v>7</v>
      </c>
      <c r="M148" s="120">
        <f t="shared" si="15"/>
        <v>2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'15'!L149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'15'!L151</f>
        <v>0</v>
      </c>
      <c r="F151" s="126"/>
      <c r="G151" s="141">
        <v>7</v>
      </c>
      <c r="H151" s="141"/>
      <c r="I151" s="141"/>
      <c r="J151" s="149"/>
      <c r="K151" s="125"/>
      <c r="L151" s="72">
        <v>5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'15'!L152</f>
        <v>4</v>
      </c>
      <c r="F152" s="126"/>
      <c r="G152" s="141"/>
      <c r="H152" s="141"/>
      <c r="I152" s="141"/>
      <c r="J152" s="149"/>
      <c r="K152" s="133"/>
      <c r="L152" s="72">
        <v>2</v>
      </c>
      <c r="M152" s="120">
        <f t="shared" si="15"/>
        <v>2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'15'!L153</f>
        <v>1</v>
      </c>
      <c r="F153" s="126"/>
      <c r="G153" s="141">
        <v>6</v>
      </c>
      <c r="H153" s="141"/>
      <c r="I153" s="141"/>
      <c r="J153" s="149"/>
      <c r="K153" s="133"/>
      <c r="L153" s="72">
        <v>5</v>
      </c>
      <c r="M153" s="120">
        <f t="shared" si="15"/>
        <v>2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'15'!L154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'15'!L155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35</v>
      </c>
      <c r="F157" s="105">
        <f t="shared" si="16"/>
        <v>0</v>
      </c>
      <c r="G157" s="105">
        <f t="shared" si="16"/>
        <v>24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22</v>
      </c>
      <c r="M157" s="119">
        <f t="shared" si="15"/>
        <v>37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'15'!L158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'15'!L159</f>
        <v>19</v>
      </c>
      <c r="F159" s="126"/>
      <c r="G159" s="141"/>
      <c r="H159" s="141"/>
      <c r="I159" s="141"/>
      <c r="J159" s="149"/>
      <c r="K159" s="133"/>
      <c r="L159" s="72">
        <v>5</v>
      </c>
      <c r="M159" s="120">
        <f t="shared" si="15"/>
        <v>14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'15'!L162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'15'!L163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'15'!L164</f>
        <v>7</v>
      </c>
      <c r="F164" s="127"/>
      <c r="G164" s="142"/>
      <c r="H164" s="142"/>
      <c r="I164" s="142"/>
      <c r="J164" s="150"/>
      <c r="K164" s="134"/>
      <c r="L164" s="73"/>
      <c r="M164" s="120">
        <f t="shared" si="15"/>
        <v>7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'15'!L165</f>
        <v>9</v>
      </c>
      <c r="F165" s="127"/>
      <c r="G165" s="142">
        <v>24</v>
      </c>
      <c r="H165" s="142"/>
      <c r="I165" s="142"/>
      <c r="J165" s="150"/>
      <c r="K165" s="134"/>
      <c r="L165" s="73">
        <v>17</v>
      </c>
      <c r="M165" s="120">
        <f t="shared" si="15"/>
        <v>16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'15'!L166</f>
        <v>0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'15'!L167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'15'!L168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'15'!L169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'15'!L170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'15'!L172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'15'!L173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'15'!L174</f>
        <v>0</v>
      </c>
      <c r="F174" s="126"/>
      <c r="G174" s="141">
        <v>12</v>
      </c>
      <c r="H174" s="141"/>
      <c r="I174" s="141"/>
      <c r="J174" s="149"/>
      <c r="K174" s="133"/>
      <c r="L174" s="72"/>
      <c r="M174" s="120">
        <f t="shared" si="15"/>
        <v>12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'15'!L177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'15'!L179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114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103</v>
      </c>
      <c r="M194" s="119">
        <f t="shared" si="15"/>
        <v>11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'15'!L195</f>
        <v>13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'15'!L196</f>
        <v>5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5"/>
        <v>2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'15'!L197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'15'!L198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'15'!L199</f>
        <v>61</v>
      </c>
      <c r="F199" s="125"/>
      <c r="G199" s="125"/>
      <c r="H199" s="125"/>
      <c r="I199" s="125"/>
      <c r="J199" s="148"/>
      <c r="K199" s="132"/>
      <c r="L199" s="71">
        <v>55</v>
      </c>
      <c r="M199" s="120">
        <f t="shared" si="15"/>
        <v>6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'15'!L200</f>
        <v>6</v>
      </c>
      <c r="F200" s="125"/>
      <c r="G200" s="125"/>
      <c r="H200" s="125"/>
      <c r="I200" s="125"/>
      <c r="J200" s="148"/>
      <c r="K200" s="132"/>
      <c r="L200" s="71">
        <v>6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'15'!L201</f>
        <v>0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'15'!L202</f>
        <v>10</v>
      </c>
      <c r="F202" s="125"/>
      <c r="G202" s="125"/>
      <c r="H202" s="125"/>
      <c r="I202" s="125"/>
      <c r="J202" s="148"/>
      <c r="K202" s="132"/>
      <c r="L202" s="71">
        <v>10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'15'!L203</f>
        <v>7</v>
      </c>
      <c r="F203" s="125"/>
      <c r="G203" s="125"/>
      <c r="H203" s="125"/>
      <c r="I203" s="125"/>
      <c r="J203" s="148"/>
      <c r="K203" s="132"/>
      <c r="L203" s="71">
        <v>5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'15'!L207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'15'!L208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177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161</v>
      </c>
      <c r="M210" s="119">
        <f t="shared" si="15"/>
        <v>16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'15'!L211</f>
        <v>10</v>
      </c>
      <c r="F211" s="125"/>
      <c r="G211" s="125"/>
      <c r="H211" s="125"/>
      <c r="I211" s="125"/>
      <c r="J211" s="148"/>
      <c r="K211" s="132"/>
      <c r="L211" s="71">
        <v>10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'15'!L212</f>
        <v>72</v>
      </c>
      <c r="F212" s="126"/>
      <c r="G212" s="126"/>
      <c r="H212" s="126"/>
      <c r="I212" s="126"/>
      <c r="J212" s="149"/>
      <c r="K212" s="133"/>
      <c r="L212" s="72">
        <v>57</v>
      </c>
      <c r="M212" s="123">
        <f t="shared" si="15"/>
        <v>15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'15'!L213</f>
        <v>62</v>
      </c>
      <c r="F213" s="126"/>
      <c r="G213" s="126"/>
      <c r="H213" s="126"/>
      <c r="I213" s="126"/>
      <c r="J213" s="149"/>
      <c r="K213" s="133"/>
      <c r="L213" s="72">
        <v>61</v>
      </c>
      <c r="M213" s="123">
        <f t="shared" si="15"/>
        <v>1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'15'!L214</f>
        <v>8</v>
      </c>
      <c r="F214" s="126"/>
      <c r="G214" s="126"/>
      <c r="H214" s="126"/>
      <c r="I214" s="126"/>
      <c r="J214" s="149"/>
      <c r="K214" s="133"/>
      <c r="L214" s="72">
        <v>8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'15'!L215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'15'!L216</f>
        <v>11</v>
      </c>
      <c r="F216" s="126"/>
      <c r="G216" s="126"/>
      <c r="H216" s="126"/>
      <c r="I216" s="126"/>
      <c r="J216" s="149"/>
      <c r="K216" s="133"/>
      <c r="L216" s="72">
        <v>11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'15'!L217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'15'!L218</f>
        <v>7</v>
      </c>
      <c r="F218" s="126"/>
      <c r="G218" s="126"/>
      <c r="H218" s="126"/>
      <c r="I218" s="126"/>
      <c r="J218" s="149"/>
      <c r="K218" s="133"/>
      <c r="L218" s="72">
        <v>7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H159" sqref="G159:H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6</v>
      </c>
      <c r="F5" s="116">
        <f t="shared" si="0"/>
        <v>0</v>
      </c>
      <c r="G5" s="116">
        <f t="shared" si="0"/>
        <v>324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60</v>
      </c>
      <c r="L5" s="116">
        <f t="shared" si="0"/>
        <v>16</v>
      </c>
      <c r="M5" s="118">
        <f t="shared" si="0"/>
        <v>254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6</v>
      </c>
      <c r="F6" s="131">
        <f t="shared" si="1"/>
        <v>0</v>
      </c>
      <c r="G6" s="131">
        <f>SUM(G7:G39)</f>
        <v>185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36</v>
      </c>
      <c r="L6" s="131">
        <f t="shared" ref="L6:M6" si="2">SUM(L7:L39)</f>
        <v>16</v>
      </c>
      <c r="M6" s="131">
        <f t="shared" si="2"/>
        <v>139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3</v>
      </c>
      <c r="F7" s="125"/>
      <c r="G7" s="141"/>
      <c r="H7" s="140"/>
      <c r="I7" s="140"/>
      <c r="J7" s="148"/>
      <c r="K7" s="132"/>
      <c r="L7" s="71">
        <v>1</v>
      </c>
      <c r="M7" s="120">
        <f t="shared" ref="M7:M76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6</v>
      </c>
      <c r="H13" s="141"/>
      <c r="I13" s="141"/>
      <c r="J13" s="149"/>
      <c r="K13" s="133">
        <v>3</v>
      </c>
      <c r="L13" s="72"/>
      <c r="M13" s="120">
        <f t="shared" si="3"/>
        <v>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3</v>
      </c>
      <c r="F20" s="126"/>
      <c r="G20" s="141"/>
      <c r="H20" s="141"/>
      <c r="I20" s="141"/>
      <c r="J20" s="149"/>
      <c r="K20" s="133"/>
      <c r="L20" s="72"/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0</v>
      </c>
      <c r="F22" s="126"/>
      <c r="G22" s="141">
        <v>20</v>
      </c>
      <c r="H22" s="141"/>
      <c r="I22" s="141"/>
      <c r="J22" s="149"/>
      <c r="K22" s="133"/>
      <c r="L22" s="72">
        <v>15</v>
      </c>
      <c r="M22" s="120">
        <f t="shared" si="3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12</v>
      </c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11</v>
      </c>
      <c r="H25" s="141"/>
      <c r="I25" s="141"/>
      <c r="J25" s="149"/>
      <c r="K25" s="133"/>
      <c r="L25" s="72"/>
      <c r="M25" s="120">
        <f t="shared" si="3"/>
        <v>11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6</v>
      </c>
      <c r="H27" s="141"/>
      <c r="I27" s="141"/>
      <c r="J27" s="149"/>
      <c r="K27" s="133">
        <v>4</v>
      </c>
      <c r="L27" s="72"/>
      <c r="M27" s="120">
        <f t="shared" si="3"/>
        <v>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12</v>
      </c>
      <c r="H28" s="141"/>
      <c r="I28" s="141"/>
      <c r="J28" s="149"/>
      <c r="K28" s="133">
        <v>1</v>
      </c>
      <c r="L28" s="72"/>
      <c r="M28" s="120">
        <f t="shared" si="3"/>
        <v>11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12</v>
      </c>
      <c r="H29" s="141"/>
      <c r="I29" s="141"/>
      <c r="J29" s="149"/>
      <c r="K29" s="133">
        <v>7</v>
      </c>
      <c r="L29" s="72"/>
      <c r="M29" s="120">
        <f t="shared" si="3"/>
        <v>5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>
        <v>4</v>
      </c>
      <c r="H32" s="141"/>
      <c r="I32" s="141"/>
      <c r="J32" s="149"/>
      <c r="K32" s="133">
        <v>1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6</v>
      </c>
      <c r="H34" s="141"/>
      <c r="I34" s="141"/>
      <c r="J34" s="149"/>
      <c r="K34" s="133">
        <v>4</v>
      </c>
      <c r="L34" s="72"/>
      <c r="M34" s="120">
        <f t="shared" si="3"/>
        <v>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4</v>
      </c>
      <c r="H36" s="141"/>
      <c r="I36" s="141"/>
      <c r="J36" s="149"/>
      <c r="K36" s="133">
        <v>2</v>
      </c>
      <c r="L36" s="72"/>
      <c r="M36" s="120">
        <f t="shared" si="3"/>
        <v>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8</v>
      </c>
      <c r="H37" s="141"/>
      <c r="I37" s="141"/>
      <c r="J37" s="149"/>
      <c r="K37" s="133">
        <v>2</v>
      </c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16</v>
      </c>
      <c r="H38" s="141"/>
      <c r="I38" s="141"/>
      <c r="J38" s="149"/>
      <c r="K38" s="133">
        <v>5</v>
      </c>
      <c r="L38" s="72"/>
      <c r="M38" s="120">
        <f t="shared" si="3"/>
        <v>11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'16'!L40</f>
        <v>0</v>
      </c>
      <c r="F40" s="127"/>
      <c r="G40" s="142">
        <v>8</v>
      </c>
      <c r="H40" s="142"/>
      <c r="I40" s="142"/>
      <c r="J40" s="150"/>
      <c r="K40" s="134">
        <v>4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'16'!L41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'16'!L42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3"/>
        <v>3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'16'!L43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3"/>
        <v>3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17</v>
      </c>
      <c r="L46" s="103">
        <f t="shared" si="4"/>
        <v>0</v>
      </c>
      <c r="M46" s="119">
        <f>(E46+F46+G46+H46+I46)-J46-K46-L46</f>
        <v>93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'16'!L47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'16'!L48</f>
        <v>0</v>
      </c>
      <c r="F48" s="126"/>
      <c r="G48" s="141">
        <v>40</v>
      </c>
      <c r="H48" s="141"/>
      <c r="I48" s="141"/>
      <c r="J48" s="149"/>
      <c r="K48" s="133">
        <v>1</v>
      </c>
      <c r="L48" s="72"/>
      <c r="M48" s="120">
        <f t="shared" si="3"/>
        <v>39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'16'!L49</f>
        <v>0</v>
      </c>
      <c r="F49" s="126"/>
      <c r="G49" s="141">
        <v>20</v>
      </c>
      <c r="H49" s="141"/>
      <c r="I49" s="141"/>
      <c r="J49" s="149"/>
      <c r="K49" s="133">
        <v>12</v>
      </c>
      <c r="L49" s="72"/>
      <c r="M49" s="120">
        <f t="shared" si="3"/>
        <v>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'16'!L50</f>
        <v>0</v>
      </c>
      <c r="F50" s="126"/>
      <c r="G50" s="141">
        <v>40</v>
      </c>
      <c r="H50" s="141"/>
      <c r="I50" s="141"/>
      <c r="J50" s="149"/>
      <c r="K50" s="133">
        <v>2</v>
      </c>
      <c r="L50" s="72"/>
      <c r="M50" s="120">
        <f t="shared" si="3"/>
        <v>38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'16'!L51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'16'!L55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'16'!L56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/>
      <c r="F57" s="127"/>
      <c r="G57" s="142">
        <v>6</v>
      </c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/>
      <c r="F58" s="127"/>
      <c r="G58" s="142">
        <v>6</v>
      </c>
      <c r="H58" s="142"/>
      <c r="I58" s="142"/>
      <c r="J58" s="150"/>
      <c r="K58" s="134">
        <v>2</v>
      </c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3</v>
      </c>
      <c r="L64" s="103">
        <f t="shared" si="6"/>
        <v>0</v>
      </c>
      <c r="M64" s="119">
        <f t="shared" si="3"/>
        <v>5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'16'!L65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'16'!L66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'16'!L67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'16'!L68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'16'!L69</f>
        <v>0</v>
      </c>
      <c r="F69" s="126"/>
      <c r="G69" s="140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'16'!L70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'16'!L71</f>
        <v>0</v>
      </c>
      <c r="F71" s="126"/>
      <c r="G71" s="140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'16'!L72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'16'!L73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21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4</v>
      </c>
      <c r="L75" s="106">
        <f t="shared" si="7"/>
        <v>0</v>
      </c>
      <c r="M75" s="119">
        <f t="shared" si="3"/>
        <v>17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'16'!L76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'16'!L77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'16'!L78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'16'!L79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>(E79+F79+G79+H79+I79)-J79-K79-L79</f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'16'!L82</f>
        <v>0</v>
      </c>
      <c r="F82" s="126"/>
      <c r="G82" s="141">
        <v>14</v>
      </c>
      <c r="H82" s="141"/>
      <c r="I82" s="141"/>
      <c r="J82" s="149"/>
      <c r="K82" s="133">
        <v>4</v>
      </c>
      <c r="L82" s="72"/>
      <c r="M82" s="120">
        <f t="shared" si="8"/>
        <v>10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38</v>
      </c>
      <c r="F84" s="108">
        <f t="shared" si="9"/>
        <v>0</v>
      </c>
      <c r="G84" s="108">
        <f t="shared" si="9"/>
        <v>44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57</v>
      </c>
      <c r="M84" s="119">
        <f t="shared" si="8"/>
        <v>19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'16'!L85</f>
        <v>4</v>
      </c>
      <c r="F85" s="125"/>
      <c r="G85" s="140"/>
      <c r="H85" s="140"/>
      <c r="I85" s="140"/>
      <c r="J85" s="148"/>
      <c r="K85" s="132"/>
      <c r="L85" s="71">
        <v>1</v>
      </c>
      <c r="M85" s="120">
        <f t="shared" si="8"/>
        <v>3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'16'!L86</f>
        <v>1</v>
      </c>
      <c r="F86" s="126"/>
      <c r="G86" s="141">
        <v>10</v>
      </c>
      <c r="H86" s="141"/>
      <c r="I86" s="141"/>
      <c r="J86" s="149"/>
      <c r="K86" s="133"/>
      <c r="L86" s="72">
        <v>7</v>
      </c>
      <c r="M86" s="120">
        <f t="shared" si="8"/>
        <v>4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'16'!L87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'16'!L88</f>
        <v>0</v>
      </c>
      <c r="F88" s="126"/>
      <c r="G88" s="141">
        <v>10</v>
      </c>
      <c r="H88" s="141"/>
      <c r="I88" s="141"/>
      <c r="J88" s="149"/>
      <c r="K88" s="133"/>
      <c r="L88" s="72">
        <v>6</v>
      </c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'16'!L89</f>
        <v>2</v>
      </c>
      <c r="F89" s="126"/>
      <c r="G89" s="141">
        <v>12</v>
      </c>
      <c r="H89" s="141"/>
      <c r="I89" s="141"/>
      <c r="J89" s="149"/>
      <c r="K89" s="133"/>
      <c r="L89" s="10">
        <v>12</v>
      </c>
      <c r="M89" s="120">
        <f t="shared" si="8"/>
        <v>2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'16'!L90</f>
        <v>9</v>
      </c>
      <c r="F90" s="126"/>
      <c r="G90" s="141"/>
      <c r="H90" s="141"/>
      <c r="I90" s="141"/>
      <c r="J90" s="149"/>
      <c r="K90" s="133"/>
      <c r="L90" s="72">
        <v>7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'16'!L91</f>
        <v>9</v>
      </c>
      <c r="F91" s="126"/>
      <c r="G91" s="141"/>
      <c r="H91" s="141"/>
      <c r="I91" s="141"/>
      <c r="J91" s="149"/>
      <c r="K91" s="133"/>
      <c r="L91" s="10">
        <v>9</v>
      </c>
      <c r="M91" s="120">
        <f t="shared" si="8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'16'!L92</f>
        <v>7</v>
      </c>
      <c r="F92" s="126"/>
      <c r="G92" s="141">
        <v>12</v>
      </c>
      <c r="H92" s="141"/>
      <c r="I92" s="141"/>
      <c r="J92" s="149">
        <v>2</v>
      </c>
      <c r="K92" s="133"/>
      <c r="L92" s="72">
        <v>15</v>
      </c>
      <c r="M92" s="120">
        <f t="shared" si="8"/>
        <v>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'16'!L93</f>
        <v>6</v>
      </c>
      <c r="F93" s="126"/>
      <c r="G93" s="141"/>
      <c r="H93" s="141"/>
      <c r="I93" s="141"/>
      <c r="J93" s="149">
        <v>4</v>
      </c>
      <c r="K93" s="133"/>
      <c r="L93" s="72"/>
      <c r="M93" s="120">
        <f t="shared" si="8"/>
        <v>2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'16'!L94</f>
        <v>10</v>
      </c>
      <c r="F94" s="127"/>
      <c r="G94" s="142"/>
      <c r="H94" s="142"/>
      <c r="I94" s="142"/>
      <c r="J94" s="150"/>
      <c r="K94" s="134"/>
      <c r="L94" s="73">
        <v>8</v>
      </c>
      <c r="M94" s="120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3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3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'16'!L97</f>
        <v>3</v>
      </c>
      <c r="F97" s="125"/>
      <c r="G97" s="140"/>
      <c r="H97" s="140"/>
      <c r="I97" s="140"/>
      <c r="J97" s="148"/>
      <c r="K97" s="132"/>
      <c r="L97" s="71"/>
      <c r="M97" s="120">
        <f t="shared" si="8"/>
        <v>3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'16'!L100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'16'!L108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6</v>
      </c>
      <c r="F111" s="105">
        <f t="shared" si="13"/>
        <v>0</v>
      </c>
      <c r="G111" s="105">
        <f t="shared" si="13"/>
        <v>2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6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'16'!L112</f>
        <v>1</v>
      </c>
      <c r="F112" s="128"/>
      <c r="G112" s="144"/>
      <c r="H112" s="144"/>
      <c r="I112" s="144"/>
      <c r="J112" s="152"/>
      <c r="K112" s="137"/>
      <c r="L112" s="76">
        <v>1</v>
      </c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'16'!L115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'16'!L117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'16'!L124</f>
        <v>4</v>
      </c>
      <c r="F124" s="126"/>
      <c r="G124" s="141"/>
      <c r="H124" s="141"/>
      <c r="I124" s="141"/>
      <c r="J124" s="149"/>
      <c r="K124" s="133"/>
      <c r="L124" s="72">
        <v>2</v>
      </c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'16'!L129</f>
        <v>0</v>
      </c>
      <c r="F129" s="126"/>
      <c r="G129" s="141">
        <v>2</v>
      </c>
      <c r="H129" s="141"/>
      <c r="I129" s="141"/>
      <c r="J129" s="149"/>
      <c r="K129" s="133"/>
      <c r="L129" s="72">
        <v>2</v>
      </c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'16'!L141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'16'!L142</f>
        <v>0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'16'!L143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'16'!L144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24</v>
      </c>
      <c r="F146" s="105">
        <f t="shared" si="14"/>
        <v>0</v>
      </c>
      <c r="G146" s="105">
        <f t="shared" si="14"/>
        <v>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22</v>
      </c>
      <c r="M146" s="119">
        <f t="shared" ref="M146:M216" si="15">(E146+F146+G146+H146+I146)-J146-K146-L146</f>
        <v>8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'16'!L147</f>
        <v>5</v>
      </c>
      <c r="G147" s="140"/>
      <c r="H147" s="140"/>
      <c r="I147" s="140"/>
      <c r="J147" s="148"/>
      <c r="K147" s="132"/>
      <c r="L147" s="71"/>
      <c r="M147" s="120">
        <f>(E147+K151+G147+H147+I147)-J147-K147-L147</f>
        <v>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'16'!L148</f>
        <v>7</v>
      </c>
      <c r="F148" s="126"/>
      <c r="G148" s="141"/>
      <c r="H148" s="141"/>
      <c r="I148" s="141"/>
      <c r="J148" s="149"/>
      <c r="K148" s="133"/>
      <c r="L148" s="72">
        <v>6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'16'!L149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'16'!L151</f>
        <v>5</v>
      </c>
      <c r="F151" s="126"/>
      <c r="G151" s="141"/>
      <c r="H151" s="141"/>
      <c r="I151" s="141"/>
      <c r="J151" s="149"/>
      <c r="K151" s="125"/>
      <c r="L151" s="72">
        <v>5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'16'!L152</f>
        <v>2</v>
      </c>
      <c r="F152" s="126"/>
      <c r="G152" s="141">
        <v>6</v>
      </c>
      <c r="H152" s="141"/>
      <c r="I152" s="141"/>
      <c r="J152" s="149"/>
      <c r="K152" s="133"/>
      <c r="L152" s="72">
        <v>7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'16'!L153</f>
        <v>5</v>
      </c>
      <c r="F153" s="126"/>
      <c r="G153" s="141"/>
      <c r="H153" s="141"/>
      <c r="I153" s="141"/>
      <c r="J153" s="149"/>
      <c r="K153" s="133"/>
      <c r="L153" s="72">
        <v>4</v>
      </c>
      <c r="M153" s="120">
        <f t="shared" si="15"/>
        <v>1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'16'!L154</f>
        <v>0</v>
      </c>
      <c r="F154" s="127"/>
      <c r="G154" s="142">
        <v>3</v>
      </c>
      <c r="H154" s="142"/>
      <c r="I154" s="142"/>
      <c r="J154" s="150"/>
      <c r="K154" s="134"/>
      <c r="L154" s="73"/>
      <c r="M154" s="120">
        <f t="shared" si="15"/>
        <v>3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'16'!L155</f>
        <v>0</v>
      </c>
      <c r="F155" s="127"/>
      <c r="G155" s="142">
        <v>4</v>
      </c>
      <c r="H155" s="142"/>
      <c r="I155" s="142"/>
      <c r="J155" s="150"/>
      <c r="K155" s="134"/>
      <c r="L155" s="73">
        <v>2</v>
      </c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22</v>
      </c>
      <c r="F157" s="105">
        <f t="shared" si="16"/>
        <v>0</v>
      </c>
      <c r="G157" s="105">
        <f t="shared" si="16"/>
        <v>0</v>
      </c>
      <c r="H157" s="105">
        <f>SUM(H158:H166)</f>
        <v>75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40</v>
      </c>
      <c r="M157" s="119">
        <f t="shared" si="15"/>
        <v>57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'16'!L158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'16'!L159</f>
        <v>5</v>
      </c>
      <c r="F159" s="126"/>
      <c r="G159" s="141"/>
      <c r="H159" s="141">
        <v>20</v>
      </c>
      <c r="I159" s="141"/>
      <c r="J159" s="149"/>
      <c r="K159" s="133"/>
      <c r="L159" s="72">
        <v>19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'16'!L162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'16'!L163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'16'!L164</f>
        <v>0</v>
      </c>
      <c r="F164" s="127"/>
      <c r="G164" s="142"/>
      <c r="H164" s="142">
        <v>27</v>
      </c>
      <c r="I164" s="142"/>
      <c r="J164" s="150"/>
      <c r="K164" s="134"/>
      <c r="L164" s="73">
        <v>10</v>
      </c>
      <c r="M164" s="120">
        <f t="shared" si="15"/>
        <v>17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'16'!L165</f>
        <v>17</v>
      </c>
      <c r="F165" s="127"/>
      <c r="G165" s="142"/>
      <c r="I165" s="142"/>
      <c r="J165" s="150"/>
      <c r="K165" s="134"/>
      <c r="L165" s="73"/>
      <c r="M165" s="120">
        <f t="shared" si="15"/>
        <v>17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'16'!L166</f>
        <v>0</v>
      </c>
      <c r="F166" s="127"/>
      <c r="G166" s="142"/>
      <c r="H166" s="142">
        <v>28</v>
      </c>
      <c r="I166" s="142"/>
      <c r="J166" s="150"/>
      <c r="K166" s="134"/>
      <c r="L166" s="73">
        <v>11</v>
      </c>
      <c r="M166" s="120">
        <f t="shared" si="15"/>
        <v>17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'16'!L167</f>
        <v>0</v>
      </c>
      <c r="F167" s="127"/>
      <c r="G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'16'!L168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'16'!L169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'16'!L170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'16'!L171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'16'!L172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'16'!L173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'16'!L174</f>
        <v>0</v>
      </c>
      <c r="F174" s="126"/>
      <c r="G174" s="141">
        <v>11</v>
      </c>
      <c r="H174" s="141"/>
      <c r="I174" s="141"/>
      <c r="J174" s="149"/>
      <c r="K174" s="133"/>
      <c r="L174" s="72">
        <v>5</v>
      </c>
      <c r="M174" s="120">
        <f t="shared" si="15"/>
        <v>6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/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'16'!L177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'16'!L179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103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96</v>
      </c>
      <c r="M194" s="119">
        <f t="shared" si="15"/>
        <v>7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'16'!L195</f>
        <v>12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'16'!L196</f>
        <v>3</v>
      </c>
      <c r="F196" s="125"/>
      <c r="G196" s="125"/>
      <c r="H196" s="125"/>
      <c r="I196" s="125"/>
      <c r="J196" s="148"/>
      <c r="K196" s="132"/>
      <c r="L196" s="71">
        <v>2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'16'!L197</f>
        <v>0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'16'!L198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'16'!L199</f>
        <v>55</v>
      </c>
      <c r="F199" s="125"/>
      <c r="G199" s="125"/>
      <c r="H199" s="125"/>
      <c r="I199" s="125"/>
      <c r="J199" s="148"/>
      <c r="K199" s="132"/>
      <c r="L199" s="71">
        <v>50</v>
      </c>
      <c r="M199" s="120">
        <f t="shared" si="15"/>
        <v>5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'16'!L200</f>
        <v>6</v>
      </c>
      <c r="F200" s="125"/>
      <c r="G200" s="125"/>
      <c r="H200" s="125"/>
      <c r="I200" s="125"/>
      <c r="J200" s="148"/>
      <c r="K200" s="132"/>
      <c r="L200" s="71">
        <v>6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'16'!L201</f>
        <v>0</v>
      </c>
      <c r="F201" s="125"/>
      <c r="G201" s="125"/>
      <c r="H201" s="125"/>
      <c r="I201" s="125"/>
      <c r="J201" s="148"/>
      <c r="K201" s="132"/>
      <c r="L201" s="71"/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'16'!L202</f>
        <v>10</v>
      </c>
      <c r="F202" s="125"/>
      <c r="G202" s="125"/>
      <c r="H202" s="125"/>
      <c r="I202" s="125"/>
      <c r="J202" s="148"/>
      <c r="K202" s="132"/>
      <c r="L202" s="71">
        <v>10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'16'!L203</f>
        <v>5</v>
      </c>
      <c r="F203" s="125"/>
      <c r="G203" s="125"/>
      <c r="H203" s="125"/>
      <c r="I203" s="125"/>
      <c r="J203" s="148"/>
      <c r="K203" s="132"/>
      <c r="L203" s="71">
        <v>4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'16'!L207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'16'!L208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161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145</v>
      </c>
      <c r="M210" s="119">
        <f t="shared" si="15"/>
        <v>16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'16'!L211</f>
        <v>10</v>
      </c>
      <c r="F211" s="125"/>
      <c r="G211" s="125"/>
      <c r="H211" s="125"/>
      <c r="I211" s="125"/>
      <c r="J211" s="148"/>
      <c r="K211" s="132"/>
      <c r="L211" s="71">
        <v>10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'16'!L212</f>
        <v>57</v>
      </c>
      <c r="F212" s="126"/>
      <c r="G212" s="126"/>
      <c r="H212" s="126"/>
      <c r="I212" s="126"/>
      <c r="J212" s="149"/>
      <c r="K212" s="133"/>
      <c r="L212" s="72">
        <v>46</v>
      </c>
      <c r="M212" s="123">
        <f t="shared" si="15"/>
        <v>11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'16'!L213</f>
        <v>61</v>
      </c>
      <c r="F213" s="126"/>
      <c r="G213" s="126"/>
      <c r="H213" s="126"/>
      <c r="I213" s="126"/>
      <c r="J213" s="149"/>
      <c r="K213" s="133"/>
      <c r="L213" s="72">
        <v>58</v>
      </c>
      <c r="M213" s="123">
        <f t="shared" si="15"/>
        <v>3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'16'!L214</f>
        <v>8</v>
      </c>
      <c r="F214" s="126"/>
      <c r="G214" s="126"/>
      <c r="H214" s="126"/>
      <c r="I214" s="126"/>
      <c r="J214" s="149"/>
      <c r="K214" s="133"/>
      <c r="L214" s="72">
        <v>7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'16'!L215</f>
        <v>5</v>
      </c>
      <c r="F215" s="126"/>
      <c r="G215" s="126"/>
      <c r="H215" s="126"/>
      <c r="I215" s="126"/>
      <c r="J215" s="149"/>
      <c r="K215" s="133"/>
      <c r="L215" s="72">
        <v>5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'16'!L216</f>
        <v>11</v>
      </c>
      <c r="F216" s="126"/>
      <c r="G216" s="126"/>
      <c r="H216" s="126"/>
      <c r="I216" s="126"/>
      <c r="J216" s="149"/>
      <c r="K216" s="133"/>
      <c r="L216" s="72">
        <v>11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'16'!L217</f>
        <v>2</v>
      </c>
      <c r="F217" s="126"/>
      <c r="G217" s="126"/>
      <c r="H217" s="126"/>
      <c r="I217" s="126"/>
      <c r="J217" s="149"/>
      <c r="K217" s="133"/>
      <c r="L217" s="72">
        <v>2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'16'!L218</f>
        <v>7</v>
      </c>
      <c r="F218" s="126"/>
      <c r="G218" s="126"/>
      <c r="H218" s="126"/>
      <c r="I218" s="126"/>
      <c r="J218" s="149"/>
      <c r="K218" s="133"/>
      <c r="L218" s="72">
        <v>6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G163" sqref="G163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16</v>
      </c>
      <c r="F5" s="116">
        <f t="shared" si="0"/>
        <v>0</v>
      </c>
      <c r="G5" s="116">
        <f t="shared" si="0"/>
        <v>333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24</v>
      </c>
      <c r="L5" s="116">
        <f t="shared" si="0"/>
        <v>12</v>
      </c>
      <c r="M5" s="118">
        <f t="shared" si="0"/>
        <v>313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16</v>
      </c>
      <c r="F6" s="131">
        <f t="shared" si="1"/>
        <v>0</v>
      </c>
      <c r="G6" s="131">
        <f>SUM(G7:G39)</f>
        <v>177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10</v>
      </c>
      <c r="L6" s="131">
        <f t="shared" ref="L6:M6" si="2">SUM(L7:L39)</f>
        <v>12</v>
      </c>
      <c r="M6" s="131">
        <f t="shared" si="2"/>
        <v>171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1</v>
      </c>
      <c r="F7" s="125"/>
      <c r="G7" s="141"/>
      <c r="H7" s="140"/>
      <c r="I7" s="140"/>
      <c r="J7" s="148"/>
      <c r="K7" s="132"/>
      <c r="L7" s="71"/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0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15</v>
      </c>
      <c r="F22" s="126"/>
      <c r="G22" s="141"/>
      <c r="H22" s="141"/>
      <c r="I22" s="141"/>
      <c r="J22" s="149"/>
      <c r="K22" s="133"/>
      <c r="L22" s="72">
        <v>5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12</v>
      </c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4</v>
      </c>
      <c r="H31" s="141"/>
      <c r="I31" s="141"/>
      <c r="J31" s="149"/>
      <c r="K31" s="133">
        <v>3</v>
      </c>
      <c r="L31" s="72"/>
      <c r="M31" s="120">
        <f t="shared" si="3"/>
        <v>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4</v>
      </c>
      <c r="H32" s="141"/>
      <c r="I32" s="141"/>
      <c r="J32" s="149"/>
      <c r="K32" s="133"/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5</v>
      </c>
      <c r="H35" s="141"/>
      <c r="I35" s="141"/>
      <c r="J35" s="149"/>
      <c r="K35" s="133"/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'17'!L40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'17'!L41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'17'!L42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'17'!L43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3"/>
        <v>6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127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10</v>
      </c>
      <c r="L46" s="103">
        <f t="shared" si="4"/>
        <v>0</v>
      </c>
      <c r="M46" s="119">
        <f>(E46+F46+G46+H46+I46)-J46-K46-L46</f>
        <v>117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'17'!L47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'17'!L48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'17'!L49</f>
        <v>0</v>
      </c>
      <c r="F49" s="126"/>
      <c r="G49" s="141">
        <v>20</v>
      </c>
      <c r="H49" s="141"/>
      <c r="I49" s="141"/>
      <c r="J49" s="149"/>
      <c r="K49" s="133">
        <v>5</v>
      </c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'17'!L51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'17'!L53</f>
        <v>0</v>
      </c>
      <c r="F53" s="126"/>
      <c r="G53" s="141">
        <v>5</v>
      </c>
      <c r="H53" s="141"/>
      <c r="I53" s="141"/>
      <c r="J53" s="149"/>
      <c r="K53" s="133">
        <v>3</v>
      </c>
      <c r="L53" s="72"/>
      <c r="M53" s="120">
        <f t="shared" si="3"/>
        <v>2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'17'!L55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'17'!L56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'17'!L57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'17'!L58</f>
        <v>0</v>
      </c>
      <c r="F58" s="127"/>
      <c r="G58" s="142">
        <v>6</v>
      </c>
      <c r="H58" s="142"/>
      <c r="I58" s="142"/>
      <c r="J58" s="150"/>
      <c r="K58" s="134">
        <v>3</v>
      </c>
      <c r="L58" s="73"/>
      <c r="M58" s="121">
        <f t="shared" si="3"/>
        <v>3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'17'!L65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'17'!L66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'17'!L67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'17'!L68</f>
        <v>0</v>
      </c>
      <c r="F68" s="126"/>
      <c r="G68" s="140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'17'!L69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'17'!L70</f>
        <v>0</v>
      </c>
      <c r="F70" s="126"/>
      <c r="G70" s="140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'17'!L71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'17'!L72</f>
        <v>0</v>
      </c>
      <c r="F72" s="126"/>
      <c r="G72" s="140">
        <v>2</v>
      </c>
      <c r="H72" s="141"/>
      <c r="I72" s="141"/>
      <c r="J72" s="149"/>
      <c r="K72" s="133">
        <v>2</v>
      </c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'17'!L73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21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21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'17'!L76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'17'!L77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'17'!L78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'17'!L79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'17'!L81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'17'!L82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57</v>
      </c>
      <c r="F84" s="108">
        <f t="shared" si="9"/>
        <v>0</v>
      </c>
      <c r="G84" s="108">
        <f t="shared" si="9"/>
        <v>8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36</v>
      </c>
      <c r="M84" s="119">
        <f t="shared" si="8"/>
        <v>23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'17'!L85</f>
        <v>1</v>
      </c>
      <c r="F85" s="125"/>
      <c r="G85" s="140"/>
      <c r="H85" s="140"/>
      <c r="I85" s="140"/>
      <c r="J85" s="148"/>
      <c r="K85" s="132"/>
      <c r="L85" s="71"/>
      <c r="M85" s="120">
        <f t="shared" si="8"/>
        <v>1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'17'!L86</f>
        <v>7</v>
      </c>
      <c r="F86" s="126"/>
      <c r="G86" s="141"/>
      <c r="H86" s="141"/>
      <c r="I86" s="141"/>
      <c r="J86" s="149"/>
      <c r="K86" s="133"/>
      <c r="L86" s="72">
        <v>6</v>
      </c>
      <c r="M86" s="120">
        <f t="shared" si="8"/>
        <v>1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'17'!L87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'17'!L88</f>
        <v>6</v>
      </c>
      <c r="F88" s="126"/>
      <c r="G88" s="141"/>
      <c r="H88" s="141"/>
      <c r="I88" s="141"/>
      <c r="J88" s="149"/>
      <c r="K88" s="133"/>
      <c r="L88" s="72">
        <v>2</v>
      </c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'17'!L89</f>
        <v>12</v>
      </c>
      <c r="F89" s="126"/>
      <c r="G89" s="141">
        <v>4</v>
      </c>
      <c r="H89" s="141"/>
      <c r="I89" s="141"/>
      <c r="J89" s="149">
        <v>2</v>
      </c>
      <c r="K89" s="133"/>
      <c r="L89" s="10">
        <v>7</v>
      </c>
      <c r="M89" s="120">
        <f t="shared" si="8"/>
        <v>7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'17'!L90</f>
        <v>7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8"/>
        <v>4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'17'!L91</f>
        <v>9</v>
      </c>
      <c r="F91" s="126"/>
      <c r="G91" s="141"/>
      <c r="H91" s="141"/>
      <c r="I91" s="141"/>
      <c r="J91" s="149"/>
      <c r="K91" s="133"/>
      <c r="L91" s="10">
        <v>5</v>
      </c>
      <c r="M91" s="120">
        <f t="shared" si="8"/>
        <v>4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'17'!L92</f>
        <v>15</v>
      </c>
      <c r="F92" s="126"/>
      <c r="G92" s="141">
        <v>4</v>
      </c>
      <c r="H92" s="141"/>
      <c r="I92" s="141"/>
      <c r="J92" s="149">
        <v>4</v>
      </c>
      <c r="K92" s="133"/>
      <c r="L92" s="72">
        <v>13</v>
      </c>
      <c r="M92" s="120">
        <f t="shared" si="8"/>
        <v>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'17'!L93</f>
        <v>0</v>
      </c>
      <c r="F93" s="126"/>
      <c r="G93" s="141"/>
      <c r="H93" s="141"/>
      <c r="I93" s="141"/>
      <c r="J93" s="149"/>
      <c r="K93" s="133"/>
      <c r="L93" s="72"/>
      <c r="M93" s="120">
        <f t="shared" si="8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'17'!L94</f>
        <v>8</v>
      </c>
      <c r="F94" s="127"/>
      <c r="G94" s="142"/>
      <c r="H94" s="142"/>
      <c r="I94" s="142"/>
      <c r="J94" s="150"/>
      <c r="K94" s="134"/>
      <c r="L94" s="73">
        <v>5</v>
      </c>
      <c r="M94" s="120">
        <f t="shared" si="8"/>
        <v>3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'17'!L97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'17'!L108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6</v>
      </c>
      <c r="F111" s="105">
        <f t="shared" si="13"/>
        <v>0</v>
      </c>
      <c r="G111" s="105">
        <f t="shared" si="13"/>
        <v>0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1</v>
      </c>
      <c r="L111" s="105">
        <f t="shared" si="13"/>
        <v>2</v>
      </c>
      <c r="M111" s="119">
        <f t="shared" si="8"/>
        <v>3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'17'!L112</f>
        <v>1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1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'17'!L114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'17'!L115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'17'!L117</f>
        <v>1</v>
      </c>
      <c r="F117" s="126"/>
      <c r="G117" s="141"/>
      <c r="H117" s="141"/>
      <c r="I117" s="141"/>
      <c r="J117" s="149"/>
      <c r="K117" s="133">
        <v>1</v>
      </c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'17'!L124</f>
        <v>2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'17'!L129</f>
        <v>2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'17'!L141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'17'!L142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'17'!L143</f>
        <v>0</v>
      </c>
      <c r="F143" s="127"/>
      <c r="G143" s="142">
        <v>2</v>
      </c>
      <c r="H143" s="142"/>
      <c r="I143" s="142"/>
      <c r="J143" s="150"/>
      <c r="K143" s="134"/>
      <c r="L143" s="73"/>
      <c r="M143" s="120">
        <f t="shared" si="8"/>
        <v>2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'17'!L144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22</v>
      </c>
      <c r="F146" s="105">
        <f t="shared" si="14"/>
        <v>0</v>
      </c>
      <c r="G146" s="105">
        <f t="shared" si="14"/>
        <v>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15</v>
      </c>
      <c r="M146" s="119">
        <f t="shared" ref="M146:M216" si="15">(E146+F146+G146+H146+I146)-J146-K146-L146</f>
        <v>13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'17'!L147</f>
        <v>0</v>
      </c>
      <c r="G147" s="140">
        <v>6</v>
      </c>
      <c r="H147" s="140"/>
      <c r="I147" s="140"/>
      <c r="J147" s="148"/>
      <c r="K147" s="132"/>
      <c r="L147" s="71"/>
      <c r="M147" s="120">
        <f>(E147+K151+G147+H147+I147)-J147-K147-L147</f>
        <v>6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'17'!L148</f>
        <v>6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'17'!L149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'17'!L150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'17'!L151</f>
        <v>5</v>
      </c>
      <c r="F151" s="126"/>
      <c r="G151" s="141"/>
      <c r="H151" s="141"/>
      <c r="I151" s="141"/>
      <c r="J151" s="149"/>
      <c r="K151" s="125"/>
      <c r="L151" s="72">
        <v>2</v>
      </c>
      <c r="M151" s="120">
        <f t="shared" si="15"/>
        <v>3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'17'!L152</f>
        <v>7</v>
      </c>
      <c r="F152" s="126"/>
      <c r="G152" s="141"/>
      <c r="H152" s="141"/>
      <c r="I152" s="141"/>
      <c r="J152" s="149"/>
      <c r="K152" s="133"/>
      <c r="L152" s="72">
        <v>7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'17'!L153</f>
        <v>4</v>
      </c>
      <c r="F153" s="126"/>
      <c r="G153" s="141"/>
      <c r="H153" s="141"/>
      <c r="I153" s="141"/>
      <c r="J153" s="149"/>
      <c r="K153" s="133"/>
      <c r="L153" s="72">
        <v>1</v>
      </c>
      <c r="M153" s="120">
        <f t="shared" si="15"/>
        <v>3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'17'!L154</f>
        <v>0</v>
      </c>
      <c r="F154" s="127"/>
      <c r="G154" s="142">
        <v>3</v>
      </c>
      <c r="H154" s="142"/>
      <c r="I154" s="142"/>
      <c r="J154" s="150"/>
      <c r="K154" s="134"/>
      <c r="L154" s="73">
        <v>3</v>
      </c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'17'!L155</f>
        <v>2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40</v>
      </c>
      <c r="F157" s="105">
        <f t="shared" si="16"/>
        <v>0</v>
      </c>
      <c r="G157" s="105">
        <f t="shared" si="16"/>
        <v>83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74</v>
      </c>
      <c r="M157" s="119">
        <f t="shared" si="15"/>
        <v>49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'17'!L158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'17'!L159</f>
        <v>19</v>
      </c>
      <c r="F159" s="126"/>
      <c r="G159" s="141"/>
      <c r="H159" s="141"/>
      <c r="I159" s="141"/>
      <c r="J159" s="149"/>
      <c r="K159" s="133"/>
      <c r="L159" s="72">
        <v>17</v>
      </c>
      <c r="M159" s="120">
        <f t="shared" si="15"/>
        <v>2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'17'!L162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'17'!L163</f>
        <v>0</v>
      </c>
      <c r="F163" s="126"/>
      <c r="G163" s="141">
        <v>42</v>
      </c>
      <c r="H163" s="141"/>
      <c r="I163" s="141"/>
      <c r="J163" s="149"/>
      <c r="K163" s="133"/>
      <c r="L163" s="72">
        <v>33</v>
      </c>
      <c r="M163" s="120">
        <f t="shared" si="15"/>
        <v>9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'17'!L164</f>
        <v>10</v>
      </c>
      <c r="F164" s="127"/>
      <c r="G164" s="142">
        <v>13</v>
      </c>
      <c r="H164" s="142"/>
      <c r="I164" s="142"/>
      <c r="J164" s="150"/>
      <c r="K164" s="134"/>
      <c r="L164" s="73">
        <v>10</v>
      </c>
      <c r="M164" s="120">
        <f t="shared" si="15"/>
        <v>13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'17'!L165</f>
        <v>0</v>
      </c>
      <c r="F165" s="127"/>
      <c r="G165" s="142">
        <v>14</v>
      </c>
      <c r="H165" s="142"/>
      <c r="I165" s="142"/>
      <c r="J165" s="150"/>
      <c r="K165" s="134"/>
      <c r="L165" s="73">
        <v>4</v>
      </c>
      <c r="M165" s="120">
        <f t="shared" si="15"/>
        <v>10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'17'!L166</f>
        <v>11</v>
      </c>
      <c r="F166" s="127"/>
      <c r="G166" s="142">
        <v>14</v>
      </c>
      <c r="H166" s="142"/>
      <c r="I166" s="142"/>
      <c r="J166" s="150"/>
      <c r="K166" s="134"/>
      <c r="L166" s="73">
        <v>10</v>
      </c>
      <c r="M166" s="120">
        <f t="shared" si="15"/>
        <v>15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'17'!L167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'17'!L168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'17'!L169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'17'!L170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'17'!L171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'17'!L172</f>
        <v>0</v>
      </c>
      <c r="F172" s="126"/>
      <c r="G172" s="141">
        <v>2</v>
      </c>
      <c r="H172" s="141"/>
      <c r="I172" s="141"/>
      <c r="J172" s="149"/>
      <c r="K172" s="133"/>
      <c r="L172" s="72">
        <v>2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'17'!L173</f>
        <v>0</v>
      </c>
      <c r="F173" s="126"/>
      <c r="G173" s="141">
        <v>2</v>
      </c>
      <c r="H173" s="141"/>
      <c r="I173" s="141"/>
      <c r="J173" s="149"/>
      <c r="K173" s="133"/>
      <c r="L173" s="72"/>
      <c r="M173" s="120">
        <f t="shared" si="15"/>
        <v>2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'17'!L174</f>
        <v>5</v>
      </c>
      <c r="F174" s="126"/>
      <c r="G174" s="141">
        <v>12</v>
      </c>
      <c r="H174" s="141"/>
      <c r="I174" s="141"/>
      <c r="J174" s="149"/>
      <c r="K174" s="133"/>
      <c r="L174" s="72">
        <v>4</v>
      </c>
      <c r="M174" s="120">
        <f t="shared" si="15"/>
        <v>13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'17'!L177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'17'!L179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96</v>
      </c>
      <c r="F194" s="105">
        <f t="shared" si="19"/>
        <v>456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535</v>
      </c>
      <c r="M194" s="119">
        <f t="shared" si="15"/>
        <v>17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'17'!L195</f>
        <v>12</v>
      </c>
      <c r="F195" s="125">
        <v>24</v>
      </c>
      <c r="G195" s="125"/>
      <c r="H195" s="125"/>
      <c r="I195" s="125"/>
      <c r="J195" s="148"/>
      <c r="K195" s="132"/>
      <c r="L195" s="71">
        <v>34</v>
      </c>
      <c r="M195" s="120">
        <f t="shared" si="15"/>
        <v>2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'17'!L196</f>
        <v>2</v>
      </c>
      <c r="F196" s="125">
        <v>48</v>
      </c>
      <c r="G196" s="125"/>
      <c r="H196" s="125"/>
      <c r="I196" s="125"/>
      <c r="J196" s="148"/>
      <c r="K196" s="132"/>
      <c r="L196" s="71">
        <v>49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'17'!L197</f>
        <v>0</v>
      </c>
      <c r="F197" s="125">
        <v>24</v>
      </c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'17'!L198</f>
        <v>12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5"/>
        <v>2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'17'!L199</f>
        <v>50</v>
      </c>
      <c r="F199" s="125">
        <v>168</v>
      </c>
      <c r="G199" s="125"/>
      <c r="H199" s="125"/>
      <c r="I199" s="125"/>
      <c r="J199" s="148"/>
      <c r="K199" s="132"/>
      <c r="L199" s="71">
        <v>211</v>
      </c>
      <c r="M199" s="120">
        <f t="shared" si="15"/>
        <v>7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'17'!L200</f>
        <v>6</v>
      </c>
      <c r="F200" s="125">
        <v>48</v>
      </c>
      <c r="G200" s="125"/>
      <c r="H200" s="125"/>
      <c r="I200" s="125"/>
      <c r="J200" s="148"/>
      <c r="K200" s="132"/>
      <c r="L200" s="71">
        <v>51</v>
      </c>
      <c r="M200" s="120">
        <f t="shared" si="15"/>
        <v>3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'17'!L201</f>
        <v>0</v>
      </c>
      <c r="F201" s="125">
        <v>48</v>
      </c>
      <c r="G201" s="125"/>
      <c r="H201" s="125"/>
      <c r="I201" s="125"/>
      <c r="J201" s="148"/>
      <c r="K201" s="132"/>
      <c r="L201" s="71">
        <v>48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'17'!L202</f>
        <v>10</v>
      </c>
      <c r="F202" s="125">
        <v>48</v>
      </c>
      <c r="G202" s="125"/>
      <c r="H202" s="125"/>
      <c r="I202" s="125"/>
      <c r="J202" s="148"/>
      <c r="K202" s="132"/>
      <c r="L202" s="71">
        <v>58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'17'!L203</f>
        <v>4</v>
      </c>
      <c r="F203" s="125">
        <v>48</v>
      </c>
      <c r="G203" s="125"/>
      <c r="H203" s="125"/>
      <c r="I203" s="125"/>
      <c r="J203" s="148"/>
      <c r="K203" s="132"/>
      <c r="L203" s="71">
        <v>50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'17'!L207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'17'!L208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145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122</v>
      </c>
      <c r="M210" s="119">
        <f t="shared" si="15"/>
        <v>23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'17'!L211</f>
        <v>10</v>
      </c>
      <c r="F211" s="125"/>
      <c r="G211" s="125"/>
      <c r="H211" s="125"/>
      <c r="I211" s="125"/>
      <c r="J211" s="148"/>
      <c r="K211" s="132"/>
      <c r="L211" s="71">
        <v>7</v>
      </c>
      <c r="M211" s="120">
        <f t="shared" si="15"/>
        <v>3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'17'!L212</f>
        <v>46</v>
      </c>
      <c r="F212" s="126"/>
      <c r="G212" s="126"/>
      <c r="H212" s="126"/>
      <c r="I212" s="126"/>
      <c r="J212" s="149"/>
      <c r="K212" s="133"/>
      <c r="L212" s="72">
        <v>36</v>
      </c>
      <c r="M212" s="123">
        <f t="shared" si="15"/>
        <v>10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'17'!L213</f>
        <v>58</v>
      </c>
      <c r="F213" s="126"/>
      <c r="G213" s="126"/>
      <c r="H213" s="126"/>
      <c r="I213" s="126"/>
      <c r="J213" s="149"/>
      <c r="K213" s="133"/>
      <c r="L213" s="72">
        <v>55</v>
      </c>
      <c r="M213" s="123">
        <f t="shared" si="15"/>
        <v>3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'17'!L214</f>
        <v>7</v>
      </c>
      <c r="F214" s="126"/>
      <c r="G214" s="126"/>
      <c r="H214" s="126"/>
      <c r="I214" s="126"/>
      <c r="J214" s="149"/>
      <c r="K214" s="133"/>
      <c r="L214" s="72">
        <v>6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'17'!L215</f>
        <v>5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3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'17'!L216</f>
        <v>11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'17'!L217</f>
        <v>2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1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'17'!L218</f>
        <v>6</v>
      </c>
      <c r="F218" s="126"/>
      <c r="G218" s="126"/>
      <c r="H218" s="126"/>
      <c r="I218" s="126"/>
      <c r="J218" s="149"/>
      <c r="K218" s="133"/>
      <c r="L218" s="72">
        <v>5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18"/>
  <sheetViews>
    <sheetView workbookViewId="0">
      <pane xSplit="4" ySplit="4" topLeftCell="E200" activePane="bottomRight" state="frozen"/>
      <selection activeCell="O74" sqref="O74"/>
      <selection pane="topRight" activeCell="O74" sqref="O74"/>
      <selection pane="bottomLeft" activeCell="O74" sqref="O74"/>
      <selection pane="bottomRight" activeCell="L213" sqref="L21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7</v>
      </c>
      <c r="F5" s="116">
        <f t="shared" si="0"/>
        <v>0</v>
      </c>
      <c r="G5" s="116">
        <f t="shared" si="0"/>
        <v>758</v>
      </c>
      <c r="H5" s="116">
        <f t="shared" si="0"/>
        <v>150</v>
      </c>
      <c r="I5" s="116">
        <f t="shared" si="0"/>
        <v>0</v>
      </c>
      <c r="J5" s="145">
        <f t="shared" si="0"/>
        <v>0</v>
      </c>
      <c r="K5" s="130">
        <f t="shared" si="0"/>
        <v>24</v>
      </c>
      <c r="L5" s="116">
        <f t="shared" si="0"/>
        <v>12</v>
      </c>
      <c r="M5" s="118">
        <f t="shared" si="0"/>
        <v>879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5</v>
      </c>
      <c r="F6" s="131">
        <f t="shared" si="1"/>
        <v>0</v>
      </c>
      <c r="G6" s="131">
        <f t="shared" si="1"/>
        <v>368</v>
      </c>
      <c r="H6" s="131">
        <f t="shared" si="1"/>
        <v>150</v>
      </c>
      <c r="I6" s="131">
        <f t="shared" si="1"/>
        <v>0</v>
      </c>
      <c r="J6" s="131">
        <f t="shared" si="1"/>
        <v>0</v>
      </c>
      <c r="K6" s="131">
        <f>SUM(K7:K39)</f>
        <v>18</v>
      </c>
      <c r="L6" s="131">
        <f t="shared" ref="L6:M6" si="2">SUM(L7:L39)</f>
        <v>12</v>
      </c>
      <c r="M6" s="131">
        <f t="shared" si="2"/>
        <v>493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/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12</v>
      </c>
      <c r="H8" s="141">
        <v>12</v>
      </c>
      <c r="I8" s="141"/>
      <c r="J8" s="149"/>
      <c r="K8" s="133"/>
      <c r="L8" s="72"/>
      <c r="M8" s="120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10</v>
      </c>
      <c r="H10" s="141">
        <v>12</v>
      </c>
      <c r="I10" s="141"/>
      <c r="J10" s="149"/>
      <c r="K10" s="133"/>
      <c r="L10" s="72"/>
      <c r="M10" s="120">
        <f t="shared" si="3"/>
        <v>22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12</v>
      </c>
      <c r="H15" s="141"/>
      <c r="I15" s="141"/>
      <c r="J15" s="149"/>
      <c r="K15" s="133"/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>
        <v>10</v>
      </c>
      <c r="H17" s="141">
        <v>10</v>
      </c>
      <c r="I17" s="141"/>
      <c r="J17" s="149"/>
      <c r="K17" s="133"/>
      <c r="L17" s="72"/>
      <c r="M17" s="120">
        <f t="shared" si="3"/>
        <v>20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12</v>
      </c>
      <c r="H19" s="141">
        <v>6</v>
      </c>
      <c r="I19" s="141"/>
      <c r="J19" s="149"/>
      <c r="K19" s="133">
        <v>2</v>
      </c>
      <c r="L19" s="72"/>
      <c r="M19" s="120">
        <f t="shared" si="3"/>
        <v>16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/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12</v>
      </c>
      <c r="H21" s="141">
        <v>10</v>
      </c>
      <c r="I21" s="141"/>
      <c r="J21" s="149"/>
      <c r="K21" s="133"/>
      <c r="L21" s="72"/>
      <c r="M21" s="120">
        <f t="shared" si="3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v>5</v>
      </c>
      <c r="F22" s="126"/>
      <c r="G22" s="141"/>
      <c r="H22" s="141">
        <v>20</v>
      </c>
      <c r="I22" s="141"/>
      <c r="J22" s="149"/>
      <c r="K22" s="133"/>
      <c r="L22" s="72">
        <v>4</v>
      </c>
      <c r="M22" s="120">
        <f t="shared" si="3"/>
        <v>21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12</v>
      </c>
      <c r="H27" s="141">
        <v>10</v>
      </c>
      <c r="I27" s="141"/>
      <c r="J27" s="149"/>
      <c r="K27" s="133">
        <v>1</v>
      </c>
      <c r="L27" s="72"/>
      <c r="M27" s="120">
        <f t="shared" si="3"/>
        <v>21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20</v>
      </c>
      <c r="H28" s="141">
        <v>12</v>
      </c>
      <c r="I28" s="141"/>
      <c r="J28" s="149"/>
      <c r="K28" s="133">
        <v>2</v>
      </c>
      <c r="L28" s="72"/>
      <c r="M28" s="120">
        <f t="shared" si="3"/>
        <v>30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24</v>
      </c>
      <c r="H29" s="141">
        <v>12</v>
      </c>
      <c r="I29" s="141"/>
      <c r="J29" s="149"/>
      <c r="K29" s="133"/>
      <c r="L29" s="72"/>
      <c r="M29" s="120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10</v>
      </c>
      <c r="H30" s="141">
        <v>10</v>
      </c>
      <c r="I30" s="141"/>
      <c r="J30" s="149"/>
      <c r="K30" s="133">
        <v>3</v>
      </c>
      <c r="L30" s="72"/>
      <c r="M30" s="120">
        <f t="shared" si="3"/>
        <v>17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>
        <v>12</v>
      </c>
      <c r="H31" s="141"/>
      <c r="I31" s="141"/>
      <c r="J31" s="149"/>
      <c r="K31" s="133">
        <v>3</v>
      </c>
      <c r="L31" s="72"/>
      <c r="M31" s="120">
        <f t="shared" si="3"/>
        <v>9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8</v>
      </c>
      <c r="H34" s="141">
        <v>8</v>
      </c>
      <c r="I34" s="141"/>
      <c r="J34" s="149"/>
      <c r="K34" s="133">
        <v>4</v>
      </c>
      <c r="L34" s="72"/>
      <c r="M34" s="120">
        <f t="shared" si="3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12</v>
      </c>
      <c r="H35" s="141">
        <v>8</v>
      </c>
      <c r="I35" s="141"/>
      <c r="J35" s="149"/>
      <c r="K35" s="133">
        <v>3</v>
      </c>
      <c r="L35" s="72"/>
      <c r="M35" s="120">
        <f t="shared" si="3"/>
        <v>17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24</v>
      </c>
      <c r="H39" s="141"/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/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/>
      <c r="F41" s="127"/>
      <c r="G41" s="142">
        <v>15</v>
      </c>
      <c r="H41" s="142"/>
      <c r="I41" s="142"/>
      <c r="J41" s="150"/>
      <c r="K41" s="134"/>
      <c r="L41" s="73"/>
      <c r="M41" s="120">
        <f t="shared" si="3"/>
        <v>15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/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/>
      <c r="F43" s="127"/>
      <c r="G43" s="142">
        <v>18</v>
      </c>
      <c r="H43" s="142"/>
      <c r="I43" s="142"/>
      <c r="J43" s="150"/>
      <c r="K43" s="134">
        <v>1</v>
      </c>
      <c r="L43" s="73"/>
      <c r="M43" s="120">
        <f t="shared" si="3"/>
        <v>17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2</v>
      </c>
      <c r="F46" s="103">
        <f t="shared" si="4"/>
        <v>0</v>
      </c>
      <c r="G46" s="103">
        <f t="shared" si="4"/>
        <v>346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</v>
      </c>
      <c r="L46" s="103">
        <f t="shared" si="4"/>
        <v>0</v>
      </c>
      <c r="M46" s="119">
        <f>(E46+F46+G46+H46+I46)-J46-K46-L46</f>
        <v>346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/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/>
      <c r="F48" s="126"/>
      <c r="G48" s="141">
        <v>118</v>
      </c>
      <c r="H48" s="141"/>
      <c r="I48" s="141"/>
      <c r="J48" s="149"/>
      <c r="K48" s="133"/>
      <c r="L48" s="72"/>
      <c r="M48" s="120">
        <f t="shared" si="3"/>
        <v>118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/>
      <c r="F49" s="126"/>
      <c r="G49" s="141">
        <v>40</v>
      </c>
      <c r="H49" s="141"/>
      <c r="I49" s="141"/>
      <c r="J49" s="149"/>
      <c r="K49" s="133"/>
      <c r="L49" s="72"/>
      <c r="M49" s="120">
        <f t="shared" si="3"/>
        <v>40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/>
      <c r="F50" s="126"/>
      <c r="G50" s="141">
        <v>133</v>
      </c>
      <c r="H50" s="141"/>
      <c r="I50" s="141"/>
      <c r="J50" s="149"/>
      <c r="K50" s="133"/>
      <c r="L50" s="72"/>
      <c r="M50" s="120">
        <f t="shared" si="3"/>
        <v>133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/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v>2</v>
      </c>
      <c r="F52" s="126"/>
      <c r="G52" s="141"/>
      <c r="H52" s="141"/>
      <c r="I52" s="141"/>
      <c r="J52" s="149"/>
      <c r="K52" s="133"/>
      <c r="L52" s="72"/>
      <c r="M52" s="120">
        <f t="shared" si="3"/>
        <v>2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/>
      <c r="F53" s="126"/>
      <c r="G53" s="141">
        <v>10</v>
      </c>
      <c r="H53" s="141"/>
      <c r="I53" s="141"/>
      <c r="J53" s="149"/>
      <c r="K53" s="133">
        <v>2</v>
      </c>
      <c r="L53" s="72"/>
      <c r="M53" s="120">
        <f t="shared" si="3"/>
        <v>8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/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/>
      <c r="F55" s="126"/>
      <c r="G55" s="141">
        <v>11</v>
      </c>
      <c r="H55" s="141"/>
      <c r="I55" s="141"/>
      <c r="J55" s="149"/>
      <c r="K55" s="133"/>
      <c r="L55" s="72"/>
      <c r="M55" s="120">
        <f t="shared" si="3"/>
        <v>11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/>
      <c r="F56" s="126"/>
      <c r="G56" s="141">
        <v>14</v>
      </c>
      <c r="H56" s="141"/>
      <c r="I56" s="141"/>
      <c r="J56" s="149"/>
      <c r="K56" s="133"/>
      <c r="L56" s="72"/>
      <c r="M56" s="120">
        <f t="shared" si="3"/>
        <v>14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/>
      <c r="F57" s="127"/>
      <c r="G57" s="142">
        <v>12</v>
      </c>
      <c r="H57" s="142"/>
      <c r="I57" s="142"/>
      <c r="J57" s="150"/>
      <c r="K57" s="134"/>
      <c r="L57" s="73"/>
      <c r="M57" s="120">
        <f t="shared" si="3"/>
        <v>12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/>
      <c r="F58" s="127"/>
      <c r="G58" s="142">
        <v>12</v>
      </c>
      <c r="H58" s="142">
        <v>6</v>
      </c>
      <c r="I58" s="142"/>
      <c r="J58" s="150"/>
      <c r="K58" s="134"/>
      <c r="L58" s="73"/>
      <c r="M58" s="120">
        <f t="shared" si="3"/>
        <v>18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/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12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/>
      <c r="F65" s="125"/>
      <c r="G65" s="140">
        <v>2</v>
      </c>
      <c r="H65" s="140"/>
      <c r="I65" s="140"/>
      <c r="J65" s="148"/>
      <c r="K65" s="132">
        <v>1</v>
      </c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/>
      <c r="F66" s="126"/>
      <c r="G66" s="141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/>
      <c r="F67" s="126"/>
      <c r="G67" s="141">
        <v>2</v>
      </c>
      <c r="H67" s="141"/>
      <c r="I67" s="141"/>
      <c r="J67" s="149"/>
      <c r="K67" s="133">
        <v>2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/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/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/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/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/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60"/>
      <c r="F73" s="127"/>
      <c r="G73" s="142">
        <v>10</v>
      </c>
      <c r="H73" s="142"/>
      <c r="I73" s="142"/>
      <c r="J73" s="150"/>
      <c r="K73" s="134">
        <v>4</v>
      </c>
      <c r="L73" s="73"/>
      <c r="M73" s="121">
        <f t="shared" si="3"/>
        <v>6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28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28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/>
      <c r="F76" s="126"/>
      <c r="G76" s="141">
        <v>14</v>
      </c>
      <c r="H76" s="141"/>
      <c r="I76" s="141"/>
      <c r="J76" s="149"/>
      <c r="K76" s="133"/>
      <c r="L76" s="72"/>
      <c r="M76" s="120">
        <f t="shared" si="3"/>
        <v>14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/>
      <c r="F77" s="126"/>
      <c r="G77" s="141">
        <v>14</v>
      </c>
      <c r="H77" s="141"/>
      <c r="I77" s="141"/>
      <c r="J77" s="149"/>
      <c r="K77" s="133"/>
      <c r="L77" s="72"/>
      <c r="M77" s="120">
        <f t="shared" ref="M77:M145" si="8">(E77+F77+G77+H77+I77)-J77-K77-L77</f>
        <v>14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/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/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/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42</v>
      </c>
      <c r="F84" s="108">
        <f t="shared" si="9"/>
        <v>0</v>
      </c>
      <c r="G84" s="108">
        <f t="shared" si="9"/>
        <v>50</v>
      </c>
      <c r="H84" s="108">
        <f t="shared" si="9"/>
        <v>0</v>
      </c>
      <c r="I84" s="108">
        <f t="shared" si="9"/>
        <v>0</v>
      </c>
      <c r="J84" s="108">
        <f t="shared" si="9"/>
        <v>9</v>
      </c>
      <c r="K84" s="108">
        <f t="shared" si="9"/>
        <v>0</v>
      </c>
      <c r="L84" s="108">
        <f t="shared" si="9"/>
        <v>43</v>
      </c>
      <c r="M84" s="119">
        <f t="shared" si="8"/>
        <v>40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/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v>4</v>
      </c>
      <c r="F86" s="126"/>
      <c r="G86" s="141">
        <v>10</v>
      </c>
      <c r="H86" s="141"/>
      <c r="I86" s="141"/>
      <c r="J86" s="149"/>
      <c r="K86" s="133"/>
      <c r="L86" s="72">
        <v>4</v>
      </c>
      <c r="M86" s="120">
        <f t="shared" si="8"/>
        <v>10</v>
      </c>
      <c r="N86" s="72"/>
    </row>
    <row r="87" spans="1:14" s="10" customFormat="1" ht="14.25" hidden="1" customHeight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v>4</v>
      </c>
      <c r="F87" s="126"/>
      <c r="G87" s="141"/>
      <c r="H87" s="141"/>
      <c r="I87" s="141"/>
      <c r="J87" s="149"/>
      <c r="K87" s="133"/>
      <c r="L87" s="72"/>
      <c r="M87" s="120">
        <f t="shared" si="8"/>
        <v>4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v>5</v>
      </c>
      <c r="F88" s="126"/>
      <c r="G88" s="141">
        <v>10</v>
      </c>
      <c r="H88" s="141"/>
      <c r="I88" s="141"/>
      <c r="J88" s="149"/>
      <c r="K88" s="133"/>
      <c r="L88" s="72">
        <v>8</v>
      </c>
      <c r="M88" s="120">
        <f t="shared" si="8"/>
        <v>7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v>8</v>
      </c>
      <c r="F89" s="126"/>
      <c r="G89" s="141">
        <v>4</v>
      </c>
      <c r="H89" s="141"/>
      <c r="I89" s="141"/>
      <c r="J89" s="149">
        <v>2</v>
      </c>
      <c r="K89" s="133"/>
      <c r="L89" s="72">
        <v>3</v>
      </c>
      <c r="M89" s="120">
        <f t="shared" si="8"/>
        <v>7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/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/>
      <c r="F91" s="126"/>
      <c r="G91" s="141">
        <v>10</v>
      </c>
      <c r="H91" s="141"/>
      <c r="I91" s="141"/>
      <c r="J91" s="149"/>
      <c r="K91" s="133"/>
      <c r="L91" s="72">
        <v>9</v>
      </c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v>21</v>
      </c>
      <c r="F92" s="126"/>
      <c r="G92" s="141">
        <v>16</v>
      </c>
      <c r="H92" s="141"/>
      <c r="I92" s="141"/>
      <c r="J92" s="149">
        <v>7</v>
      </c>
      <c r="K92" s="133"/>
      <c r="L92" s="72">
        <v>19</v>
      </c>
      <c r="M92" s="120">
        <f t="shared" si="8"/>
        <v>11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/>
      <c r="F93" s="126"/>
      <c r="G93" s="141"/>
      <c r="H93" s="141"/>
      <c r="I93" s="141"/>
      <c r="J93" s="149"/>
      <c r="K93" s="133"/>
      <c r="L93" s="72"/>
      <c r="M93" s="120">
        <f t="shared" si="8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60">
        <v>4</v>
      </c>
      <c r="F94" s="127"/>
      <c r="G94" s="142">
        <v>10</v>
      </c>
      <c r="H94" s="142"/>
      <c r="I94" s="142"/>
      <c r="J94" s="150"/>
      <c r="K94" s="134"/>
      <c r="L94" s="73">
        <v>10</v>
      </c>
      <c r="M94" s="120">
        <f t="shared" si="8"/>
        <v>4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1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1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v>1</v>
      </c>
      <c r="F97" s="125"/>
      <c r="G97" s="140"/>
      <c r="H97" s="140"/>
      <c r="I97" s="140"/>
      <c r="J97" s="148"/>
      <c r="K97" s="132">
        <v>1</v>
      </c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/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/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/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/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/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/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/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6</v>
      </c>
      <c r="F111" s="105">
        <f t="shared" si="13"/>
        <v>0</v>
      </c>
      <c r="G111" s="105">
        <f t="shared" si="13"/>
        <v>6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1</v>
      </c>
      <c r="L111" s="105">
        <f t="shared" si="13"/>
        <v>2</v>
      </c>
      <c r="M111" s="119">
        <f t="shared" si="8"/>
        <v>9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/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v>1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1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/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/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/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v>2</v>
      </c>
      <c r="F124" s="126"/>
      <c r="G124" s="141">
        <v>2</v>
      </c>
      <c r="H124" s="141"/>
      <c r="I124" s="141"/>
      <c r="J124" s="149"/>
      <c r="K124" s="133"/>
      <c r="L124" s="72"/>
      <c r="M124" s="120">
        <f t="shared" si="8"/>
        <v>4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/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/>
      <c r="F129" s="126"/>
      <c r="G129" s="141">
        <v>2</v>
      </c>
      <c r="H129" s="141"/>
      <c r="I129" s="141"/>
      <c r="J129" s="149"/>
      <c r="K129" s="133"/>
      <c r="L129" s="72"/>
      <c r="M129" s="120">
        <f t="shared" si="8"/>
        <v>2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/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v>1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1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/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/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/>
      <c r="F135" s="126"/>
      <c r="G135" s="141">
        <v>1</v>
      </c>
      <c r="H135" s="141"/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/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/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v>1</v>
      </c>
      <c r="F141" s="126"/>
      <c r="G141" s="141"/>
      <c r="H141" s="141"/>
      <c r="I141" s="141"/>
      <c r="J141" s="149"/>
      <c r="K141" s="133">
        <v>1</v>
      </c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v>1</v>
      </c>
      <c r="F142" s="127"/>
      <c r="G142" s="142">
        <v>2</v>
      </c>
      <c r="H142" s="142"/>
      <c r="I142" s="142"/>
      <c r="J142" s="150"/>
      <c r="K142" s="134"/>
      <c r="L142" s="73"/>
      <c r="M142" s="120">
        <f t="shared" si="8"/>
        <v>3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v>1</v>
      </c>
      <c r="F143" s="127"/>
      <c r="G143" s="142">
        <v>1</v>
      </c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60"/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24</v>
      </c>
      <c r="F146" s="105">
        <f t="shared" si="14"/>
        <v>0</v>
      </c>
      <c r="G146" s="105">
        <f t="shared" si="14"/>
        <v>24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1</v>
      </c>
      <c r="L146" s="105">
        <f t="shared" si="14"/>
        <v>19</v>
      </c>
      <c r="M146" s="119">
        <f t="shared" ref="M146:M216" si="15">(E146+F146+G146+H146+I146)-J146-K146-L146</f>
        <v>28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v>1</v>
      </c>
      <c r="G147" s="140">
        <v>12</v>
      </c>
      <c r="H147" s="140"/>
      <c r="I147" s="140"/>
      <c r="J147" s="148"/>
      <c r="K147" s="132"/>
      <c r="L147" s="71">
        <v>7</v>
      </c>
      <c r="M147" s="120">
        <f>(E147+K151+G147+H147+I147)-J147-K147-L147</f>
        <v>7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v>5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5"/>
        <v>4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v>8</v>
      </c>
      <c r="F149" s="126"/>
      <c r="G149" s="141"/>
      <c r="H149" s="141"/>
      <c r="I149" s="141"/>
      <c r="J149" s="149"/>
      <c r="K149" s="133"/>
      <c r="L149" s="72">
        <v>1</v>
      </c>
      <c r="M149" s="120">
        <f t="shared" si="15"/>
        <v>7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/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v>1</v>
      </c>
      <c r="F151" s="126"/>
      <c r="G151" s="141"/>
      <c r="H151" s="141"/>
      <c r="I151" s="141"/>
      <c r="J151" s="149"/>
      <c r="K151" s="125">
        <v>1</v>
      </c>
      <c r="L151" s="72"/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v>6</v>
      </c>
      <c r="F152" s="126"/>
      <c r="G152" s="141">
        <v>6</v>
      </c>
      <c r="H152" s="141"/>
      <c r="I152" s="141"/>
      <c r="J152" s="149"/>
      <c r="K152" s="133"/>
      <c r="L152" s="72">
        <v>6</v>
      </c>
      <c r="M152" s="120">
        <f t="shared" si="15"/>
        <v>6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v>3</v>
      </c>
      <c r="F153" s="126"/>
      <c r="G153" s="141">
        <v>6</v>
      </c>
      <c r="H153" s="141"/>
      <c r="I153" s="141"/>
      <c r="J153" s="149"/>
      <c r="K153" s="133"/>
      <c r="L153" s="72">
        <v>4</v>
      </c>
      <c r="M153" s="120">
        <f t="shared" si="15"/>
        <v>5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v>2</v>
      </c>
      <c r="F154" s="127"/>
      <c r="G154" s="142">
        <v>7</v>
      </c>
      <c r="H154" s="142"/>
      <c r="I154" s="142"/>
      <c r="J154" s="150"/>
      <c r="K154" s="134"/>
      <c r="L154" s="73"/>
      <c r="M154" s="120">
        <f t="shared" si="15"/>
        <v>9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60"/>
      <c r="F155" s="127"/>
      <c r="G155" s="142">
        <v>8</v>
      </c>
      <c r="H155" s="142"/>
      <c r="I155" s="142"/>
      <c r="J155" s="150"/>
      <c r="K155" s="134"/>
      <c r="L155" s="73">
        <v>3</v>
      </c>
      <c r="M155" s="120">
        <f t="shared" si="15"/>
        <v>5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53</v>
      </c>
      <c r="F157" s="105">
        <f t="shared" si="16"/>
        <v>0</v>
      </c>
      <c r="G157" s="105">
        <f t="shared" si="16"/>
        <v>88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9</v>
      </c>
      <c r="M157" s="119">
        <f t="shared" si="15"/>
        <v>132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/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v>11</v>
      </c>
      <c r="F159" s="126"/>
      <c r="G159" s="141">
        <v>20</v>
      </c>
      <c r="H159" s="141"/>
      <c r="I159" s="141"/>
      <c r="J159" s="149"/>
      <c r="K159" s="133"/>
      <c r="L159" s="72">
        <v>6</v>
      </c>
      <c r="M159" s="120">
        <f t="shared" si="15"/>
        <v>25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/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/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/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v>27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27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/>
      <c r="F164" s="127"/>
      <c r="G164" s="142">
        <v>28</v>
      </c>
      <c r="H164" s="142"/>
      <c r="I164" s="142"/>
      <c r="J164" s="150"/>
      <c r="K164" s="134"/>
      <c r="L164" s="73"/>
      <c r="M164" s="120">
        <f t="shared" si="15"/>
        <v>28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v>3</v>
      </c>
      <c r="F165" s="127"/>
      <c r="G165" s="142">
        <v>26</v>
      </c>
      <c r="H165" s="142"/>
      <c r="I165" s="142"/>
      <c r="J165" s="150"/>
      <c r="K165" s="134"/>
      <c r="L165" s="73">
        <v>2</v>
      </c>
      <c r="M165" s="120">
        <f t="shared" si="15"/>
        <v>27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v>11</v>
      </c>
      <c r="F166" s="127"/>
      <c r="G166" s="142">
        <v>14</v>
      </c>
      <c r="H166" s="142"/>
      <c r="I166" s="142"/>
      <c r="J166" s="150"/>
      <c r="K166" s="134"/>
      <c r="L166" s="73">
        <v>1</v>
      </c>
      <c r="M166" s="120">
        <f t="shared" si="15"/>
        <v>24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v>1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1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/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/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/>
      <c r="F170" s="126"/>
      <c r="G170" s="141">
        <v>1</v>
      </c>
      <c r="H170" s="141"/>
      <c r="I170" s="141"/>
      <c r="J170" s="149"/>
      <c r="K170" s="133"/>
      <c r="L170" s="72">
        <v>1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/>
      <c r="F171" s="126"/>
      <c r="G171" s="141">
        <v>3</v>
      </c>
      <c r="H171" s="141"/>
      <c r="I171" s="141"/>
      <c r="J171" s="149"/>
      <c r="K171" s="133"/>
      <c r="L171" s="72">
        <v>2</v>
      </c>
      <c r="M171" s="120">
        <f t="shared" si="15"/>
        <v>1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/>
      <c r="F172" s="126"/>
      <c r="G172" s="141">
        <v>1</v>
      </c>
      <c r="H172" s="141"/>
      <c r="I172" s="141"/>
      <c r="J172" s="149"/>
      <c r="K172" s="133"/>
      <c r="L172" s="72"/>
      <c r="M172" s="120">
        <f t="shared" si="15"/>
        <v>1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/>
      <c r="F173" s="126"/>
      <c r="G173" s="141">
        <v>4</v>
      </c>
      <c r="H173" s="141"/>
      <c r="I173" s="141"/>
      <c r="J173" s="149"/>
      <c r="K173" s="133"/>
      <c r="L173" s="72">
        <v>3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/>
      <c r="F174" s="126"/>
      <c r="G174" s="141">
        <v>6</v>
      </c>
      <c r="H174" s="141"/>
      <c r="I174" s="141"/>
      <c r="J174" s="149"/>
      <c r="K174" s="133"/>
      <c r="L174" s="72"/>
      <c r="M174" s="120">
        <f t="shared" si="15"/>
        <v>6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/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/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/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customHeight="1" thickBot="1" x14ac:dyDescent="0.25">
      <c r="A181" s="81"/>
      <c r="B181" s="82"/>
      <c r="C181" s="82" t="s">
        <v>180</v>
      </c>
      <c r="D181" s="83"/>
      <c r="E181" s="158">
        <v>201</v>
      </c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201</v>
      </c>
      <c r="N181" s="85"/>
    </row>
    <row r="182" spans="1:14" s="10" customFormat="1" ht="15" hidden="1" customHeight="1" thickBot="1" x14ac:dyDescent="0.25">
      <c r="A182" s="74"/>
      <c r="B182" s="74"/>
      <c r="C182" s="74" t="s">
        <v>181</v>
      </c>
      <c r="D182" s="75"/>
      <c r="E182" s="155">
        <v>8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8</v>
      </c>
      <c r="N182" s="76"/>
    </row>
    <row r="183" spans="1:14" s="10" customFormat="1" ht="15" hidden="1" customHeight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>
        <v>43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43</v>
      </c>
      <c r="N183" s="73"/>
    </row>
    <row r="184" spans="1:14" s="10" customFormat="1" ht="15" hidden="1" customHeight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>
        <v>9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9</v>
      </c>
      <c r="N184" s="73"/>
    </row>
    <row r="185" spans="1:14" s="10" customFormat="1" ht="15" hidden="1" customHeight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>
        <v>24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24</v>
      </c>
      <c r="N185" s="73"/>
    </row>
    <row r="186" spans="1:14" s="10" customFormat="1" ht="15" hidden="1" customHeight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>
        <v>35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35</v>
      </c>
      <c r="N186" s="72"/>
    </row>
    <row r="187" spans="1:14" s="10" customFormat="1" ht="15" hidden="1" customHeight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>
        <v>24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24</v>
      </c>
      <c r="N187" s="72"/>
    </row>
    <row r="188" spans="1:14" s="10" customFormat="1" ht="15" hidden="1" customHeight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>
        <v>10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10</v>
      </c>
      <c r="N188" s="71"/>
    </row>
    <row r="189" spans="1:14" s="9" customFormat="1" ht="15" hidden="1" customHeight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>
        <v>28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28</v>
      </c>
      <c r="N189" s="71"/>
    </row>
    <row r="190" spans="1:14" s="9" customFormat="1" ht="15" hidden="1" customHeight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>
        <v>20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20</v>
      </c>
      <c r="N190" s="71"/>
    </row>
    <row r="191" spans="1:14" s="9" customFormat="1" ht="15" hidden="1" customHeight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customHeight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>
        <v>17</v>
      </c>
      <c r="F192" s="125"/>
      <c r="G192" s="125"/>
      <c r="H192" s="125"/>
      <c r="I192" s="125"/>
      <c r="J192" s="148"/>
      <c r="K192" s="132"/>
      <c r="L192" s="71"/>
      <c r="M192" s="120">
        <f t="shared" si="15"/>
        <v>17</v>
      </c>
      <c r="N192" s="71"/>
    </row>
    <row r="193" spans="1:14" s="24" customFormat="1" ht="15" hidden="1" customHeight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201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160</v>
      </c>
      <c r="M194" s="119">
        <f t="shared" si="15"/>
        <v>41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v>8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5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v>43</v>
      </c>
      <c r="F196" s="125"/>
      <c r="G196" s="125"/>
      <c r="H196" s="125"/>
      <c r="I196" s="125"/>
      <c r="J196" s="148"/>
      <c r="K196" s="132"/>
      <c r="L196" s="71">
        <v>40</v>
      </c>
      <c r="M196" s="120">
        <f t="shared" si="15"/>
        <v>3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v>9</v>
      </c>
      <c r="F197" s="125"/>
      <c r="G197" s="125"/>
      <c r="H197" s="125"/>
      <c r="I197" s="125"/>
      <c r="J197" s="148"/>
      <c r="K197" s="132"/>
      <c r="L197" s="71">
        <v>9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v>35</v>
      </c>
      <c r="F199" s="125"/>
      <c r="G199" s="125"/>
      <c r="H199" s="125"/>
      <c r="I199" s="125"/>
      <c r="J199" s="148"/>
      <c r="K199" s="132"/>
      <c r="L199" s="71">
        <v>17</v>
      </c>
      <c r="M199" s="120">
        <f t="shared" si="15"/>
        <v>18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v>24</v>
      </c>
      <c r="F200" s="125"/>
      <c r="G200" s="125"/>
      <c r="H200" s="125"/>
      <c r="I200" s="125"/>
      <c r="J200" s="148"/>
      <c r="K200" s="132"/>
      <c r="L200" s="71">
        <v>20</v>
      </c>
      <c r="M200" s="120">
        <f t="shared" si="15"/>
        <v>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v>10</v>
      </c>
      <c r="F201" s="125"/>
      <c r="G201" s="125"/>
      <c r="H201" s="125"/>
      <c r="I201" s="125"/>
      <c r="J201" s="148"/>
      <c r="K201" s="132"/>
      <c r="L201" s="71">
        <v>4</v>
      </c>
      <c r="M201" s="120">
        <f t="shared" si="15"/>
        <v>6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v>28</v>
      </c>
      <c r="F202" s="125"/>
      <c r="G202" s="125"/>
      <c r="H202" s="125"/>
      <c r="I202" s="125"/>
      <c r="J202" s="148"/>
      <c r="K202" s="132"/>
      <c r="L202" s="71">
        <v>27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v>20</v>
      </c>
      <c r="F203" s="125"/>
      <c r="G203" s="125"/>
      <c r="H203" s="125"/>
      <c r="I203" s="125"/>
      <c r="J203" s="148"/>
      <c r="K203" s="132"/>
      <c r="L203" s="71">
        <v>14</v>
      </c>
      <c r="M203" s="120">
        <f t="shared" si="15"/>
        <v>6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17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16</v>
      </c>
      <c r="M205" s="119">
        <f>(E205+F205+G205+H205+I205)-J205-K205-L205</f>
        <v>1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v>6</v>
      </c>
      <c r="F207" s="125"/>
      <c r="G207" s="125"/>
      <c r="H207" s="125"/>
      <c r="I207" s="125"/>
      <c r="J207" s="148"/>
      <c r="K207" s="132"/>
      <c r="L207" s="71">
        <v>5</v>
      </c>
      <c r="M207" s="120">
        <f t="shared" si="15"/>
        <v>1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169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145</v>
      </c>
      <c r="M210" s="119">
        <f t="shared" si="15"/>
        <v>24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/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v>130</v>
      </c>
      <c r="F212" s="126"/>
      <c r="G212" s="126"/>
      <c r="H212" s="126"/>
      <c r="I212" s="126"/>
      <c r="J212" s="149"/>
      <c r="K212" s="133"/>
      <c r="L212" s="72">
        <v>109</v>
      </c>
      <c r="M212" s="123">
        <f t="shared" si="15"/>
        <v>21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/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v>2</v>
      </c>
      <c r="F214" s="126"/>
      <c r="G214" s="126"/>
      <c r="H214" s="126"/>
      <c r="I214" s="126"/>
      <c r="J214" s="149"/>
      <c r="K214" s="133"/>
      <c r="L214" s="72">
        <v>2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v>13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v>10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v>3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2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61" activePane="bottomRight" state="frozen"/>
      <selection activeCell="O74" sqref="O74"/>
      <selection pane="topRight" activeCell="O74" sqref="O74"/>
      <selection pane="bottomLeft" activeCell="O74" sqref="O74"/>
      <selection pane="bottomRight" activeCell="G163" sqref="G163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12</v>
      </c>
      <c r="F5" s="116">
        <f t="shared" si="0"/>
        <v>0</v>
      </c>
      <c r="G5" s="116">
        <f t="shared" si="0"/>
        <v>312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37</v>
      </c>
      <c r="L5" s="116">
        <f t="shared" si="0"/>
        <v>4</v>
      </c>
      <c r="M5" s="118">
        <f t="shared" si="0"/>
        <v>282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12</v>
      </c>
      <c r="F6" s="131">
        <f t="shared" si="1"/>
        <v>0</v>
      </c>
      <c r="G6" s="131">
        <f>SUM(G7:G39)</f>
        <v>159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4</v>
      </c>
      <c r="L6" s="131">
        <f t="shared" ref="L6:M6" si="2">SUM(L7:L39)</f>
        <v>4</v>
      </c>
      <c r="M6" s="131">
        <f t="shared" si="2"/>
        <v>163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0</v>
      </c>
      <c r="F7" s="125"/>
      <c r="G7" s="141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3"/>
        <v>5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5</v>
      </c>
      <c r="H14" s="141"/>
      <c r="I14" s="141"/>
      <c r="J14" s="149"/>
      <c r="K14" s="133"/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7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5</v>
      </c>
      <c r="F22" s="126"/>
      <c r="G22" s="141"/>
      <c r="H22" s="141"/>
      <c r="I22" s="141"/>
      <c r="J22" s="149"/>
      <c r="K22" s="133"/>
      <c r="L22" s="72"/>
      <c r="M22" s="120">
        <f t="shared" si="3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12</v>
      </c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5</v>
      </c>
      <c r="H30" s="141"/>
      <c r="I30" s="141"/>
      <c r="J30" s="149"/>
      <c r="K30" s="133"/>
      <c r="L30" s="72"/>
      <c r="M30" s="120">
        <f t="shared" si="3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/>
      <c r="H31" s="141"/>
      <c r="I31" s="141"/>
      <c r="J31" s="149"/>
      <c r="K31" s="133">
        <v>3</v>
      </c>
      <c r="L31" s="72"/>
      <c r="M31" s="120">
        <f t="shared" si="3"/>
        <v>-3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/>
      <c r="H35" s="141"/>
      <c r="I35" s="141"/>
      <c r="J35" s="149"/>
      <c r="K35" s="133"/>
      <c r="L35" s="72"/>
      <c r="M35" s="120">
        <f t="shared" si="3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5</v>
      </c>
      <c r="H36" s="141"/>
      <c r="I36" s="141"/>
      <c r="J36" s="149"/>
      <c r="K36" s="133"/>
      <c r="L36" s="72"/>
      <c r="M36" s="120">
        <f t="shared" si="3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'18'!L40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'18'!L41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'18'!L42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'18'!L43</f>
        <v>0</v>
      </c>
      <c r="F43" s="127"/>
      <c r="G43" s="142">
        <v>6</v>
      </c>
      <c r="H43" s="142"/>
      <c r="I43" s="142"/>
      <c r="J43" s="150"/>
      <c r="K43" s="134">
        <v>1</v>
      </c>
      <c r="L43" s="73"/>
      <c r="M43" s="120">
        <f t="shared" si="3"/>
        <v>5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127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32</v>
      </c>
      <c r="L46" s="103">
        <f t="shared" si="4"/>
        <v>0</v>
      </c>
      <c r="M46" s="119">
        <f>(E46+F46+G46+H46+I46)-J46-K46-L46</f>
        <v>95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'18'!L47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'18'!L48</f>
        <v>0</v>
      </c>
      <c r="F48" s="126"/>
      <c r="G48" s="141">
        <v>40</v>
      </c>
      <c r="H48" s="141"/>
      <c r="I48" s="141"/>
      <c r="J48" s="149"/>
      <c r="K48" s="133">
        <v>8</v>
      </c>
      <c r="L48" s="72"/>
      <c r="M48" s="120">
        <f t="shared" si="3"/>
        <v>32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'18'!L49</f>
        <v>0</v>
      </c>
      <c r="F49" s="126"/>
      <c r="G49" s="141">
        <v>20</v>
      </c>
      <c r="H49" s="141"/>
      <c r="I49" s="141"/>
      <c r="J49" s="149"/>
      <c r="K49" s="133">
        <v>13</v>
      </c>
      <c r="L49" s="72"/>
      <c r="M49" s="120">
        <f t="shared" si="3"/>
        <v>7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'18'!L50</f>
        <v>0</v>
      </c>
      <c r="F50" s="126"/>
      <c r="G50" s="141">
        <v>40</v>
      </c>
      <c r="H50" s="141"/>
      <c r="I50" s="141"/>
      <c r="J50" s="149"/>
      <c r="K50" s="133">
        <v>9</v>
      </c>
      <c r="L50" s="72"/>
      <c r="M50" s="120">
        <f t="shared" si="3"/>
        <v>31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'18'!L51</f>
        <v>0</v>
      </c>
      <c r="F51" s="126"/>
      <c r="G51" s="141">
        <v>5</v>
      </c>
      <c r="H51" s="141"/>
      <c r="I51" s="141"/>
      <c r="J51" s="149"/>
      <c r="K51" s="133">
        <v>1</v>
      </c>
      <c r="L51" s="72"/>
      <c r="M51" s="120">
        <f t="shared" si="3"/>
        <v>4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'18'!L52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'18'!L53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'18'!L55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'18'!L56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'18'!L57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'18'!L58</f>
        <v>0</v>
      </c>
      <c r="F58" s="127"/>
      <c r="G58" s="142">
        <v>6</v>
      </c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'18'!L65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'18'!L66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'18'!L67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'18'!L68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'18'!L69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'18'!L70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'18'!L71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'18'!L72</f>
        <v>0</v>
      </c>
      <c r="F72" s="126"/>
      <c r="G72" s="140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'18'!L73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18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'18'!L76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'18'!L77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'18'!L78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'18'!L79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>(E79+F79+G79+H79+I79)-J79-K79-L79</f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'18'!L81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'18'!L82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36</v>
      </c>
      <c r="F84" s="108">
        <f t="shared" si="9"/>
        <v>0</v>
      </c>
      <c r="G84" s="108">
        <f t="shared" si="9"/>
        <v>16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26</v>
      </c>
      <c r="M84" s="119">
        <f t="shared" si="8"/>
        <v>20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'18'!L85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'18'!L86</f>
        <v>6</v>
      </c>
      <c r="F86" s="126"/>
      <c r="G86" s="141"/>
      <c r="H86" s="141"/>
      <c r="I86" s="141"/>
      <c r="J86" s="149"/>
      <c r="K86" s="133"/>
      <c r="L86" s="72">
        <v>1</v>
      </c>
      <c r="M86" s="120">
        <f t="shared" si="8"/>
        <v>5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'18'!L87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'18'!L88</f>
        <v>2</v>
      </c>
      <c r="F88" s="126"/>
      <c r="G88" s="141"/>
      <c r="H88" s="141"/>
      <c r="I88" s="141"/>
      <c r="J88" s="149"/>
      <c r="K88" s="133"/>
      <c r="L88" s="72"/>
      <c r="M88" s="120">
        <f t="shared" si="8"/>
        <v>2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'18'!L89</f>
        <v>7</v>
      </c>
      <c r="F89" s="126"/>
      <c r="G89" s="141">
        <v>8</v>
      </c>
      <c r="H89" s="141"/>
      <c r="I89" s="141"/>
      <c r="J89" s="149">
        <v>2</v>
      </c>
      <c r="K89" s="133"/>
      <c r="L89" s="10">
        <v>10</v>
      </c>
      <c r="M89" s="120">
        <f t="shared" si="8"/>
        <v>3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'18'!L90</f>
        <v>3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'18'!L91</f>
        <v>5</v>
      </c>
      <c r="F91" s="126"/>
      <c r="G91" s="141"/>
      <c r="H91" s="141"/>
      <c r="I91" s="141"/>
      <c r="J91" s="149"/>
      <c r="K91" s="133"/>
      <c r="L91" s="10">
        <v>1</v>
      </c>
      <c r="M91" s="120">
        <f t="shared" si="8"/>
        <v>4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'18'!L92</f>
        <v>13</v>
      </c>
      <c r="F92" s="126"/>
      <c r="G92" s="141">
        <v>8</v>
      </c>
      <c r="H92" s="141"/>
      <c r="I92" s="141"/>
      <c r="J92" s="149">
        <v>4</v>
      </c>
      <c r="K92" s="133"/>
      <c r="L92" s="72">
        <v>13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'18'!L93</f>
        <v>0</v>
      </c>
      <c r="F93" s="126"/>
      <c r="G93" s="141"/>
      <c r="H93" s="141"/>
      <c r="I93" s="141"/>
      <c r="J93" s="149"/>
      <c r="K93" s="133"/>
      <c r="L93" s="72"/>
      <c r="M93" s="120">
        <f t="shared" si="8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'18'!L94</f>
        <v>5</v>
      </c>
      <c r="F94" s="127"/>
      <c r="G94" s="142"/>
      <c r="H94" s="142"/>
      <c r="I94" s="142"/>
      <c r="J94" s="150"/>
      <c r="K94" s="134"/>
      <c r="L94" s="73">
        <v>4</v>
      </c>
      <c r="M94" s="120">
        <f t="shared" si="8"/>
        <v>1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'18'!L97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'18'!L100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'18'!L108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2</v>
      </c>
      <c r="F111" s="105">
        <f t="shared" si="13"/>
        <v>0</v>
      </c>
      <c r="G111" s="105">
        <f t="shared" si="13"/>
        <v>3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1</v>
      </c>
      <c r="M111" s="119">
        <f t="shared" si="8"/>
        <v>4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'18'!L112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'18'!L114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'18'!L115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'18'!L124</f>
        <v>1</v>
      </c>
      <c r="F124" s="126"/>
      <c r="G124" s="141">
        <v>3</v>
      </c>
      <c r="H124" s="141"/>
      <c r="I124" s="141"/>
      <c r="J124" s="149"/>
      <c r="K124" s="133"/>
      <c r="L124" s="72"/>
      <c r="M124" s="120">
        <f t="shared" si="8"/>
        <v>4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'18'!L129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'18'!L141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'18'!L142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'18'!L143</f>
        <v>0</v>
      </c>
      <c r="F143" s="127"/>
      <c r="G143" s="142">
        <v>1</v>
      </c>
      <c r="H143" s="142">
        <v>1</v>
      </c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'18'!L144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15</v>
      </c>
      <c r="F146" s="105">
        <f t="shared" si="14"/>
        <v>0</v>
      </c>
      <c r="G146" s="105">
        <f t="shared" si="14"/>
        <v>20</v>
      </c>
      <c r="H146" s="105">
        <f t="shared" si="14"/>
        <v>0</v>
      </c>
      <c r="I146" s="105">
        <f t="shared" si="14"/>
        <v>0</v>
      </c>
      <c r="J146" s="105">
        <f t="shared" si="14"/>
        <v>1</v>
      </c>
      <c r="K146" s="105">
        <f t="shared" si="14"/>
        <v>0</v>
      </c>
      <c r="L146" s="105">
        <f t="shared" si="14"/>
        <v>32</v>
      </c>
      <c r="M146" s="119">
        <f t="shared" ref="M146:M216" si="15">(E146+F146+G146+H146+I146)-J146-K146-L146</f>
        <v>2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'18'!L147</f>
        <v>0</v>
      </c>
      <c r="G147" s="140">
        <v>6</v>
      </c>
      <c r="H147" s="140"/>
      <c r="I147" s="140"/>
      <c r="J147" s="148"/>
      <c r="K147" s="132"/>
      <c r="L147" s="71">
        <v>5</v>
      </c>
      <c r="M147" s="120">
        <f>(E147+K151+G147+H147+I147)-J147-K147-L147</f>
        <v>1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'18'!L148</f>
        <v>5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'18'!L149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'18'!L151</f>
        <v>2</v>
      </c>
      <c r="F151" s="126"/>
      <c r="G151" s="141">
        <v>8</v>
      </c>
      <c r="H151" s="141"/>
      <c r="I151" s="141"/>
      <c r="J151" s="149"/>
      <c r="K151" s="125"/>
      <c r="L151" s="72">
        <v>9</v>
      </c>
      <c r="M151" s="120">
        <f t="shared" si="15"/>
        <v>1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'18'!L152</f>
        <v>7</v>
      </c>
      <c r="F152" s="126"/>
      <c r="G152" s="141"/>
      <c r="H152" s="141"/>
      <c r="I152" s="141"/>
      <c r="J152" s="149"/>
      <c r="K152" s="133"/>
      <c r="L152" s="72">
        <v>7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'18'!L153</f>
        <v>1</v>
      </c>
      <c r="F153" s="126"/>
      <c r="G153" s="141">
        <v>6</v>
      </c>
      <c r="H153" s="141"/>
      <c r="I153" s="141"/>
      <c r="J153" s="149">
        <v>1</v>
      </c>
      <c r="K153" s="133"/>
      <c r="L153" s="72">
        <v>6</v>
      </c>
      <c r="M153" s="120">
        <f t="shared" si="15"/>
        <v>0</v>
      </c>
      <c r="N153" s="72" t="s">
        <v>288</v>
      </c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'18'!L154</f>
        <v>3</v>
      </c>
      <c r="F154" s="127"/>
      <c r="G154" s="142"/>
      <c r="H154" s="142"/>
      <c r="I154" s="142"/>
      <c r="J154" s="150"/>
      <c r="K154" s="134"/>
      <c r="L154" s="73">
        <v>1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'18'!L155</f>
        <v>2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74</v>
      </c>
      <c r="F157" s="105">
        <f t="shared" si="16"/>
        <v>0</v>
      </c>
      <c r="G157" s="105">
        <f t="shared" si="16"/>
        <v>84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90</v>
      </c>
      <c r="M157" s="119">
        <f t="shared" si="15"/>
        <v>68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'18'!L158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'18'!L159</f>
        <v>17</v>
      </c>
      <c r="F159" s="126"/>
      <c r="G159" s="141"/>
      <c r="H159" s="141"/>
      <c r="I159" s="141"/>
      <c r="J159" s="149"/>
      <c r="K159" s="133"/>
      <c r="L159" s="72">
        <v>12</v>
      </c>
      <c r="M159" s="120">
        <f t="shared" si="15"/>
        <v>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'18'!L163</f>
        <v>33</v>
      </c>
      <c r="F163" s="126"/>
      <c r="G163" s="141">
        <v>42</v>
      </c>
      <c r="H163" s="141"/>
      <c r="I163" s="141"/>
      <c r="J163" s="149"/>
      <c r="K163" s="133"/>
      <c r="L163" s="72">
        <v>54</v>
      </c>
      <c r="M163" s="120">
        <f t="shared" si="15"/>
        <v>21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'18'!L164</f>
        <v>10</v>
      </c>
      <c r="F164" s="127"/>
      <c r="G164" s="142">
        <v>14</v>
      </c>
      <c r="H164" s="142"/>
      <c r="I164" s="142"/>
      <c r="J164" s="150"/>
      <c r="K164" s="134"/>
      <c r="L164" s="73">
        <v>14</v>
      </c>
      <c r="M164" s="120">
        <f t="shared" si="15"/>
        <v>10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'18'!L165</f>
        <v>4</v>
      </c>
      <c r="F165" s="127"/>
      <c r="G165" s="142">
        <v>14</v>
      </c>
      <c r="H165" s="142"/>
      <c r="I165" s="142"/>
      <c r="J165" s="150"/>
      <c r="K165" s="134"/>
      <c r="L165" s="73"/>
      <c r="M165" s="120">
        <f t="shared" si="15"/>
        <v>18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'18'!L166</f>
        <v>10</v>
      </c>
      <c r="F166" s="127"/>
      <c r="G166" s="142">
        <v>14</v>
      </c>
      <c r="H166" s="142"/>
      <c r="I166" s="142"/>
      <c r="J166" s="150"/>
      <c r="K166" s="134"/>
      <c r="L166" s="73">
        <v>10</v>
      </c>
      <c r="M166" s="120">
        <f t="shared" si="15"/>
        <v>14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'18'!L167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'18'!L169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'18'!L170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'18'!L171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'18'!L172</f>
        <v>2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'18'!L173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'18'!L174</f>
        <v>4</v>
      </c>
      <c r="F174" s="126"/>
      <c r="G174" s="141">
        <v>11</v>
      </c>
      <c r="H174" s="141"/>
      <c r="I174" s="141"/>
      <c r="J174" s="149"/>
      <c r="K174" s="133"/>
      <c r="L174" s="72">
        <v>3</v>
      </c>
      <c r="M174" s="120">
        <f t="shared" si="15"/>
        <v>12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'18'!L177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535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517</v>
      </c>
      <c r="M194" s="119">
        <f t="shared" si="15"/>
        <v>18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'18'!L195</f>
        <v>34</v>
      </c>
      <c r="F195" s="125"/>
      <c r="G195" s="125"/>
      <c r="H195" s="125"/>
      <c r="I195" s="125"/>
      <c r="J195" s="148"/>
      <c r="K195" s="132"/>
      <c r="L195" s="71">
        <v>31</v>
      </c>
      <c r="M195" s="120">
        <f t="shared" si="15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'18'!L196</f>
        <v>49</v>
      </c>
      <c r="F196" s="125"/>
      <c r="G196" s="125"/>
      <c r="H196" s="125"/>
      <c r="I196" s="125"/>
      <c r="J196" s="148"/>
      <c r="K196" s="132"/>
      <c r="L196" s="71">
        <v>48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'18'!L197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'18'!L198</f>
        <v>10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'18'!L199</f>
        <v>211</v>
      </c>
      <c r="F199" s="125"/>
      <c r="G199" s="125"/>
      <c r="H199" s="125"/>
      <c r="I199" s="125"/>
      <c r="J199" s="148"/>
      <c r="K199" s="132"/>
      <c r="L199" s="71">
        <v>201</v>
      </c>
      <c r="M199" s="120">
        <f t="shared" si="15"/>
        <v>10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'18'!L200</f>
        <v>51</v>
      </c>
      <c r="F200" s="125"/>
      <c r="G200" s="125"/>
      <c r="H200" s="125"/>
      <c r="I200" s="125"/>
      <c r="J200" s="148"/>
      <c r="K200" s="132"/>
      <c r="L200" s="71">
        <v>47</v>
      </c>
      <c r="M200" s="120">
        <f t="shared" si="15"/>
        <v>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'18'!L201</f>
        <v>48</v>
      </c>
      <c r="F201" s="125"/>
      <c r="G201" s="125"/>
      <c r="H201" s="125"/>
      <c r="I201" s="125"/>
      <c r="J201" s="148"/>
      <c r="K201" s="132"/>
      <c r="L201" s="71">
        <v>48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'18'!L202</f>
        <v>58</v>
      </c>
      <c r="F202" s="125"/>
      <c r="G202" s="125"/>
      <c r="H202" s="125"/>
      <c r="I202" s="125"/>
      <c r="J202" s="148"/>
      <c r="K202" s="132"/>
      <c r="L202" s="71">
        <v>58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'18'!L203</f>
        <v>50</v>
      </c>
      <c r="F203" s="125"/>
      <c r="G203" s="125"/>
      <c r="H203" s="125"/>
      <c r="I203" s="125"/>
      <c r="J203" s="148"/>
      <c r="K203" s="132"/>
      <c r="L203" s="71">
        <v>50</v>
      </c>
      <c r="M203" s="120">
        <f t="shared" si="15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'18'!L207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'18'!L208</f>
        <v>10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122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107</v>
      </c>
      <c r="M210" s="119">
        <f t="shared" si="15"/>
        <v>15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'18'!L211</f>
        <v>7</v>
      </c>
      <c r="F211" s="125"/>
      <c r="G211" s="125"/>
      <c r="H211" s="125"/>
      <c r="I211" s="125"/>
      <c r="J211" s="148"/>
      <c r="K211" s="132"/>
      <c r="L211" s="71">
        <v>7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'18'!L212</f>
        <v>36</v>
      </c>
      <c r="F212" s="126"/>
      <c r="G212" s="126"/>
      <c r="H212" s="126"/>
      <c r="I212" s="126"/>
      <c r="J212" s="149"/>
      <c r="K212" s="133"/>
      <c r="L212" s="72">
        <v>27</v>
      </c>
      <c r="M212" s="123">
        <f t="shared" si="15"/>
        <v>9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'18'!L213</f>
        <v>55</v>
      </c>
      <c r="F213" s="126"/>
      <c r="G213" s="126"/>
      <c r="H213" s="126"/>
      <c r="I213" s="126"/>
      <c r="J213" s="149"/>
      <c r="K213" s="133"/>
      <c r="L213" s="72">
        <v>51</v>
      </c>
      <c r="M213" s="123">
        <f t="shared" si="15"/>
        <v>4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'18'!L214</f>
        <v>6</v>
      </c>
      <c r="F214" s="126"/>
      <c r="G214" s="126"/>
      <c r="H214" s="126"/>
      <c r="I214" s="126"/>
      <c r="J214" s="149"/>
      <c r="K214" s="133"/>
      <c r="L214" s="72">
        <v>6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'18'!L215</f>
        <v>2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'18'!L216</f>
        <v>10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'18'!L217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'18'!L218</f>
        <v>5</v>
      </c>
      <c r="F218" s="126"/>
      <c r="G218" s="126"/>
      <c r="H218" s="126"/>
      <c r="I218" s="126"/>
      <c r="J218" s="149"/>
      <c r="K218" s="133"/>
      <c r="L218" s="72">
        <v>3</v>
      </c>
      <c r="M218" s="123">
        <f t="shared" si="22"/>
        <v>2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99" activePane="bottomRight" state="frozen"/>
      <selection activeCell="O74" sqref="O74"/>
      <selection pane="topRight" activeCell="O74" sqref="O74"/>
      <selection pane="bottomLeft" activeCell="O74" sqref="O74"/>
      <selection pane="bottomRight" activeCell="L219" sqref="L21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4</v>
      </c>
      <c r="F5" s="116">
        <f t="shared" si="0"/>
        <v>0</v>
      </c>
      <c r="G5" s="116">
        <f t="shared" si="0"/>
        <v>318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15</v>
      </c>
      <c r="L5" s="116">
        <f t="shared" si="0"/>
        <v>18</v>
      </c>
      <c r="M5" s="118">
        <f t="shared" si="0"/>
        <v>288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4</v>
      </c>
      <c r="F6" s="131">
        <f t="shared" si="1"/>
        <v>0</v>
      </c>
      <c r="G6" s="131">
        <f>SUM(G7:G39)</f>
        <v>190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10</v>
      </c>
      <c r="L6" s="131">
        <f t="shared" ref="L6:M6" si="2">SUM(L7:L39)</f>
        <v>18</v>
      </c>
      <c r="M6" s="131">
        <f t="shared" si="2"/>
        <v>166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0</v>
      </c>
      <c r="F7" s="125"/>
      <c r="G7" s="141">
        <v>6</v>
      </c>
      <c r="H7" s="140"/>
      <c r="I7" s="140"/>
      <c r="J7" s="148"/>
      <c r="K7" s="132"/>
      <c r="L7" s="71">
        <v>5</v>
      </c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4</v>
      </c>
      <c r="F20" s="126"/>
      <c r="G20" s="141"/>
      <c r="H20" s="141"/>
      <c r="I20" s="141"/>
      <c r="J20" s="149"/>
      <c r="K20" s="133"/>
      <c r="L20" s="72"/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0</v>
      </c>
      <c r="F22" s="126"/>
      <c r="G22" s="141">
        <v>20</v>
      </c>
      <c r="H22" s="141"/>
      <c r="I22" s="141"/>
      <c r="J22" s="149"/>
      <c r="K22" s="133"/>
      <c r="L22" s="72">
        <v>13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12</v>
      </c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7</v>
      </c>
      <c r="H27" s="141"/>
      <c r="I27" s="141"/>
      <c r="J27" s="149"/>
      <c r="K27" s="133"/>
      <c r="L27" s="72"/>
      <c r="M27" s="120">
        <f t="shared" si="3"/>
        <v>7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11</v>
      </c>
      <c r="H28" s="141"/>
      <c r="I28" s="141"/>
      <c r="J28" s="149"/>
      <c r="K28" s="133"/>
      <c r="L28" s="72"/>
      <c r="M28" s="120">
        <f t="shared" si="3"/>
        <v>11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3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3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6</v>
      </c>
      <c r="H35" s="141"/>
      <c r="I35" s="141"/>
      <c r="J35" s="149"/>
      <c r="K35" s="133">
        <v>3</v>
      </c>
      <c r="L35" s="72"/>
      <c r="M35" s="120">
        <f t="shared" si="3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'19'!L40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'19'!L41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'19'!L42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'19'!L43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3"/>
        <v>2</v>
      </c>
      <c r="N43" s="73" t="s">
        <v>287</v>
      </c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/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/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110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</v>
      </c>
      <c r="L46" s="103">
        <f t="shared" si="4"/>
        <v>0</v>
      </c>
      <c r="M46" s="119">
        <f>(E46+F46+G46+H46+I46)-J46-K46-L46</f>
        <v>109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'19'!L47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'19'!L48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'19'!L49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'19'!L50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'19'!L51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'19'!L52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'19'!L53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'19'!L55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'19'!L56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'19'!L57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'19'!L58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-4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'19'!L65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'19'!L66</f>
        <v>0</v>
      </c>
      <c r="F66" s="126"/>
      <c r="G66" s="140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'19'!L67</f>
        <v>0</v>
      </c>
      <c r="F67" s="126"/>
      <c r="G67" s="140"/>
      <c r="H67" s="141"/>
      <c r="I67" s="141"/>
      <c r="J67" s="149"/>
      <c r="K67" s="133">
        <v>1</v>
      </c>
      <c r="L67" s="72"/>
      <c r="M67" s="120">
        <f t="shared" si="3"/>
        <v>-1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'19'!L68</f>
        <v>0</v>
      </c>
      <c r="F68" s="126"/>
      <c r="G68" s="140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'19'!L69</f>
        <v>0</v>
      </c>
      <c r="F69" s="126"/>
      <c r="G69" s="140"/>
      <c r="H69" s="141"/>
      <c r="I69" s="141"/>
      <c r="J69" s="149"/>
      <c r="K69" s="133">
        <v>1</v>
      </c>
      <c r="L69" s="72"/>
      <c r="M69" s="120">
        <f t="shared" si="3"/>
        <v>-1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'19'!L70</f>
        <v>0</v>
      </c>
      <c r="F70" s="126"/>
      <c r="G70" s="140"/>
      <c r="H70" s="141"/>
      <c r="I70" s="141"/>
      <c r="J70" s="149"/>
      <c r="K70" s="133">
        <v>1</v>
      </c>
      <c r="L70" s="72"/>
      <c r="M70" s="120">
        <f t="shared" si="3"/>
        <v>-1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'19'!L71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'19'!L72</f>
        <v>0</v>
      </c>
      <c r="F72" s="126"/>
      <c r="G72" s="140"/>
      <c r="H72" s="141"/>
      <c r="I72" s="141"/>
      <c r="J72" s="149"/>
      <c r="K72" s="133">
        <v>1</v>
      </c>
      <c r="L72" s="72"/>
      <c r="M72" s="120">
        <f t="shared" si="3"/>
        <v>-1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'19'!L73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18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'19'!L76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'19'!L77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ref="M77:M145" si="8">(E77+F77+G77+H77+I77)-J77-K77-L77</f>
        <v>6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'19'!L78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'19'!L79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>(E79+F79+G79+H79+I79)-J79-K79-L79</f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'19'!L81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'19'!L82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26</v>
      </c>
      <c r="F84" s="108">
        <f t="shared" si="9"/>
        <v>0</v>
      </c>
      <c r="G84" s="108">
        <f t="shared" si="9"/>
        <v>60</v>
      </c>
      <c r="H84" s="108">
        <f t="shared" si="9"/>
        <v>0</v>
      </c>
      <c r="I84" s="108">
        <f t="shared" si="9"/>
        <v>0</v>
      </c>
      <c r="J84" s="108">
        <f t="shared" si="9"/>
        <v>5</v>
      </c>
      <c r="K84" s="108">
        <f t="shared" si="9"/>
        <v>0</v>
      </c>
      <c r="L84" s="108">
        <f t="shared" si="9"/>
        <v>59</v>
      </c>
      <c r="M84" s="119">
        <f t="shared" si="8"/>
        <v>22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'19'!L85</f>
        <v>0</v>
      </c>
      <c r="F85" s="125"/>
      <c r="G85" s="140">
        <v>4</v>
      </c>
      <c r="H85" s="140"/>
      <c r="I85" s="140"/>
      <c r="J85" s="148"/>
      <c r="K85" s="132"/>
      <c r="L85" s="71">
        <v>4</v>
      </c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'19'!L86</f>
        <v>1</v>
      </c>
      <c r="F86" s="126"/>
      <c r="G86" s="141">
        <v>10</v>
      </c>
      <c r="H86" s="141"/>
      <c r="I86" s="141"/>
      <c r="J86" s="149"/>
      <c r="K86" s="133"/>
      <c r="L86" s="72">
        <v>8</v>
      </c>
      <c r="M86" s="120">
        <f t="shared" si="8"/>
        <v>3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'19'!L87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'19'!L88</f>
        <v>0</v>
      </c>
      <c r="F88" s="126"/>
      <c r="G88" s="141">
        <v>10</v>
      </c>
      <c r="H88" s="141"/>
      <c r="I88" s="141"/>
      <c r="J88" s="149"/>
      <c r="K88" s="133"/>
      <c r="L88" s="72">
        <v>8</v>
      </c>
      <c r="M88" s="120">
        <f t="shared" si="8"/>
        <v>2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'19'!L89</f>
        <v>10</v>
      </c>
      <c r="F89" s="126"/>
      <c r="G89" s="141"/>
      <c r="H89" s="141"/>
      <c r="I89" s="141"/>
      <c r="J89" s="149">
        <v>2</v>
      </c>
      <c r="K89" s="133"/>
      <c r="L89" s="10">
        <v>5</v>
      </c>
      <c r="M89" s="120">
        <f t="shared" si="8"/>
        <v>3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'19'!L90</f>
        <v>1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8"/>
        <v>4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'19'!L91</f>
        <v>1</v>
      </c>
      <c r="F91" s="126"/>
      <c r="G91" s="141">
        <v>10</v>
      </c>
      <c r="H91" s="141"/>
      <c r="I91" s="141"/>
      <c r="J91" s="149"/>
      <c r="K91" s="133"/>
      <c r="L91" s="10">
        <v>5</v>
      </c>
      <c r="M91" s="120">
        <f t="shared" si="8"/>
        <v>6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'19'!L92</f>
        <v>13</v>
      </c>
      <c r="F92" s="126"/>
      <c r="G92" s="141">
        <v>16</v>
      </c>
      <c r="H92" s="141"/>
      <c r="I92" s="141"/>
      <c r="J92" s="149">
        <v>3</v>
      </c>
      <c r="K92" s="133"/>
      <c r="L92" s="72">
        <v>22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'19'!L93</f>
        <v>0</v>
      </c>
      <c r="F93" s="126"/>
      <c r="G93" s="141"/>
      <c r="H93" s="141"/>
      <c r="I93" s="141"/>
      <c r="J93" s="149"/>
      <c r="K93" s="133"/>
      <c r="L93" s="72"/>
      <c r="M93" s="120">
        <f t="shared" si="8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'19'!L94</f>
        <v>4</v>
      </c>
      <c r="F94" s="127"/>
      <c r="G94" s="142"/>
      <c r="H94" s="142"/>
      <c r="I94" s="142"/>
      <c r="J94" s="150"/>
      <c r="K94" s="134"/>
      <c r="L94" s="73"/>
      <c r="M94" s="120">
        <f t="shared" si="8"/>
        <v>4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10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10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'19'!L97</f>
        <v>0</v>
      </c>
      <c r="F97" s="125"/>
      <c r="G97" s="140">
        <v>10</v>
      </c>
      <c r="H97" s="140"/>
      <c r="I97" s="140"/>
      <c r="J97" s="148"/>
      <c r="K97" s="132"/>
      <c r="L97" s="71">
        <v>10</v>
      </c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'19'!L100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'19'!L108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1</v>
      </c>
      <c r="F111" s="105">
        <f t="shared" si="13"/>
        <v>0</v>
      </c>
      <c r="G111" s="105">
        <f t="shared" si="13"/>
        <v>4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4</v>
      </c>
      <c r="M111" s="119">
        <f t="shared" si="8"/>
        <v>1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'19'!L112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'19'!L114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'19'!L115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'19'!L124</f>
        <v>0</v>
      </c>
      <c r="F124" s="126"/>
      <c r="G124" s="141">
        <v>4</v>
      </c>
      <c r="H124" s="141"/>
      <c r="I124" s="141"/>
      <c r="J124" s="149"/>
      <c r="K124" s="133"/>
      <c r="L124" s="72">
        <v>4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'19'!L129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'19'!L141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'19'!L142</f>
        <v>0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'19'!L143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'19'!L144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32</v>
      </c>
      <c r="F146" s="105">
        <f t="shared" si="14"/>
        <v>0</v>
      </c>
      <c r="G146" s="105">
        <f t="shared" si="14"/>
        <v>0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28</v>
      </c>
      <c r="M146" s="119">
        <f t="shared" ref="M146:M216" si="15">(E146+F146+G146+H146+I146)-J146-K146-L146</f>
        <v>4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'19'!L147</f>
        <v>5</v>
      </c>
      <c r="G147" s="140"/>
      <c r="H147" s="140"/>
      <c r="I147" s="140"/>
      <c r="J147" s="148"/>
      <c r="K147" s="132"/>
      <c r="L147" s="71">
        <v>3</v>
      </c>
      <c r="M147" s="120">
        <f>(E147+K151+G147+H147+I147)-J147-K147-L147</f>
        <v>2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'19'!L148</f>
        <v>5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'19'!L149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'19'!L151</f>
        <v>9</v>
      </c>
      <c r="F151" s="126"/>
      <c r="G151" s="141"/>
      <c r="H151" s="141"/>
      <c r="I151" s="141"/>
      <c r="J151" s="149"/>
      <c r="K151" s="125"/>
      <c r="L151" s="72">
        <v>7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'19'!L152</f>
        <v>7</v>
      </c>
      <c r="F152" s="126"/>
      <c r="G152" s="141"/>
      <c r="H152" s="141"/>
      <c r="I152" s="141"/>
      <c r="J152" s="149"/>
      <c r="K152" s="133"/>
      <c r="L152" s="72">
        <v>7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'19'!L153</f>
        <v>6</v>
      </c>
      <c r="F153" s="126"/>
      <c r="G153" s="141"/>
      <c r="H153" s="141"/>
      <c r="I153" s="141"/>
      <c r="J153" s="149"/>
      <c r="K153" s="133"/>
      <c r="L153" s="72">
        <v>6</v>
      </c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'19'!L154</f>
        <v>1</v>
      </c>
      <c r="F154" s="127"/>
      <c r="G154" s="142"/>
      <c r="H154" s="142"/>
      <c r="I154" s="142"/>
      <c r="J154" s="150"/>
      <c r="K154" s="134"/>
      <c r="L154" s="73">
        <v>1</v>
      </c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'19'!L155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90</v>
      </c>
      <c r="F157" s="105">
        <f t="shared" si="16"/>
        <v>0</v>
      </c>
      <c r="G157" s="105">
        <f t="shared" si="16"/>
        <v>28</v>
      </c>
      <c r="H157" s="105">
        <f t="shared" si="16"/>
        <v>27</v>
      </c>
      <c r="I157" s="105">
        <f t="shared" si="16"/>
        <v>0</v>
      </c>
      <c r="J157" s="105">
        <f t="shared" si="16"/>
        <v>0</v>
      </c>
      <c r="K157" s="105">
        <f t="shared" si="16"/>
        <v>6</v>
      </c>
      <c r="L157" s="105">
        <f t="shared" si="16"/>
        <v>63</v>
      </c>
      <c r="M157" s="119">
        <f t="shared" si="15"/>
        <v>76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'19'!L158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'19'!L159</f>
        <v>12</v>
      </c>
      <c r="F159" s="126"/>
      <c r="G159" s="141"/>
      <c r="H159" s="141"/>
      <c r="I159" s="141"/>
      <c r="J159" s="149"/>
      <c r="K159" s="133">
        <v>6</v>
      </c>
      <c r="L159" s="72"/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'19'!L163</f>
        <v>54</v>
      </c>
      <c r="F163" s="126"/>
      <c r="G163" s="141"/>
      <c r="H163" s="141"/>
      <c r="I163" s="141"/>
      <c r="J163" s="149"/>
      <c r="K163" s="133"/>
      <c r="L163" s="72">
        <v>36</v>
      </c>
      <c r="M163" s="120">
        <f t="shared" si="15"/>
        <v>18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'19'!L164</f>
        <v>14</v>
      </c>
      <c r="F164" s="127"/>
      <c r="G164" s="142"/>
      <c r="H164" s="142"/>
      <c r="I164" s="142"/>
      <c r="J164" s="150"/>
      <c r="K164" s="134"/>
      <c r="L164" s="73">
        <v>5</v>
      </c>
      <c r="M164" s="120">
        <f t="shared" si="15"/>
        <v>9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'19'!L165</f>
        <v>0</v>
      </c>
      <c r="F165" s="127"/>
      <c r="G165" s="142">
        <v>14</v>
      </c>
      <c r="H165" s="142">
        <v>14</v>
      </c>
      <c r="I165" s="142"/>
      <c r="J165" s="150"/>
      <c r="K165" s="134"/>
      <c r="L165" s="73">
        <v>8</v>
      </c>
      <c r="M165" s="120">
        <f t="shared" si="15"/>
        <v>20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'19'!L166</f>
        <v>10</v>
      </c>
      <c r="F166" s="127"/>
      <c r="G166" s="142">
        <v>14</v>
      </c>
      <c r="H166" s="142">
        <v>13</v>
      </c>
      <c r="I166" s="142"/>
      <c r="J166" s="150"/>
      <c r="K166" s="134"/>
      <c r="L166" s="73">
        <v>14</v>
      </c>
      <c r="M166" s="120">
        <f t="shared" si="15"/>
        <v>23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'19'!L167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'19'!L169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'19'!L170</f>
        <v>0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'19'!L171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'19'!L172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'19'!L173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'19'!L174</f>
        <v>3</v>
      </c>
      <c r="F174" s="126"/>
      <c r="G174" s="141">
        <v>22</v>
      </c>
      <c r="H174" s="141"/>
      <c r="I174" s="141"/>
      <c r="J174" s="149"/>
      <c r="K174" s="133"/>
      <c r="L174" s="72">
        <v>3</v>
      </c>
      <c r="M174" s="120">
        <f t="shared" si="15"/>
        <v>22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'19'!L177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517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498</v>
      </c>
      <c r="M194" s="119">
        <f t="shared" si="15"/>
        <v>19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'19'!L195</f>
        <v>31</v>
      </c>
      <c r="F195" s="125"/>
      <c r="G195" s="125"/>
      <c r="H195" s="125"/>
      <c r="I195" s="125"/>
      <c r="J195" s="148"/>
      <c r="K195" s="132"/>
      <c r="L195" s="71">
        <v>26</v>
      </c>
      <c r="M195" s="120">
        <f t="shared" si="15"/>
        <v>5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'19'!L196</f>
        <v>48</v>
      </c>
      <c r="F196" s="125"/>
      <c r="G196" s="125"/>
      <c r="H196" s="125"/>
      <c r="I196" s="125"/>
      <c r="J196" s="148"/>
      <c r="K196" s="132"/>
      <c r="L196" s="71">
        <v>47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'19'!L197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'19'!L198</f>
        <v>10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3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'19'!L199</f>
        <v>201</v>
      </c>
      <c r="F199" s="125"/>
      <c r="G199" s="125"/>
      <c r="H199" s="125"/>
      <c r="I199" s="125"/>
      <c r="J199" s="148"/>
      <c r="K199" s="132"/>
      <c r="L199" s="71">
        <v>192</v>
      </c>
      <c r="M199" s="120">
        <f t="shared" si="15"/>
        <v>9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'19'!L200</f>
        <v>47</v>
      </c>
      <c r="F200" s="125"/>
      <c r="G200" s="125"/>
      <c r="H200" s="125"/>
      <c r="I200" s="125"/>
      <c r="J200" s="148"/>
      <c r="K200" s="132"/>
      <c r="L200" s="71">
        <v>46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'19'!L201</f>
        <v>48</v>
      </c>
      <c r="F201" s="125"/>
      <c r="G201" s="125"/>
      <c r="H201" s="125"/>
      <c r="I201" s="125"/>
      <c r="J201" s="148"/>
      <c r="K201" s="132"/>
      <c r="L201" s="71">
        <v>48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'19'!L202</f>
        <v>58</v>
      </c>
      <c r="F202" s="125"/>
      <c r="G202" s="125"/>
      <c r="H202" s="125"/>
      <c r="I202" s="125"/>
      <c r="J202" s="148"/>
      <c r="K202" s="132"/>
      <c r="L202" s="71">
        <v>58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'19'!L203</f>
        <v>50</v>
      </c>
      <c r="F203" s="125"/>
      <c r="G203" s="125"/>
      <c r="H203" s="125"/>
      <c r="I203" s="125"/>
      <c r="J203" s="148"/>
      <c r="K203" s="132"/>
      <c r="L203" s="71">
        <v>50</v>
      </c>
      <c r="M203" s="120">
        <f t="shared" si="15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11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10</v>
      </c>
      <c r="M205" s="119">
        <f>(E205+F205+G205+H205+I205)-J205-K205-L205</f>
        <v>1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'19'!L207</f>
        <v>1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'19'!L208</f>
        <v>10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1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107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95</v>
      </c>
      <c r="M210" s="119">
        <f t="shared" si="15"/>
        <v>12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'19'!L211</f>
        <v>7</v>
      </c>
      <c r="F211" s="125"/>
      <c r="G211" s="125"/>
      <c r="H211" s="125"/>
      <c r="I211" s="125"/>
      <c r="J211" s="148"/>
      <c r="K211" s="132"/>
      <c r="L211" s="71">
        <v>7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'19'!L212</f>
        <v>27</v>
      </c>
      <c r="F212" s="126"/>
      <c r="G212" s="126"/>
      <c r="H212" s="126"/>
      <c r="I212" s="126"/>
      <c r="J212" s="149"/>
      <c r="K212" s="133"/>
      <c r="L212" s="72">
        <v>20</v>
      </c>
      <c r="M212" s="123">
        <f t="shared" si="15"/>
        <v>7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'19'!L213</f>
        <v>51</v>
      </c>
      <c r="F213" s="126"/>
      <c r="G213" s="126"/>
      <c r="H213" s="126"/>
      <c r="I213" s="126"/>
      <c r="J213" s="149"/>
      <c r="K213" s="133"/>
      <c r="L213" s="72">
        <v>47</v>
      </c>
      <c r="M213" s="123">
        <f t="shared" si="15"/>
        <v>4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'19'!L214</f>
        <v>6</v>
      </c>
      <c r="F214" s="126"/>
      <c r="G214" s="126"/>
      <c r="H214" s="126"/>
      <c r="I214" s="126"/>
      <c r="J214" s="149"/>
      <c r="K214" s="133"/>
      <c r="L214" s="72">
        <v>6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'19'!L215</f>
        <v>2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'19'!L216</f>
        <v>10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'19'!L217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'19'!L218</f>
        <v>3</v>
      </c>
      <c r="F218" s="126"/>
      <c r="G218" s="126"/>
      <c r="H218" s="126"/>
      <c r="I218" s="126"/>
      <c r="J218" s="149"/>
      <c r="K218" s="133"/>
      <c r="L218" s="72">
        <v>2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7" activePane="bottomRight" state="frozen"/>
      <selection activeCell="O74" sqref="O74"/>
      <selection pane="topRight" activeCell="O74" sqref="O74"/>
      <selection pane="bottomLeft" activeCell="O74" sqref="O74"/>
      <selection pane="bottomRight" activeCell="H14" sqref="H1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18</v>
      </c>
      <c r="F5" s="116">
        <f t="shared" si="0"/>
        <v>0</v>
      </c>
      <c r="G5" s="116">
        <f t="shared" si="0"/>
        <v>636</v>
      </c>
      <c r="H5" s="116">
        <f t="shared" si="0"/>
        <v>40</v>
      </c>
      <c r="I5" s="116">
        <f t="shared" si="0"/>
        <v>0</v>
      </c>
      <c r="J5" s="145">
        <f t="shared" si="0"/>
        <v>1</v>
      </c>
      <c r="K5" s="130">
        <f t="shared" si="0"/>
        <v>47</v>
      </c>
      <c r="L5" s="116">
        <f t="shared" si="0"/>
        <v>36</v>
      </c>
      <c r="M5" s="118">
        <f t="shared" si="0"/>
        <v>610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18</v>
      </c>
      <c r="F6" s="131">
        <f t="shared" si="1"/>
        <v>0</v>
      </c>
      <c r="G6" s="131">
        <f>SUM(G7:G39)</f>
        <v>323</v>
      </c>
      <c r="H6" s="131">
        <f t="shared" si="1"/>
        <v>40</v>
      </c>
      <c r="I6" s="131">
        <f t="shared" si="1"/>
        <v>0</v>
      </c>
      <c r="J6" s="131">
        <f t="shared" si="1"/>
        <v>0</v>
      </c>
      <c r="K6" s="131">
        <f>SUM(K7:K39)</f>
        <v>17</v>
      </c>
      <c r="L6" s="131">
        <f t="shared" ref="L6:M6" si="2">SUM(L7:L39)</f>
        <v>27</v>
      </c>
      <c r="M6" s="131">
        <f t="shared" si="2"/>
        <v>337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5</v>
      </c>
      <c r="F7" s="125"/>
      <c r="G7" s="141"/>
      <c r="H7" s="140"/>
      <c r="I7" s="140"/>
      <c r="J7" s="148"/>
      <c r="K7" s="132"/>
      <c r="L7" s="71">
        <v>2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10</v>
      </c>
      <c r="H8" s="141">
        <v>8</v>
      </c>
      <c r="I8" s="141"/>
      <c r="J8" s="149"/>
      <c r="K8" s="133"/>
      <c r="L8" s="72"/>
      <c r="M8" s="120">
        <f t="shared" si="3"/>
        <v>18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3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0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13</v>
      </c>
      <c r="F22" s="126"/>
      <c r="G22" s="141">
        <v>20</v>
      </c>
      <c r="H22" s="141"/>
      <c r="I22" s="141"/>
      <c r="J22" s="149"/>
      <c r="K22" s="133"/>
      <c r="L22" s="72">
        <v>15</v>
      </c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12</v>
      </c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12</v>
      </c>
      <c r="H26" s="141"/>
      <c r="I26" s="141"/>
      <c r="J26" s="149"/>
      <c r="K26" s="133">
        <v>1</v>
      </c>
      <c r="L26" s="72"/>
      <c r="M26" s="120">
        <f t="shared" si="3"/>
        <v>11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10</v>
      </c>
      <c r="H27" s="141">
        <v>8</v>
      </c>
      <c r="I27" s="141"/>
      <c r="J27" s="149"/>
      <c r="K27" s="133"/>
      <c r="L27" s="72"/>
      <c r="M27" s="120">
        <f t="shared" si="3"/>
        <v>18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17</v>
      </c>
      <c r="H28" s="141"/>
      <c r="I28" s="141"/>
      <c r="J28" s="149"/>
      <c r="K28" s="133"/>
      <c r="L28" s="72"/>
      <c r="M28" s="120">
        <f t="shared" si="3"/>
        <v>17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18</v>
      </c>
      <c r="H29" s="141"/>
      <c r="I29" s="141"/>
      <c r="J29" s="149"/>
      <c r="K29" s="133"/>
      <c r="L29" s="72"/>
      <c r="M29" s="120">
        <f t="shared" si="3"/>
        <v>18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10</v>
      </c>
      <c r="H30" s="141"/>
      <c r="I30" s="141"/>
      <c r="J30" s="149"/>
      <c r="K30" s="133">
        <v>3</v>
      </c>
      <c r="L30" s="72"/>
      <c r="M30" s="120">
        <f t="shared" si="3"/>
        <v>7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>
        <v>10</v>
      </c>
      <c r="H31" s="141"/>
      <c r="I31" s="141"/>
      <c r="J31" s="149"/>
      <c r="K31" s="133">
        <v>5</v>
      </c>
      <c r="L31" s="72"/>
      <c r="M31" s="120">
        <f t="shared" si="3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10</v>
      </c>
      <c r="H32" s="141"/>
      <c r="I32" s="141"/>
      <c r="J32" s="149"/>
      <c r="K32" s="133">
        <v>4</v>
      </c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3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10</v>
      </c>
      <c r="H35" s="141">
        <v>8</v>
      </c>
      <c r="I35" s="141"/>
      <c r="J35" s="149"/>
      <c r="K35" s="133"/>
      <c r="L35" s="72"/>
      <c r="M35" s="120">
        <f t="shared" si="3"/>
        <v>18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3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32</v>
      </c>
      <c r="H38" s="141"/>
      <c r="I38" s="141"/>
      <c r="J38" s="149"/>
      <c r="K38" s="133">
        <v>4</v>
      </c>
      <c r="L38" s="72"/>
      <c r="M38" s="120">
        <f t="shared" si="3"/>
        <v>28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24</v>
      </c>
      <c r="H39" s="141"/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'20'!L40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'20'!L41</f>
        <v>0</v>
      </c>
      <c r="F41" s="127"/>
      <c r="G41" s="142">
        <v>16</v>
      </c>
      <c r="H41" s="142"/>
      <c r="I41" s="142"/>
      <c r="J41" s="150"/>
      <c r="K41" s="134"/>
      <c r="L41" s="73"/>
      <c r="M41" s="120">
        <f t="shared" si="3"/>
        <v>16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'20'!L42</f>
        <v>0</v>
      </c>
      <c r="F42" s="127"/>
      <c r="G42" s="142">
        <v>12</v>
      </c>
      <c r="H42" s="142"/>
      <c r="I42" s="142"/>
      <c r="J42" s="150"/>
      <c r="K42" s="134">
        <v>1</v>
      </c>
      <c r="L42" s="73"/>
      <c r="M42" s="120">
        <f t="shared" si="3"/>
        <v>11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'20'!L43</f>
        <v>0</v>
      </c>
      <c r="F43" s="127"/>
      <c r="G43" s="142">
        <v>6</v>
      </c>
      <c r="H43" s="142">
        <v>6</v>
      </c>
      <c r="I43" s="142"/>
      <c r="J43" s="150"/>
      <c r="K43" s="134">
        <v>6</v>
      </c>
      <c r="L43" s="73"/>
      <c r="M43" s="120">
        <f t="shared" si="3"/>
        <v>6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'20'!L44</f>
        <v>0</v>
      </c>
      <c r="F44" s="127"/>
      <c r="G44" s="142">
        <v>10</v>
      </c>
      <c r="H44" s="142"/>
      <c r="I44" s="142"/>
      <c r="J44" s="150"/>
      <c r="K44" s="134"/>
      <c r="L44" s="73">
        <v>10</v>
      </c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262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25</v>
      </c>
      <c r="L46" s="103">
        <f t="shared" si="4"/>
        <v>9</v>
      </c>
      <c r="M46" s="119">
        <f>(E46+F46+G46+H46+I46)-J46-K46-L46</f>
        <v>228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'20'!L47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'20'!L48</f>
        <v>0</v>
      </c>
      <c r="F48" s="126"/>
      <c r="G48" s="141">
        <v>80</v>
      </c>
      <c r="H48" s="141"/>
      <c r="I48" s="141"/>
      <c r="J48" s="149"/>
      <c r="K48" s="133">
        <v>12</v>
      </c>
      <c r="L48" s="72"/>
      <c r="M48" s="120">
        <f t="shared" si="3"/>
        <v>68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'20'!L49</f>
        <v>0</v>
      </c>
      <c r="F49" s="126"/>
      <c r="G49" s="141">
        <v>40</v>
      </c>
      <c r="H49" s="141"/>
      <c r="I49" s="141"/>
      <c r="J49" s="149"/>
      <c r="K49" s="133">
        <v>8</v>
      </c>
      <c r="L49" s="72"/>
      <c r="M49" s="120">
        <f t="shared" si="3"/>
        <v>32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'20'!L50</f>
        <v>0</v>
      </c>
      <c r="F50" s="126"/>
      <c r="G50" s="141">
        <v>80</v>
      </c>
      <c r="H50" s="141"/>
      <c r="I50" s="141"/>
      <c r="J50" s="149"/>
      <c r="K50" s="133"/>
      <c r="L50" s="72"/>
      <c r="M50" s="120">
        <f t="shared" si="3"/>
        <v>80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'20'!L51</f>
        <v>0</v>
      </c>
      <c r="F51" s="126"/>
      <c r="G51" s="141">
        <v>9</v>
      </c>
      <c r="H51" s="141"/>
      <c r="I51" s="141"/>
      <c r="J51" s="149"/>
      <c r="K51" s="133"/>
      <c r="L51" s="72"/>
      <c r="M51" s="120">
        <f t="shared" si="3"/>
        <v>9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'20'!L52</f>
        <v>0</v>
      </c>
      <c r="F52" s="126"/>
      <c r="G52" s="141">
        <v>9</v>
      </c>
      <c r="H52" s="141"/>
      <c r="I52" s="141"/>
      <c r="J52" s="149"/>
      <c r="K52" s="133"/>
      <c r="L52" s="72">
        <v>9</v>
      </c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'20'!L53</f>
        <v>0</v>
      </c>
      <c r="F53" s="126"/>
      <c r="G53" s="141">
        <v>10</v>
      </c>
      <c r="H53" s="141"/>
      <c r="I53" s="141"/>
      <c r="J53" s="149"/>
      <c r="K53" s="133">
        <v>5</v>
      </c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'20'!L54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'20'!L55</f>
        <v>0</v>
      </c>
      <c r="F55" s="126"/>
      <c r="G55" s="141">
        <v>12</v>
      </c>
      <c r="H55" s="141"/>
      <c r="I55" s="141"/>
      <c r="J55" s="149"/>
      <c r="K55" s="133"/>
      <c r="L55" s="72"/>
      <c r="M55" s="120">
        <f t="shared" si="3"/>
        <v>12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'20'!L56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3"/>
        <v>12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'20'!L57</f>
        <v>0</v>
      </c>
      <c r="F57" s="127"/>
      <c r="G57" s="142">
        <v>12</v>
      </c>
      <c r="H57" s="142"/>
      <c r="I57" s="142"/>
      <c r="J57" s="150"/>
      <c r="K57" s="134">
        <v>1</v>
      </c>
      <c r="L57" s="73"/>
      <c r="M57" s="121">
        <f t="shared" si="3"/>
        <v>11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'20'!L58</f>
        <v>0</v>
      </c>
      <c r="F58" s="127"/>
      <c r="G58" s="142">
        <v>6</v>
      </c>
      <c r="H58" s="142">
        <v>6</v>
      </c>
      <c r="I58" s="142"/>
      <c r="J58" s="150"/>
      <c r="K58" s="134">
        <v>3</v>
      </c>
      <c r="L58" s="73"/>
      <c r="M58" s="121">
        <f t="shared" si="3"/>
        <v>9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'20'!L61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'20'!L62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15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10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'20'!L65</f>
        <v>0</v>
      </c>
      <c r="F65" s="125"/>
      <c r="G65" s="140">
        <v>2</v>
      </c>
      <c r="H65" s="140"/>
      <c r="I65" s="140"/>
      <c r="J65" s="148"/>
      <c r="K65" s="132">
        <v>1</v>
      </c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'20'!L66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'20'!L67</f>
        <v>0</v>
      </c>
      <c r="F67" s="126"/>
      <c r="G67" s="140">
        <v>2</v>
      </c>
      <c r="H67" s="141"/>
      <c r="I67" s="141"/>
      <c r="J67" s="149"/>
      <c r="K67" s="133">
        <v>1</v>
      </c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'20'!L68</f>
        <v>0</v>
      </c>
      <c r="F68" s="126"/>
      <c r="G68" s="140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'20'!L69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'20'!L70</f>
        <v>0</v>
      </c>
      <c r="F70" s="126"/>
      <c r="G70" s="140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'20'!L71</f>
        <v>0</v>
      </c>
      <c r="F71" s="126"/>
      <c r="G71" s="140">
        <v>2</v>
      </c>
      <c r="H71" s="141"/>
      <c r="I71" s="141"/>
      <c r="J71" s="149"/>
      <c r="K71" s="133">
        <v>1</v>
      </c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'20'!L72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'20'!L73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36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35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'20'!L76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'20'!L77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ref="M77:M145" si="8">(E77+F77+G77+H77+I77)-J77-K77-L77</f>
        <v>6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'20'!L78</f>
        <v>0</v>
      </c>
      <c r="F78" s="126"/>
      <c r="G78" s="141">
        <v>21</v>
      </c>
      <c r="H78" s="141"/>
      <c r="I78" s="141"/>
      <c r="J78" s="149"/>
      <c r="K78" s="133"/>
      <c r="L78" s="72"/>
      <c r="M78" s="120">
        <f>(E78+F78+G78+H78+I78)-J78-K78-L78</f>
        <v>21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>(E79+F79+G79+H79+I79)-J79-K79-L79</f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'20'!L81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'20'!L82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59</v>
      </c>
      <c r="F84" s="108">
        <f t="shared" si="9"/>
        <v>0</v>
      </c>
      <c r="G84" s="108">
        <f t="shared" si="9"/>
        <v>24</v>
      </c>
      <c r="H84" s="108">
        <f t="shared" si="9"/>
        <v>0</v>
      </c>
      <c r="I84" s="108">
        <f t="shared" si="9"/>
        <v>0</v>
      </c>
      <c r="J84" s="108">
        <f t="shared" si="9"/>
        <v>12</v>
      </c>
      <c r="K84" s="108">
        <f t="shared" si="9"/>
        <v>0</v>
      </c>
      <c r="L84" s="108">
        <f t="shared" si="9"/>
        <v>22</v>
      </c>
      <c r="M84" s="119">
        <f t="shared" si="8"/>
        <v>49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'20'!L85</f>
        <v>4</v>
      </c>
      <c r="F85" s="125"/>
      <c r="G85" s="140"/>
      <c r="H85" s="140"/>
      <c r="I85" s="140"/>
      <c r="J85" s="148"/>
      <c r="K85" s="132"/>
      <c r="L85" s="71">
        <v>2</v>
      </c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'20'!L86</f>
        <v>8</v>
      </c>
      <c r="F86" s="126"/>
      <c r="G86" s="141"/>
      <c r="H86" s="141"/>
      <c r="I86" s="141"/>
      <c r="J86" s="149"/>
      <c r="K86" s="133"/>
      <c r="L86" s="72"/>
      <c r="M86" s="120">
        <f t="shared" si="8"/>
        <v>8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'20'!L87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'20'!L88</f>
        <v>8</v>
      </c>
      <c r="F88" s="126"/>
      <c r="G88" s="141"/>
      <c r="H88" s="141"/>
      <c r="I88" s="141"/>
      <c r="J88" s="149"/>
      <c r="K88" s="133"/>
      <c r="L88" s="72"/>
      <c r="M88" s="120">
        <f t="shared" si="8"/>
        <v>8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'20'!L89</f>
        <v>5</v>
      </c>
      <c r="F89" s="126"/>
      <c r="G89" s="141"/>
      <c r="H89" s="141"/>
      <c r="I89" s="141"/>
      <c r="J89" s="149">
        <v>2</v>
      </c>
      <c r="K89" s="133"/>
      <c r="M89" s="120">
        <f t="shared" si="8"/>
        <v>3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'20'!L90</f>
        <v>7</v>
      </c>
      <c r="F90" s="126"/>
      <c r="G90" s="141"/>
      <c r="H90" s="141"/>
      <c r="I90" s="141"/>
      <c r="J90" s="149"/>
      <c r="K90" s="133"/>
      <c r="L90" s="72"/>
      <c r="M90" s="120">
        <f t="shared" si="8"/>
        <v>7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'20'!L91</f>
        <v>5</v>
      </c>
      <c r="F91" s="126"/>
      <c r="G91" s="141"/>
      <c r="H91" s="141"/>
      <c r="I91" s="141"/>
      <c r="J91" s="149"/>
      <c r="K91" s="133"/>
      <c r="L91" s="10">
        <v>1</v>
      </c>
      <c r="M91" s="120">
        <f t="shared" si="8"/>
        <v>4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'20'!L92</f>
        <v>22</v>
      </c>
      <c r="F92" s="126"/>
      <c r="G92" s="141">
        <v>12</v>
      </c>
      <c r="H92" s="141"/>
      <c r="I92" s="141"/>
      <c r="J92" s="149">
        <v>10</v>
      </c>
      <c r="K92" s="133"/>
      <c r="L92" s="72">
        <v>12</v>
      </c>
      <c r="M92" s="120">
        <f t="shared" si="8"/>
        <v>12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'20'!L93</f>
        <v>0</v>
      </c>
      <c r="F93" s="126"/>
      <c r="G93" s="141">
        <v>12</v>
      </c>
      <c r="H93" s="141"/>
      <c r="I93" s="141"/>
      <c r="J93" s="149"/>
      <c r="K93" s="133"/>
      <c r="L93" s="72">
        <v>7</v>
      </c>
      <c r="M93" s="120">
        <f t="shared" si="8"/>
        <v>5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'20'!L94</f>
        <v>0</v>
      </c>
      <c r="F94" s="127"/>
      <c r="G94" s="142">
        <v>10</v>
      </c>
      <c r="H94" s="142"/>
      <c r="I94" s="142"/>
      <c r="J94" s="150"/>
      <c r="K94" s="134"/>
      <c r="L94" s="73">
        <v>8</v>
      </c>
      <c r="M94" s="120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10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6</v>
      </c>
      <c r="M96" s="106">
        <f t="shared" si="11"/>
        <v>4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'20'!L97</f>
        <v>10</v>
      </c>
      <c r="F97" s="125"/>
      <c r="G97" s="140"/>
      <c r="H97" s="140"/>
      <c r="I97" s="140"/>
      <c r="J97" s="148"/>
      <c r="K97" s="132"/>
      <c r="L97" s="71">
        <v>6</v>
      </c>
      <c r="M97" s="120">
        <f t="shared" si="8"/>
        <v>4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'20'!L100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'20'!L101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'20'!L107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'20'!L108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4</v>
      </c>
      <c r="F111" s="105">
        <f t="shared" si="13"/>
        <v>0</v>
      </c>
      <c r="G111" s="105">
        <f t="shared" si="13"/>
        <v>7</v>
      </c>
      <c r="H111" s="105">
        <f t="shared" si="13"/>
        <v>1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8</v>
      </c>
      <c r="M111" s="119">
        <f t="shared" si="8"/>
        <v>4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'20'!L112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'20'!L114</f>
        <v>0</v>
      </c>
      <c r="F114" s="127"/>
      <c r="G114" s="142">
        <v>1</v>
      </c>
      <c r="H114" s="142"/>
      <c r="I114" s="142"/>
      <c r="J114" s="150"/>
      <c r="K114" s="134"/>
      <c r="L114" s="73"/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'20'!L115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'20'!L117</f>
        <v>0</v>
      </c>
      <c r="F117" s="126"/>
      <c r="G117" s="141">
        <v>1</v>
      </c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'20'!L124</f>
        <v>4</v>
      </c>
      <c r="F124" s="126"/>
      <c r="G124" s="141">
        <v>1</v>
      </c>
      <c r="H124" s="141"/>
      <c r="I124" s="141"/>
      <c r="J124" s="149"/>
      <c r="K124" s="133"/>
      <c r="L124" s="72">
        <v>3</v>
      </c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'20'!L133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'20'!L135</f>
        <v>0</v>
      </c>
      <c r="F135" s="126"/>
      <c r="G135" s="141">
        <v>2</v>
      </c>
      <c r="H135" s="141">
        <v>1</v>
      </c>
      <c r="I135" s="141"/>
      <c r="J135" s="149"/>
      <c r="K135" s="133"/>
      <c r="L135" s="72">
        <v>2</v>
      </c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'20'!L138</f>
        <v>0</v>
      </c>
      <c r="F138" s="126"/>
      <c r="G138" s="141">
        <v>1</v>
      </c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'20'!L139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'20'!L140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'20'!L141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'20'!L142</f>
        <v>1</v>
      </c>
      <c r="F142" s="127"/>
      <c r="G142" s="142"/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'20'!L143</f>
        <v>1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'20'!L144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28</v>
      </c>
      <c r="F146" s="105">
        <f t="shared" si="14"/>
        <v>0</v>
      </c>
      <c r="G146" s="105">
        <f t="shared" si="14"/>
        <v>9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19</v>
      </c>
      <c r="M146" s="119">
        <f t="shared" ref="M146:M216" si="15">(E146+F146+G146+H146+I146)-J146-K146-L146</f>
        <v>18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'20'!L147</f>
        <v>3</v>
      </c>
      <c r="G147" s="140">
        <v>9</v>
      </c>
      <c r="H147" s="140"/>
      <c r="I147" s="140"/>
      <c r="J147" s="148"/>
      <c r="K147" s="132"/>
      <c r="L147" s="71">
        <v>3</v>
      </c>
      <c r="M147" s="120">
        <f>(E147+K151+G147+H147+I147)-J147-K147-L147</f>
        <v>9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'20'!L148</f>
        <v>5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'20'!L149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'20'!L150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'20'!L151</f>
        <v>7</v>
      </c>
      <c r="F151" s="126"/>
      <c r="G151" s="141"/>
      <c r="H151" s="141"/>
      <c r="I151" s="141"/>
      <c r="J151" s="149"/>
      <c r="K151" s="125"/>
      <c r="L151" s="72">
        <v>5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'20'!L152</f>
        <v>7</v>
      </c>
      <c r="F152" s="126"/>
      <c r="G152" s="141"/>
      <c r="H152" s="141"/>
      <c r="I152" s="141"/>
      <c r="J152" s="149"/>
      <c r="K152" s="133"/>
      <c r="L152" s="72">
        <v>4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'20'!L153</f>
        <v>6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4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'20'!L154</f>
        <v>1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1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'20'!L155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63</v>
      </c>
      <c r="F157" s="105">
        <f t="shared" si="16"/>
        <v>0</v>
      </c>
      <c r="G157" s="105">
        <f t="shared" si="16"/>
        <v>61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43</v>
      </c>
      <c r="M157" s="119">
        <f t="shared" si="15"/>
        <v>81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'20'!L158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'20'!L159</f>
        <v>0</v>
      </c>
      <c r="F159" s="126"/>
      <c r="G159" s="141">
        <v>19</v>
      </c>
      <c r="H159" s="141"/>
      <c r="I159" s="141"/>
      <c r="J159" s="149"/>
      <c r="K159" s="133"/>
      <c r="L159" s="72">
        <v>16</v>
      </c>
      <c r="M159" s="120">
        <f t="shared" si="15"/>
        <v>3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'20'!L160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'20'!L162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'20'!L163</f>
        <v>36</v>
      </c>
      <c r="F163" s="126"/>
      <c r="G163" s="141"/>
      <c r="H163" s="141"/>
      <c r="I163" s="141"/>
      <c r="J163" s="149"/>
      <c r="K163" s="133"/>
      <c r="L163" s="72">
        <v>4</v>
      </c>
      <c r="M163" s="120">
        <f t="shared" si="15"/>
        <v>32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'20'!L164</f>
        <v>5</v>
      </c>
      <c r="F164" s="127"/>
      <c r="G164" s="142">
        <v>28</v>
      </c>
      <c r="H164" s="142"/>
      <c r="I164" s="142"/>
      <c r="J164" s="150"/>
      <c r="K164" s="134"/>
      <c r="L164" s="73">
        <v>12</v>
      </c>
      <c r="M164" s="120">
        <f t="shared" si="15"/>
        <v>21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'20'!L165</f>
        <v>8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8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'20'!L166</f>
        <v>14</v>
      </c>
      <c r="F166" s="127"/>
      <c r="G166" s="142">
        <v>14</v>
      </c>
      <c r="H166" s="142"/>
      <c r="I166" s="142"/>
      <c r="J166" s="150"/>
      <c r="K166" s="134"/>
      <c r="L166" s="73">
        <v>11</v>
      </c>
      <c r="M166" s="120">
        <f t="shared" si="15"/>
        <v>17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'20'!L167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'20'!L168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'20'!L169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'20'!L170</f>
        <v>0</v>
      </c>
      <c r="F170" s="126"/>
      <c r="G170" s="141">
        <v>6</v>
      </c>
      <c r="H170" s="141"/>
      <c r="I170" s="141"/>
      <c r="J170" s="149"/>
      <c r="K170" s="133"/>
      <c r="L170" s="72">
        <v>3</v>
      </c>
      <c r="M170" s="120">
        <f t="shared" si="15"/>
        <v>3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'20'!L171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'20'!L172</f>
        <v>0</v>
      </c>
      <c r="F172" s="126"/>
      <c r="G172" s="141">
        <v>6</v>
      </c>
      <c r="H172" s="141"/>
      <c r="I172" s="141"/>
      <c r="J172" s="149"/>
      <c r="K172" s="133"/>
      <c r="L172" s="72">
        <v>3</v>
      </c>
      <c r="M172" s="120">
        <f t="shared" si="15"/>
        <v>3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'20'!L173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'20'!L174</f>
        <v>3</v>
      </c>
      <c r="F174" s="126"/>
      <c r="G174" s="141">
        <v>24</v>
      </c>
      <c r="H174" s="141"/>
      <c r="I174" s="141"/>
      <c r="J174" s="149"/>
      <c r="K174" s="133"/>
      <c r="L174" s="72">
        <v>2</v>
      </c>
      <c r="M174" s="120">
        <f t="shared" si="15"/>
        <v>25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'20'!L177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'20'!L178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'20'!L179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498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468</v>
      </c>
      <c r="M194" s="119">
        <f t="shared" si="15"/>
        <v>30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'20'!L195</f>
        <v>26</v>
      </c>
      <c r="F195" s="125"/>
      <c r="G195" s="125"/>
      <c r="H195" s="125"/>
      <c r="I195" s="125"/>
      <c r="J195" s="148"/>
      <c r="K195" s="132"/>
      <c r="L195" s="71">
        <v>25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'20'!L196</f>
        <v>47</v>
      </c>
      <c r="F196" s="125"/>
      <c r="G196" s="125"/>
      <c r="H196" s="125"/>
      <c r="I196" s="125"/>
      <c r="J196" s="148"/>
      <c r="K196" s="132"/>
      <c r="L196" s="71">
        <v>46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'20'!L197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'20'!L198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'20'!L199</f>
        <v>192</v>
      </c>
      <c r="F199" s="125"/>
      <c r="G199" s="125"/>
      <c r="H199" s="125"/>
      <c r="I199" s="125"/>
      <c r="J199" s="148"/>
      <c r="K199" s="132"/>
      <c r="L199" s="71">
        <v>172</v>
      </c>
      <c r="M199" s="120">
        <f t="shared" si="15"/>
        <v>20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'20'!L200</f>
        <v>46</v>
      </c>
      <c r="F200" s="125"/>
      <c r="G200" s="125"/>
      <c r="H200" s="125"/>
      <c r="I200" s="125"/>
      <c r="J200" s="148"/>
      <c r="K200" s="132"/>
      <c r="L200" s="71">
        <v>45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'20'!L201</f>
        <v>48</v>
      </c>
      <c r="F201" s="125"/>
      <c r="G201" s="125"/>
      <c r="H201" s="125"/>
      <c r="I201" s="125"/>
      <c r="J201" s="148"/>
      <c r="K201" s="132"/>
      <c r="L201" s="71">
        <v>43</v>
      </c>
      <c r="M201" s="120">
        <f t="shared" si="15"/>
        <v>5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'20'!L202</f>
        <v>58</v>
      </c>
      <c r="F202" s="125"/>
      <c r="G202" s="125"/>
      <c r="H202" s="125"/>
      <c r="I202" s="125"/>
      <c r="J202" s="148"/>
      <c r="K202" s="132"/>
      <c r="L202" s="71">
        <v>57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'20'!L203</f>
        <v>50</v>
      </c>
      <c r="F203" s="125"/>
      <c r="G203" s="125"/>
      <c r="H203" s="125"/>
      <c r="I203" s="125"/>
      <c r="J203" s="148"/>
      <c r="K203" s="132"/>
      <c r="L203" s="71">
        <v>49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10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9</v>
      </c>
      <c r="M205" s="119">
        <f>(E205+F205+G205+H205+I205)-J205-K205-L205</f>
        <v>1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'20'!L207</f>
        <v>1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1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'20'!L208</f>
        <v>9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95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79</v>
      </c>
      <c r="M210" s="119">
        <f t="shared" si="15"/>
        <v>16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'20'!L211</f>
        <v>7</v>
      </c>
      <c r="F211" s="125"/>
      <c r="G211" s="125"/>
      <c r="H211" s="125"/>
      <c r="I211" s="125"/>
      <c r="J211" s="148"/>
      <c r="K211" s="132"/>
      <c r="L211" s="71">
        <v>6</v>
      </c>
      <c r="M211" s="120">
        <f t="shared" si="15"/>
        <v>1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'20'!L212</f>
        <v>20</v>
      </c>
      <c r="F212" s="126"/>
      <c r="G212" s="126"/>
      <c r="H212" s="126"/>
      <c r="I212" s="126"/>
      <c r="J212" s="149"/>
      <c r="K212" s="133"/>
      <c r="L212" s="72">
        <v>16</v>
      </c>
      <c r="M212" s="123">
        <f t="shared" si="15"/>
        <v>4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'20'!L213</f>
        <v>47</v>
      </c>
      <c r="F213" s="126"/>
      <c r="G213" s="126"/>
      <c r="H213" s="126"/>
      <c r="I213" s="126"/>
      <c r="J213" s="149"/>
      <c r="K213" s="133"/>
      <c r="L213" s="72">
        <v>38</v>
      </c>
      <c r="M213" s="123">
        <f t="shared" si="15"/>
        <v>9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'20'!L214</f>
        <v>6</v>
      </c>
      <c r="F214" s="126"/>
      <c r="G214" s="126"/>
      <c r="H214" s="126"/>
      <c r="I214" s="126"/>
      <c r="J214" s="149"/>
      <c r="K214" s="133"/>
      <c r="L214" s="72">
        <v>5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'20'!L215</f>
        <v>2</v>
      </c>
      <c r="F215" s="126"/>
      <c r="G215" s="126"/>
      <c r="H215" s="126"/>
      <c r="I215" s="126"/>
      <c r="J215" s="149"/>
      <c r="K215" s="133"/>
      <c r="L215" s="72">
        <v>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'20'!L216</f>
        <v>10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'20'!L217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'20'!L218</f>
        <v>2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10" activePane="bottomRight" state="frozen"/>
      <selection activeCell="O74" sqref="O74"/>
      <selection pane="topRight" activeCell="O74" sqref="O74"/>
      <selection pane="bottomLeft" activeCell="O74" sqref="O74"/>
      <selection pane="bottomRight" activeCell="H166" sqref="H16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36</v>
      </c>
      <c r="F5" s="116">
        <f t="shared" si="0"/>
        <v>0</v>
      </c>
      <c r="G5" s="116">
        <f t="shared" si="0"/>
        <v>678</v>
      </c>
      <c r="H5" s="116">
        <f t="shared" si="0"/>
        <v>161</v>
      </c>
      <c r="I5" s="116">
        <f t="shared" si="0"/>
        <v>0</v>
      </c>
      <c r="J5" s="145">
        <f t="shared" si="0"/>
        <v>0</v>
      </c>
      <c r="K5" s="130">
        <f t="shared" si="0"/>
        <v>95</v>
      </c>
      <c r="L5" s="116">
        <f t="shared" si="0"/>
        <v>12</v>
      </c>
      <c r="M5" s="118">
        <f t="shared" si="0"/>
        <v>768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27</v>
      </c>
      <c r="F6" s="131">
        <f t="shared" si="1"/>
        <v>0</v>
      </c>
      <c r="G6" s="131">
        <f>SUM(G7:G39)</f>
        <v>269</v>
      </c>
      <c r="H6" s="131">
        <f t="shared" si="1"/>
        <v>161</v>
      </c>
      <c r="I6" s="131">
        <f t="shared" si="1"/>
        <v>0</v>
      </c>
      <c r="J6" s="131">
        <f t="shared" si="1"/>
        <v>0</v>
      </c>
      <c r="K6" s="131">
        <f>SUM(K7:K39)</f>
        <v>39</v>
      </c>
      <c r="L6" s="131">
        <f t="shared" ref="L6:M6" si="2">SUM(L7:L39)</f>
        <v>10</v>
      </c>
      <c r="M6" s="131">
        <f t="shared" si="2"/>
        <v>408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2</v>
      </c>
      <c r="F7" s="125"/>
      <c r="G7" s="141"/>
      <c r="H7" s="140"/>
      <c r="I7" s="140"/>
      <c r="J7" s="148"/>
      <c r="K7" s="132"/>
      <c r="L7" s="71">
        <v>1</v>
      </c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11</v>
      </c>
      <c r="H13" s="141">
        <v>10</v>
      </c>
      <c r="I13" s="141"/>
      <c r="J13" s="149"/>
      <c r="K13" s="133">
        <v>8</v>
      </c>
      <c r="L13" s="72"/>
      <c r="M13" s="120">
        <f t="shared" si="3"/>
        <v>13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12</v>
      </c>
      <c r="H19" s="141"/>
      <c r="I19" s="141"/>
      <c r="J19" s="149"/>
      <c r="K19" s="133">
        <v>1</v>
      </c>
      <c r="L19" s="72"/>
      <c r="M19" s="120">
        <f t="shared" si="3"/>
        <v>11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10</v>
      </c>
      <c r="F20" s="126"/>
      <c r="G20" s="141"/>
      <c r="H20" s="141"/>
      <c r="I20" s="141"/>
      <c r="J20" s="149"/>
      <c r="K20" s="133"/>
      <c r="L20" s="72"/>
      <c r="M20" s="120">
        <f t="shared" si="3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12</v>
      </c>
      <c r="H21" s="141">
        <v>8</v>
      </c>
      <c r="I21" s="141"/>
      <c r="J21" s="149"/>
      <c r="K21" s="133"/>
      <c r="L21" s="72"/>
      <c r="M21" s="120">
        <f t="shared" si="3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15</v>
      </c>
      <c r="F22" s="126"/>
      <c r="G22" s="141"/>
      <c r="H22" s="141"/>
      <c r="I22" s="141"/>
      <c r="J22" s="149"/>
      <c r="K22" s="133"/>
      <c r="L22" s="72">
        <v>9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15</v>
      </c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12</v>
      </c>
      <c r="H27" s="141">
        <v>8</v>
      </c>
      <c r="I27" s="141"/>
      <c r="J27" s="149"/>
      <c r="K27" s="133">
        <v>1</v>
      </c>
      <c r="L27" s="72"/>
      <c r="M27" s="120">
        <f t="shared" si="3"/>
        <v>19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6</v>
      </c>
      <c r="H28" s="141">
        <v>30</v>
      </c>
      <c r="I28" s="141"/>
      <c r="J28" s="149"/>
      <c r="K28" s="133">
        <v>5</v>
      </c>
      <c r="L28" s="72"/>
      <c r="M28" s="120">
        <f t="shared" si="3"/>
        <v>31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12</v>
      </c>
      <c r="H29" s="141">
        <v>35</v>
      </c>
      <c r="I29" s="141"/>
      <c r="J29" s="149"/>
      <c r="K29" s="133">
        <v>6</v>
      </c>
      <c r="L29" s="72"/>
      <c r="M29" s="120">
        <f t="shared" si="3"/>
        <v>41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8</v>
      </c>
      <c r="H30" s="141">
        <v>10</v>
      </c>
      <c r="I30" s="141"/>
      <c r="J30" s="149"/>
      <c r="K30" s="133">
        <v>5</v>
      </c>
      <c r="L30" s="72"/>
      <c r="M30" s="120">
        <f t="shared" si="3"/>
        <v>13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12</v>
      </c>
      <c r="H31" s="141"/>
      <c r="I31" s="141"/>
      <c r="J31" s="149"/>
      <c r="K31" s="133">
        <v>4</v>
      </c>
      <c r="L31" s="72"/>
      <c r="M31" s="120">
        <f t="shared" si="3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12</v>
      </c>
      <c r="H32" s="141"/>
      <c r="I32" s="141"/>
      <c r="J32" s="149"/>
      <c r="K32" s="133">
        <v>3</v>
      </c>
      <c r="L32" s="72"/>
      <c r="M32" s="120">
        <f t="shared" si="3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8</v>
      </c>
      <c r="H34" s="141">
        <v>8</v>
      </c>
      <c r="I34" s="141"/>
      <c r="J34" s="149"/>
      <c r="K34" s="133">
        <v>2</v>
      </c>
      <c r="L34" s="72"/>
      <c r="M34" s="120">
        <f t="shared" si="3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12</v>
      </c>
      <c r="H35" s="141">
        <v>8</v>
      </c>
      <c r="I35" s="141"/>
      <c r="J35" s="149"/>
      <c r="K35" s="133"/>
      <c r="L35" s="72"/>
      <c r="M35" s="120">
        <f t="shared" si="3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8</v>
      </c>
      <c r="H36" s="141">
        <v>10</v>
      </c>
      <c r="I36" s="141"/>
      <c r="J36" s="149"/>
      <c r="K36" s="133"/>
      <c r="L36" s="72"/>
      <c r="M36" s="120">
        <f t="shared" si="3"/>
        <v>18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8</v>
      </c>
      <c r="H37" s="141">
        <v>10</v>
      </c>
      <c r="I37" s="141"/>
      <c r="J37" s="149"/>
      <c r="K37" s="133">
        <v>4</v>
      </c>
      <c r="L37" s="72"/>
      <c r="M37" s="120">
        <f t="shared" si="3"/>
        <v>14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24</v>
      </c>
      <c r="H39" s="141"/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'21'!L40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'21'!L41</f>
        <v>0</v>
      </c>
      <c r="F41" s="127"/>
      <c r="G41" s="142">
        <v>19</v>
      </c>
      <c r="H41" s="142"/>
      <c r="I41" s="142"/>
      <c r="J41" s="150"/>
      <c r="K41" s="134"/>
      <c r="L41" s="73"/>
      <c r="M41" s="120">
        <f t="shared" si="3"/>
        <v>19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'21'!L42</f>
        <v>0</v>
      </c>
      <c r="F42" s="127"/>
      <c r="G42" s="142">
        <v>20</v>
      </c>
      <c r="H42" s="142"/>
      <c r="I42" s="142"/>
      <c r="J42" s="150"/>
      <c r="K42" s="134">
        <v>4</v>
      </c>
      <c r="L42" s="73"/>
      <c r="M42" s="120">
        <f t="shared" si="3"/>
        <v>16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'21'!L43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 t="s">
        <v>289</v>
      </c>
      <c r="E44" s="155">
        <f>'21'!L44</f>
        <v>10</v>
      </c>
      <c r="F44" s="127"/>
      <c r="G44" s="142"/>
      <c r="H44" s="142"/>
      <c r="I44" s="142"/>
      <c r="J44" s="150"/>
      <c r="K44" s="134"/>
      <c r="L44" s="73">
        <v>5</v>
      </c>
      <c r="M44" s="121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9</v>
      </c>
      <c r="F46" s="103">
        <f t="shared" si="4"/>
        <v>0</v>
      </c>
      <c r="G46" s="103">
        <f t="shared" si="4"/>
        <v>366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56</v>
      </c>
      <c r="L46" s="103">
        <f t="shared" si="4"/>
        <v>0</v>
      </c>
      <c r="M46" s="119">
        <f>(E46+F46+G46+H46+I46)-J46-K46-L46</f>
        <v>319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'21'!L47</f>
        <v>0</v>
      </c>
      <c r="F47" s="125"/>
      <c r="G47" s="140">
        <v>10</v>
      </c>
      <c r="H47" s="140"/>
      <c r="I47" s="140"/>
      <c r="J47" s="148"/>
      <c r="K47" s="132"/>
      <c r="L47" s="71"/>
      <c r="M47" s="120">
        <f t="shared" si="3"/>
        <v>10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'21'!L48</f>
        <v>0</v>
      </c>
      <c r="F48" s="126"/>
      <c r="G48" s="141">
        <v>120</v>
      </c>
      <c r="H48" s="141"/>
      <c r="I48" s="141"/>
      <c r="J48" s="149"/>
      <c r="K48" s="133">
        <v>15</v>
      </c>
      <c r="L48" s="72"/>
      <c r="M48" s="120">
        <f t="shared" si="3"/>
        <v>105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'21'!L49</f>
        <v>0</v>
      </c>
      <c r="F49" s="126"/>
      <c r="G49" s="141">
        <v>60</v>
      </c>
      <c r="H49" s="141"/>
      <c r="I49" s="141"/>
      <c r="J49" s="149"/>
      <c r="K49" s="133">
        <v>15</v>
      </c>
      <c r="L49" s="72"/>
      <c r="M49" s="120">
        <f t="shared" si="3"/>
        <v>45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'21'!L50</f>
        <v>0</v>
      </c>
      <c r="F50" s="126"/>
      <c r="G50" s="141">
        <v>120</v>
      </c>
      <c r="H50" s="141"/>
      <c r="I50" s="141"/>
      <c r="J50" s="149"/>
      <c r="K50" s="133">
        <v>20</v>
      </c>
      <c r="L50" s="72"/>
      <c r="M50" s="120">
        <f t="shared" si="3"/>
        <v>100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'21'!L51</f>
        <v>0</v>
      </c>
      <c r="F51" s="126"/>
      <c r="G51" s="141">
        <v>10</v>
      </c>
      <c r="H51" s="141"/>
      <c r="I51" s="141"/>
      <c r="J51" s="149"/>
      <c r="K51" s="133">
        <v>3</v>
      </c>
      <c r="L51" s="72"/>
      <c r="M51" s="120">
        <f t="shared" si="3"/>
        <v>7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'21'!L52</f>
        <v>9</v>
      </c>
      <c r="F52" s="126"/>
      <c r="G52" s="141"/>
      <c r="H52" s="141"/>
      <c r="I52" s="141"/>
      <c r="J52" s="149"/>
      <c r="K52" s="133"/>
      <c r="L52" s="72"/>
      <c r="M52" s="120">
        <f t="shared" si="3"/>
        <v>9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'21'!L53</f>
        <v>0</v>
      </c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'21'!L54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'21'!L55</f>
        <v>0</v>
      </c>
      <c r="F55" s="126"/>
      <c r="G55" s="141">
        <v>18</v>
      </c>
      <c r="H55" s="141"/>
      <c r="I55" s="141"/>
      <c r="J55" s="149"/>
      <c r="K55" s="133"/>
      <c r="L55" s="72"/>
      <c r="M55" s="120">
        <f t="shared" si="3"/>
        <v>18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'21'!L56</f>
        <v>0</v>
      </c>
      <c r="F56" s="126"/>
      <c r="G56" s="141">
        <v>18</v>
      </c>
      <c r="H56" s="141"/>
      <c r="I56" s="141"/>
      <c r="J56" s="149"/>
      <c r="K56" s="133"/>
      <c r="L56" s="72"/>
      <c r="M56" s="120">
        <f t="shared" si="3"/>
        <v>18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'21'!L57</f>
        <v>0</v>
      </c>
      <c r="F57" s="127"/>
      <c r="G57" s="142">
        <v>12</v>
      </c>
      <c r="H57" s="142"/>
      <c r="I57" s="142"/>
      <c r="J57" s="150"/>
      <c r="K57" s="134"/>
      <c r="L57" s="73"/>
      <c r="M57" s="121">
        <f t="shared" si="3"/>
        <v>12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'21'!L58</f>
        <v>0</v>
      </c>
      <c r="F58" s="127"/>
      <c r="G58" s="142">
        <v>6</v>
      </c>
      <c r="H58" s="142">
        <v>6</v>
      </c>
      <c r="I58" s="142"/>
      <c r="J58" s="150"/>
      <c r="K58" s="134">
        <v>3</v>
      </c>
      <c r="L58" s="73"/>
      <c r="M58" s="121">
        <f t="shared" si="3"/>
        <v>9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9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2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'21'!L65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'21'!L66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'21'!L67</f>
        <v>0</v>
      </c>
      <c r="F67" s="126"/>
      <c r="G67" s="140">
        <v>1</v>
      </c>
      <c r="H67" s="141"/>
      <c r="I67" s="141"/>
      <c r="J67" s="149"/>
      <c r="K67" s="133"/>
      <c r="L67" s="72">
        <v>1</v>
      </c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'21'!L68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'21'!L69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'21'!L70</f>
        <v>0</v>
      </c>
      <c r="F70" s="126"/>
      <c r="G70" s="140">
        <v>2</v>
      </c>
      <c r="H70" s="141"/>
      <c r="I70" s="141"/>
      <c r="J70" s="149"/>
      <c r="K70" s="133"/>
      <c r="L70" s="72">
        <v>1</v>
      </c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'21'!L71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'21'!L72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'21'!L73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34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34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'21'!L76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'21'!L77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'21'!L78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'21'!L79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'21'!L81</f>
        <v>0</v>
      </c>
      <c r="F81" s="126"/>
      <c r="G81" s="141">
        <v>6</v>
      </c>
      <c r="H81" s="141"/>
      <c r="I81" s="141"/>
      <c r="J81" s="149"/>
      <c r="K81" s="133"/>
      <c r="L81" s="72"/>
      <c r="M81" s="120">
        <f t="shared" si="8"/>
        <v>6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'21'!L82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22</v>
      </c>
      <c r="F84" s="108">
        <f t="shared" si="9"/>
        <v>0</v>
      </c>
      <c r="G84" s="108">
        <f t="shared" si="9"/>
        <v>44</v>
      </c>
      <c r="H84" s="108">
        <f t="shared" si="9"/>
        <v>0</v>
      </c>
      <c r="I84" s="108">
        <f t="shared" si="9"/>
        <v>0</v>
      </c>
      <c r="J84" s="108">
        <f t="shared" si="9"/>
        <v>8</v>
      </c>
      <c r="K84" s="108">
        <f t="shared" si="9"/>
        <v>0</v>
      </c>
      <c r="L84" s="108">
        <f t="shared" si="9"/>
        <v>33</v>
      </c>
      <c r="M84" s="119">
        <f t="shared" si="8"/>
        <v>25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'21'!L85</f>
        <v>2</v>
      </c>
      <c r="F85" s="125"/>
      <c r="G85" s="140"/>
      <c r="H85" s="140"/>
      <c r="I85" s="140"/>
      <c r="J85" s="148"/>
      <c r="K85" s="132"/>
      <c r="L85" s="71"/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'21'!L86</f>
        <v>0</v>
      </c>
      <c r="F86" s="126"/>
      <c r="G86" s="141">
        <v>10</v>
      </c>
      <c r="H86" s="141"/>
      <c r="I86" s="141"/>
      <c r="J86" s="149"/>
      <c r="K86" s="133"/>
      <c r="L86" s="72">
        <v>9</v>
      </c>
      <c r="M86" s="120">
        <f t="shared" si="8"/>
        <v>1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'21'!L87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'21'!L88</f>
        <v>0</v>
      </c>
      <c r="F88" s="126"/>
      <c r="G88" s="141">
        <v>10</v>
      </c>
      <c r="H88" s="141"/>
      <c r="I88" s="141"/>
      <c r="J88" s="149"/>
      <c r="K88" s="133"/>
      <c r="L88" s="72">
        <v>7</v>
      </c>
      <c r="M88" s="120">
        <f t="shared" si="8"/>
        <v>3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'21'!L89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'21'!L90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'21'!L91</f>
        <v>1</v>
      </c>
      <c r="F91" s="126"/>
      <c r="G91" s="141"/>
      <c r="H91" s="141"/>
      <c r="I91" s="141"/>
      <c r="J91" s="149"/>
      <c r="K91" s="133"/>
      <c r="L91" s="10">
        <v>1</v>
      </c>
      <c r="M91" s="120">
        <f t="shared" si="8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'21'!L92</f>
        <v>12</v>
      </c>
      <c r="F92" s="126"/>
      <c r="G92" s="141">
        <v>16</v>
      </c>
      <c r="H92" s="141"/>
      <c r="I92" s="141"/>
      <c r="J92" s="149">
        <v>4</v>
      </c>
      <c r="K92" s="133"/>
      <c r="L92" s="72">
        <v>11</v>
      </c>
      <c r="M92" s="120">
        <f t="shared" si="8"/>
        <v>13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'21'!L93</f>
        <v>7</v>
      </c>
      <c r="F93" s="126"/>
      <c r="G93" s="141">
        <v>8</v>
      </c>
      <c r="H93" s="141"/>
      <c r="I93" s="141"/>
      <c r="J93" s="149">
        <v>4</v>
      </c>
      <c r="K93" s="133"/>
      <c r="L93" s="72">
        <v>5</v>
      </c>
      <c r="M93" s="120">
        <f t="shared" si="8"/>
        <v>6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'21'!L94</f>
        <v>8</v>
      </c>
      <c r="F94" s="127"/>
      <c r="G94" s="142"/>
      <c r="H94" s="142"/>
      <c r="I94" s="142"/>
      <c r="J94" s="150"/>
      <c r="K94" s="134"/>
      <c r="L94" s="73">
        <v>3</v>
      </c>
      <c r="M94" s="120">
        <f t="shared" si="8"/>
        <v>5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6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4</v>
      </c>
      <c r="M96" s="106">
        <f t="shared" si="11"/>
        <v>2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'21'!L97</f>
        <v>6</v>
      </c>
      <c r="F97" s="125"/>
      <c r="G97" s="140"/>
      <c r="H97" s="140"/>
      <c r="I97" s="140"/>
      <c r="J97" s="148"/>
      <c r="K97" s="132"/>
      <c r="L97" s="71">
        <v>4</v>
      </c>
      <c r="M97" s="120">
        <f t="shared" si="8"/>
        <v>2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'21'!L108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8</v>
      </c>
      <c r="F111" s="105">
        <f t="shared" si="13"/>
        <v>0</v>
      </c>
      <c r="G111" s="105">
        <f t="shared" si="13"/>
        <v>0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5</v>
      </c>
      <c r="M111" s="119">
        <f t="shared" si="8"/>
        <v>3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'21'!L112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'21'!L115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'21'!L117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'21'!L124</f>
        <v>3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'21'!L133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'21'!L135</f>
        <v>2</v>
      </c>
      <c r="F135" s="126"/>
      <c r="G135" s="141"/>
      <c r="H135" s="141"/>
      <c r="I135" s="141"/>
      <c r="J135" s="149"/>
      <c r="K135" s="133"/>
      <c r="L135" s="72">
        <v>1</v>
      </c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'21'!L138</f>
        <v>1</v>
      </c>
      <c r="F138" s="126"/>
      <c r="G138" s="141"/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'21'!L141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'21'!L142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'21'!L143</f>
        <v>1</v>
      </c>
      <c r="F143" s="127"/>
      <c r="G143" s="142">
        <v>1</v>
      </c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'21'!L144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19</v>
      </c>
      <c r="F146" s="105">
        <f t="shared" si="14"/>
        <v>0</v>
      </c>
      <c r="G146" s="105">
        <f t="shared" si="14"/>
        <v>32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10</v>
      </c>
      <c r="L146" s="105">
        <f t="shared" si="14"/>
        <v>20</v>
      </c>
      <c r="M146" s="119">
        <f t="shared" ref="M146:M216" si="15">(E146+F146+G146+H146+I146)-J146-K146-L146</f>
        <v>21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'21'!L147</f>
        <v>3</v>
      </c>
      <c r="G147" s="140">
        <v>12</v>
      </c>
      <c r="H147" s="140"/>
      <c r="I147" s="140"/>
      <c r="J147" s="148"/>
      <c r="K147" s="132"/>
      <c r="L147" s="71">
        <v>5</v>
      </c>
      <c r="M147" s="120">
        <f>(E147+K151+G147+H147+I147)-J147-K147-L147</f>
        <v>11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'21'!L148</f>
        <v>5</v>
      </c>
      <c r="F148" s="126"/>
      <c r="G148" s="141"/>
      <c r="H148" s="141"/>
      <c r="I148" s="141"/>
      <c r="J148" s="149"/>
      <c r="K148" s="133">
        <v>5</v>
      </c>
      <c r="L148" s="72"/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'21'!L149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'21'!L151</f>
        <v>5</v>
      </c>
      <c r="F151" s="126"/>
      <c r="G151" s="141">
        <v>4</v>
      </c>
      <c r="H151" s="141"/>
      <c r="I151" s="141"/>
      <c r="J151" s="149"/>
      <c r="K151" s="125">
        <v>1</v>
      </c>
      <c r="L151" s="72">
        <v>4</v>
      </c>
      <c r="M151" s="120">
        <f t="shared" si="15"/>
        <v>4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'21'!L152</f>
        <v>4</v>
      </c>
      <c r="F152" s="126"/>
      <c r="G152" s="141">
        <v>10</v>
      </c>
      <c r="H152" s="141"/>
      <c r="I152" s="141"/>
      <c r="J152" s="149"/>
      <c r="K152" s="133">
        <v>4</v>
      </c>
      <c r="L152" s="72">
        <v>8</v>
      </c>
      <c r="M152" s="120">
        <f t="shared" si="15"/>
        <v>2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'21'!L153</f>
        <v>2</v>
      </c>
      <c r="F153" s="126"/>
      <c r="G153" s="141">
        <v>6</v>
      </c>
      <c r="H153" s="141"/>
      <c r="I153" s="141"/>
      <c r="J153" s="149"/>
      <c r="K153" s="133"/>
      <c r="L153" s="72">
        <v>3</v>
      </c>
      <c r="M153" s="120">
        <f t="shared" si="15"/>
        <v>5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'21'!L154</f>
        <v>0</v>
      </c>
      <c r="F154" s="127"/>
      <c r="G154" s="142">
        <v>4</v>
      </c>
      <c r="H154" s="142"/>
      <c r="I154" s="142"/>
      <c r="J154" s="150"/>
      <c r="K154" s="134"/>
      <c r="L154" s="73"/>
      <c r="M154" s="120">
        <f t="shared" si="15"/>
        <v>4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'21'!L155</f>
        <v>0</v>
      </c>
      <c r="F155" s="127"/>
      <c r="G155" s="142">
        <v>5</v>
      </c>
      <c r="H155" s="142"/>
      <c r="I155" s="142"/>
      <c r="J155" s="150"/>
      <c r="K155" s="134"/>
      <c r="L155" s="73">
        <v>2</v>
      </c>
      <c r="M155" s="120">
        <f t="shared" si="15"/>
        <v>3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43</v>
      </c>
      <c r="F157" s="105">
        <f t="shared" si="16"/>
        <v>0</v>
      </c>
      <c r="G157" s="105">
        <f t="shared" si="16"/>
        <v>81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1</v>
      </c>
      <c r="L157" s="105">
        <f t="shared" si="16"/>
        <v>20</v>
      </c>
      <c r="M157" s="119">
        <f t="shared" si="15"/>
        <v>103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'21'!L158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'21'!L159</f>
        <v>16</v>
      </c>
      <c r="F159" s="126"/>
      <c r="G159" s="141"/>
      <c r="H159" s="141"/>
      <c r="I159" s="141"/>
      <c r="J159" s="149"/>
      <c r="K159" s="133"/>
      <c r="L159" s="72">
        <v>2</v>
      </c>
      <c r="M159" s="120">
        <f t="shared" si="15"/>
        <v>14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'21'!L163</f>
        <v>4</v>
      </c>
      <c r="F163" s="126"/>
      <c r="G163" s="141"/>
      <c r="H163" s="141"/>
      <c r="I163" s="141"/>
      <c r="J163" s="149"/>
      <c r="K163" s="133">
        <v>1</v>
      </c>
      <c r="L163" s="72"/>
      <c r="M163" s="120">
        <f t="shared" si="15"/>
        <v>3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'21'!L164</f>
        <v>12</v>
      </c>
      <c r="F164" s="127"/>
      <c r="G164" s="142">
        <v>27</v>
      </c>
      <c r="H164" s="142"/>
      <c r="I164" s="142"/>
      <c r="J164" s="150"/>
      <c r="K164" s="134"/>
      <c r="L164" s="73">
        <v>7</v>
      </c>
      <c r="M164" s="120">
        <f t="shared" si="15"/>
        <v>32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'21'!L165</f>
        <v>0</v>
      </c>
      <c r="F165" s="127"/>
      <c r="G165" s="142">
        <v>26</v>
      </c>
      <c r="H165" s="142"/>
      <c r="I165" s="142"/>
      <c r="J165" s="150"/>
      <c r="K165" s="134"/>
      <c r="L165" s="73">
        <v>4</v>
      </c>
      <c r="M165" s="120">
        <f t="shared" si="15"/>
        <v>22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'21'!L166</f>
        <v>11</v>
      </c>
      <c r="F166" s="127"/>
      <c r="G166" s="142">
        <v>28</v>
      </c>
      <c r="H166" s="142"/>
      <c r="I166" s="142"/>
      <c r="J166" s="150"/>
      <c r="K166" s="134"/>
      <c r="L166" s="73">
        <v>7</v>
      </c>
      <c r="M166" s="120">
        <f t="shared" si="15"/>
        <v>32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'21'!L167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'21'!L169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'21'!L170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'21'!L171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'21'!L172</f>
        <v>3</v>
      </c>
      <c r="F172" s="126"/>
      <c r="G172" s="141"/>
      <c r="H172" s="141"/>
      <c r="I172" s="141"/>
      <c r="J172" s="149"/>
      <c r="K172" s="133"/>
      <c r="L172" s="72">
        <v>3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'21'!L173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'21'!L174</f>
        <v>2</v>
      </c>
      <c r="F174" s="126"/>
      <c r="G174" s="141">
        <v>24</v>
      </c>
      <c r="H174" s="141"/>
      <c r="I174" s="141"/>
      <c r="J174" s="149"/>
      <c r="K174" s="133"/>
      <c r="L174" s="72">
        <v>2</v>
      </c>
      <c r="M174" s="120">
        <f t="shared" si="15"/>
        <v>24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'21'!L177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468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419</v>
      </c>
      <c r="M194" s="119">
        <f t="shared" si="15"/>
        <v>49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'21'!L195</f>
        <v>25</v>
      </c>
      <c r="F195" s="125"/>
      <c r="G195" s="125"/>
      <c r="H195" s="125"/>
      <c r="I195" s="125"/>
      <c r="J195" s="148"/>
      <c r="K195" s="132"/>
      <c r="L195" s="71">
        <v>22</v>
      </c>
      <c r="M195" s="120">
        <f t="shared" si="15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'21'!L196</f>
        <v>46</v>
      </c>
      <c r="F196" s="125"/>
      <c r="G196" s="125"/>
      <c r="H196" s="125"/>
      <c r="I196" s="125"/>
      <c r="J196" s="148"/>
      <c r="K196" s="132"/>
      <c r="L196" s="71">
        <v>43</v>
      </c>
      <c r="M196" s="120">
        <f t="shared" si="15"/>
        <v>3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'21'!L197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'21'!L198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'21'!L199</f>
        <v>172</v>
      </c>
      <c r="F199" s="125"/>
      <c r="G199" s="125"/>
      <c r="H199" s="125"/>
      <c r="I199" s="125"/>
      <c r="J199" s="148"/>
      <c r="K199" s="132"/>
      <c r="L199" s="71">
        <v>137</v>
      </c>
      <c r="M199" s="120">
        <f t="shared" si="15"/>
        <v>35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'21'!L200</f>
        <v>45</v>
      </c>
      <c r="F200" s="125"/>
      <c r="G200" s="125"/>
      <c r="H200" s="125"/>
      <c r="I200" s="125"/>
      <c r="J200" s="148"/>
      <c r="K200" s="132"/>
      <c r="L200" s="71">
        <v>42</v>
      </c>
      <c r="M200" s="120">
        <f t="shared" si="15"/>
        <v>3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'21'!L201</f>
        <v>43</v>
      </c>
      <c r="F201" s="125"/>
      <c r="G201" s="125"/>
      <c r="H201" s="125"/>
      <c r="I201" s="125"/>
      <c r="J201" s="148"/>
      <c r="K201" s="132"/>
      <c r="L201" s="71">
        <v>41</v>
      </c>
      <c r="M201" s="120">
        <f t="shared" si="15"/>
        <v>2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'21'!L202</f>
        <v>57</v>
      </c>
      <c r="F202" s="125"/>
      <c r="G202" s="125"/>
      <c r="H202" s="125"/>
      <c r="I202" s="125"/>
      <c r="J202" s="148"/>
      <c r="K202" s="132"/>
      <c r="L202" s="71">
        <v>55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'21'!L203</f>
        <v>49</v>
      </c>
      <c r="F203" s="125"/>
      <c r="G203" s="125"/>
      <c r="H203" s="125"/>
      <c r="I203" s="125"/>
      <c r="J203" s="148"/>
      <c r="K203" s="132"/>
      <c r="L203" s="71">
        <v>48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9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9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'21'!L207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'21'!L208</f>
        <v>9</v>
      </c>
      <c r="F208" s="125"/>
      <c r="G208" s="125"/>
      <c r="H208" s="125"/>
      <c r="I208" s="125"/>
      <c r="J208" s="148"/>
      <c r="K208" s="132"/>
      <c r="L208" s="71">
        <v>9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79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43</v>
      </c>
      <c r="M210" s="119">
        <f t="shared" si="15"/>
        <v>36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'21'!L211</f>
        <v>6</v>
      </c>
      <c r="F211" s="125"/>
      <c r="G211" s="125"/>
      <c r="H211" s="125"/>
      <c r="I211" s="125"/>
      <c r="J211" s="148"/>
      <c r="K211" s="132"/>
      <c r="L211" s="71">
        <v>6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'21'!L212</f>
        <v>16</v>
      </c>
      <c r="F212" s="126"/>
      <c r="G212" s="126"/>
      <c r="H212" s="126"/>
      <c r="I212" s="126"/>
      <c r="J212" s="149"/>
      <c r="K212" s="133"/>
      <c r="L212" s="72">
        <v>3</v>
      </c>
      <c r="M212" s="123">
        <f t="shared" si="15"/>
        <v>13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'21'!L213</f>
        <v>38</v>
      </c>
      <c r="F213" s="126"/>
      <c r="G213" s="126"/>
      <c r="H213" s="126"/>
      <c r="I213" s="126"/>
      <c r="J213" s="149"/>
      <c r="K213" s="133"/>
      <c r="L213" s="72">
        <v>16</v>
      </c>
      <c r="M213" s="123">
        <f t="shared" si="15"/>
        <v>22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'21'!L214</f>
        <v>5</v>
      </c>
      <c r="F214" s="126"/>
      <c r="G214" s="126"/>
      <c r="H214" s="126"/>
      <c r="I214" s="126"/>
      <c r="J214" s="149"/>
      <c r="K214" s="133"/>
      <c r="L214" s="72">
        <v>5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'21'!L215</f>
        <v>2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'21'!L216</f>
        <v>10</v>
      </c>
      <c r="F216" s="126"/>
      <c r="G216" s="126"/>
      <c r="H216" s="126"/>
      <c r="I216" s="126"/>
      <c r="J216" s="149"/>
      <c r="K216" s="133"/>
      <c r="L216" s="72">
        <v>10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'21'!L217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'21'!L218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09" activePane="bottomRight" state="frozen"/>
      <selection activeCell="O74" sqref="O74"/>
      <selection pane="topRight" activeCell="O74" sqref="O74"/>
      <selection pane="bottomLeft" activeCell="O74" sqref="O74"/>
      <selection pane="bottomRight" activeCell="G159" sqref="G159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12</v>
      </c>
      <c r="F5" s="116">
        <f t="shared" si="0"/>
        <v>0</v>
      </c>
      <c r="G5" s="116">
        <f t="shared" si="0"/>
        <v>326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36</v>
      </c>
      <c r="L5" s="116">
        <f t="shared" si="0"/>
        <v>32</v>
      </c>
      <c r="M5" s="118">
        <f t="shared" si="0"/>
        <v>269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10</v>
      </c>
      <c r="F6" s="131">
        <f t="shared" si="1"/>
        <v>0</v>
      </c>
      <c r="G6" s="131">
        <f>SUM(G7:G39)</f>
        <v>174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12</v>
      </c>
      <c r="L6" s="131">
        <f t="shared" ref="L6:M6" si="2">SUM(L7:L39)</f>
        <v>32</v>
      </c>
      <c r="M6" s="131">
        <f t="shared" si="2"/>
        <v>140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1</v>
      </c>
      <c r="F7" s="125"/>
      <c r="G7" s="141"/>
      <c r="H7" s="140"/>
      <c r="I7" s="140"/>
      <c r="J7" s="148"/>
      <c r="K7" s="132"/>
      <c r="L7" s="71">
        <v>1</v>
      </c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5</v>
      </c>
      <c r="H11" s="141"/>
      <c r="I11" s="141"/>
      <c r="J11" s="149"/>
      <c r="K11" s="133"/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0</v>
      </c>
      <c r="F20" s="126"/>
      <c r="G20" s="141">
        <v>10</v>
      </c>
      <c r="H20" s="141"/>
      <c r="I20" s="141"/>
      <c r="J20" s="149"/>
      <c r="K20" s="133"/>
      <c r="L20" s="72">
        <v>8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9</v>
      </c>
      <c r="F22" s="126"/>
      <c r="G22" s="141">
        <v>20</v>
      </c>
      <c r="H22" s="141"/>
      <c r="I22" s="141"/>
      <c r="J22" s="149"/>
      <c r="K22" s="133"/>
      <c r="L22" s="72">
        <v>23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8</v>
      </c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8</v>
      </c>
      <c r="H26" s="141"/>
      <c r="I26" s="141"/>
      <c r="J26" s="149"/>
      <c r="K26" s="133">
        <v>3</v>
      </c>
      <c r="L26" s="72"/>
      <c r="M26" s="120">
        <f t="shared" si="3"/>
        <v>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5</v>
      </c>
      <c r="H27" s="141"/>
      <c r="I27" s="141"/>
      <c r="J27" s="149"/>
      <c r="K27" s="133"/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7</v>
      </c>
      <c r="H29" s="141"/>
      <c r="I29" s="141"/>
      <c r="J29" s="149"/>
      <c r="K29" s="133"/>
      <c r="L29" s="72"/>
      <c r="M29" s="120">
        <f t="shared" si="3"/>
        <v>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5</v>
      </c>
      <c r="H36" s="141"/>
      <c r="I36" s="141"/>
      <c r="J36" s="149"/>
      <c r="K36" s="133">
        <v>1</v>
      </c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8</v>
      </c>
      <c r="H37" s="141"/>
      <c r="I37" s="141"/>
      <c r="J37" s="149"/>
      <c r="K37" s="133">
        <v>3</v>
      </c>
      <c r="L37" s="72"/>
      <c r="M37" s="120">
        <f t="shared" si="3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'22'!L40</f>
        <v>0</v>
      </c>
      <c r="F40" s="127"/>
      <c r="G40" s="142">
        <v>8</v>
      </c>
      <c r="H40" s="142"/>
      <c r="I40" s="142"/>
      <c r="J40" s="150"/>
      <c r="K40" s="134">
        <v>4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'22'!L41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'22'!L42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'22'!L43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/>
      <c r="E44" s="155">
        <f>'22'!L44</f>
        <v>5</v>
      </c>
      <c r="F44" s="127"/>
      <c r="G44" s="142"/>
      <c r="H44" s="142"/>
      <c r="I44" s="142"/>
      <c r="J44" s="150"/>
      <c r="K44" s="134"/>
      <c r="L44" s="73">
        <v>3</v>
      </c>
      <c r="M44" s="121">
        <f t="shared" si="3"/>
        <v>2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17</v>
      </c>
      <c r="L46" s="103">
        <f t="shared" si="4"/>
        <v>0</v>
      </c>
      <c r="M46" s="119">
        <f>(E46+F46+G46+H46+I46)-J46-K46-L46</f>
        <v>108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'22'!L47</f>
        <v>0</v>
      </c>
      <c r="F47" s="125"/>
      <c r="G47" s="140">
        <v>5</v>
      </c>
      <c r="H47" s="140"/>
      <c r="I47" s="140"/>
      <c r="J47" s="148"/>
      <c r="K47" s="132">
        <v>4</v>
      </c>
      <c r="L47" s="71"/>
      <c r="M47" s="120">
        <f t="shared" si="3"/>
        <v>1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'22'!L48</f>
        <v>0</v>
      </c>
      <c r="F48" s="126"/>
      <c r="G48" s="141">
        <v>40</v>
      </c>
      <c r="H48" s="141"/>
      <c r="I48" s="141"/>
      <c r="J48" s="149"/>
      <c r="K48" s="133">
        <v>6</v>
      </c>
      <c r="L48" s="72"/>
      <c r="M48" s="120">
        <f t="shared" si="3"/>
        <v>34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'22'!L49</f>
        <v>0</v>
      </c>
      <c r="F49" s="126"/>
      <c r="G49" s="141">
        <v>20</v>
      </c>
      <c r="H49" s="141"/>
      <c r="I49" s="141"/>
      <c r="J49" s="149"/>
      <c r="K49" s="133">
        <v>1</v>
      </c>
      <c r="L49" s="72"/>
      <c r="M49" s="120">
        <f t="shared" si="3"/>
        <v>19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'22'!L50</f>
        <v>0</v>
      </c>
      <c r="F50" s="126"/>
      <c r="G50" s="141">
        <v>38</v>
      </c>
      <c r="H50" s="141"/>
      <c r="I50" s="141"/>
      <c r="J50" s="149"/>
      <c r="K50" s="133">
        <v>1</v>
      </c>
      <c r="L50" s="72"/>
      <c r="M50" s="120">
        <f t="shared" si="3"/>
        <v>37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'22'!L51</f>
        <v>0</v>
      </c>
      <c r="F51" s="126"/>
      <c r="G51" s="141">
        <v>5</v>
      </c>
      <c r="H51" s="141"/>
      <c r="I51" s="141"/>
      <c r="J51" s="149"/>
      <c r="K51" s="133">
        <v>3</v>
      </c>
      <c r="L51" s="72"/>
      <c r="M51" s="120">
        <f t="shared" si="3"/>
        <v>2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'22'!L53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3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'22'!L55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'22'!L56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'22'!L57</f>
        <v>0</v>
      </c>
      <c r="F57" s="127"/>
      <c r="G57" s="142">
        <v>6</v>
      </c>
      <c r="H57" s="142"/>
      <c r="I57" s="142"/>
      <c r="J57" s="150"/>
      <c r="K57" s="134">
        <v>1</v>
      </c>
      <c r="L57" s="73"/>
      <c r="M57" s="121">
        <f t="shared" si="3"/>
        <v>5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'22'!L58</f>
        <v>0</v>
      </c>
      <c r="F58" s="127"/>
      <c r="G58" s="142">
        <v>6</v>
      </c>
      <c r="H58" s="142"/>
      <c r="I58" s="142"/>
      <c r="J58" s="150"/>
      <c r="K58" s="134"/>
      <c r="L58" s="73"/>
      <c r="M58" s="121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2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'22'!L65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'22'!L66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'22'!L67</f>
        <v>1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'22'!L68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'22'!L69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'22'!L70</f>
        <v>1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'22'!L71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'22'!L72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'22'!L73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19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7</v>
      </c>
      <c r="L75" s="106">
        <f t="shared" si="7"/>
        <v>0</v>
      </c>
      <c r="M75" s="119">
        <f t="shared" si="3"/>
        <v>11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'22'!L76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'22'!L77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'22'!L78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'22'!L79</f>
        <v>0</v>
      </c>
      <c r="F79" s="126"/>
      <c r="G79" s="141">
        <v>7</v>
      </c>
      <c r="H79" s="141"/>
      <c r="I79" s="141"/>
      <c r="J79" s="149">
        <v>1</v>
      </c>
      <c r="K79" s="133">
        <v>1</v>
      </c>
      <c r="L79" s="72"/>
      <c r="M79" s="120">
        <f>(E79+F79+G79+H79+I79)-J79-K79-L79</f>
        <v>5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'22'!L81</f>
        <v>0</v>
      </c>
      <c r="F81" s="126"/>
      <c r="G81" s="141">
        <v>5</v>
      </c>
      <c r="H81" s="141"/>
      <c r="I81" s="141"/>
      <c r="J81" s="149"/>
      <c r="K81" s="133"/>
      <c r="L81" s="72"/>
      <c r="M81" s="120">
        <f t="shared" si="8"/>
        <v>5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'22'!L82</f>
        <v>0</v>
      </c>
      <c r="F82" s="126"/>
      <c r="G82" s="141">
        <v>7</v>
      </c>
      <c r="H82" s="141"/>
      <c r="I82" s="141"/>
      <c r="J82" s="149"/>
      <c r="K82" s="133">
        <v>6</v>
      </c>
      <c r="L82" s="72"/>
      <c r="M82" s="120">
        <f t="shared" si="8"/>
        <v>1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33</v>
      </c>
      <c r="F84" s="108">
        <f t="shared" si="9"/>
        <v>0</v>
      </c>
      <c r="G84" s="108">
        <f t="shared" si="9"/>
        <v>15</v>
      </c>
      <c r="H84" s="108">
        <f t="shared" si="9"/>
        <v>0</v>
      </c>
      <c r="I84" s="108">
        <f t="shared" si="9"/>
        <v>0</v>
      </c>
      <c r="J84" s="108">
        <f t="shared" si="9"/>
        <v>4</v>
      </c>
      <c r="K84" s="108">
        <f t="shared" si="9"/>
        <v>0</v>
      </c>
      <c r="L84" s="108">
        <f t="shared" si="9"/>
        <v>31</v>
      </c>
      <c r="M84" s="119">
        <f t="shared" si="8"/>
        <v>13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'22'!L85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'22'!L86</f>
        <v>9</v>
      </c>
      <c r="F86" s="126"/>
      <c r="G86" s="141"/>
      <c r="H86" s="141"/>
      <c r="I86" s="141"/>
      <c r="J86" s="149"/>
      <c r="K86" s="133"/>
      <c r="L86" s="72">
        <v>4</v>
      </c>
      <c r="M86" s="120">
        <f t="shared" si="8"/>
        <v>5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'22'!L87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'22'!L88</f>
        <v>7</v>
      </c>
      <c r="F88" s="126"/>
      <c r="G88" s="141"/>
      <c r="H88" s="141"/>
      <c r="I88" s="141"/>
      <c r="J88" s="149"/>
      <c r="K88" s="133"/>
      <c r="L88" s="72">
        <v>6</v>
      </c>
      <c r="M88" s="120">
        <f t="shared" si="8"/>
        <v>1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'22'!L89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'22'!L90</f>
        <v>0</v>
      </c>
      <c r="F90" s="126"/>
      <c r="G90" s="141">
        <v>7</v>
      </c>
      <c r="H90" s="141"/>
      <c r="I90" s="141"/>
      <c r="J90" s="149"/>
      <c r="K90" s="133"/>
      <c r="L90" s="72">
        <v>7</v>
      </c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'22'!L91</f>
        <v>1</v>
      </c>
      <c r="F91" s="126"/>
      <c r="G91" s="141"/>
      <c r="H91" s="141"/>
      <c r="I91" s="141"/>
      <c r="J91" s="149"/>
      <c r="K91" s="133"/>
      <c r="L91" s="10">
        <v>1</v>
      </c>
      <c r="M91" s="120">
        <f t="shared" si="8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'22'!L92</f>
        <v>11</v>
      </c>
      <c r="F92" s="126"/>
      <c r="G92" s="141">
        <v>4</v>
      </c>
      <c r="H92" s="141"/>
      <c r="I92" s="141"/>
      <c r="J92" s="149">
        <v>2</v>
      </c>
      <c r="K92" s="133"/>
      <c r="L92" s="72">
        <v>9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'22'!L93</f>
        <v>5</v>
      </c>
      <c r="F93" s="126"/>
      <c r="G93" s="141">
        <v>4</v>
      </c>
      <c r="H93" s="141"/>
      <c r="I93" s="141"/>
      <c r="J93" s="149">
        <v>2</v>
      </c>
      <c r="K93" s="133"/>
      <c r="L93" s="72">
        <v>4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'22'!L94</f>
        <v>3</v>
      </c>
      <c r="F94" s="127"/>
      <c r="G94" s="142"/>
      <c r="H94" s="142"/>
      <c r="I94" s="142"/>
      <c r="J94" s="150"/>
      <c r="K94" s="134"/>
      <c r="L94" s="73">
        <v>2</v>
      </c>
      <c r="M94" s="120">
        <f t="shared" si="8"/>
        <v>1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4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4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'22'!L97</f>
        <v>4</v>
      </c>
      <c r="F97" s="125"/>
      <c r="G97" s="140"/>
      <c r="H97" s="140"/>
      <c r="I97" s="140"/>
      <c r="J97" s="148"/>
      <c r="K97" s="132"/>
      <c r="L97" s="71"/>
      <c r="M97" s="120">
        <f t="shared" si="8"/>
        <v>4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'22'!L108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5</v>
      </c>
      <c r="F111" s="105">
        <f t="shared" si="13"/>
        <v>0</v>
      </c>
      <c r="G111" s="105">
        <f t="shared" si="13"/>
        <v>0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1</v>
      </c>
      <c r="M111" s="119">
        <f t="shared" si="8"/>
        <v>4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'22'!L112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'22'!L115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'22'!L117</f>
        <v>1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1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'22'!L124</f>
        <v>1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'22'!L133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'22'!L135</f>
        <v>1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'22'!L138</f>
        <v>1</v>
      </c>
      <c r="F138" s="126"/>
      <c r="G138" s="141"/>
      <c r="H138" s="141"/>
      <c r="I138" s="141"/>
      <c r="J138" s="149"/>
      <c r="K138" s="133"/>
      <c r="L138" s="72">
        <v>1</v>
      </c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'22'!L141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'22'!L142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'22'!L143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'22'!L144</f>
        <v>1</v>
      </c>
      <c r="F144" s="127"/>
      <c r="G144" s="142">
        <v>2</v>
      </c>
      <c r="H144" s="142"/>
      <c r="I144" s="142"/>
      <c r="J144" s="150"/>
      <c r="K144" s="134"/>
      <c r="L144" s="73">
        <v>2</v>
      </c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20</v>
      </c>
      <c r="F146" s="105">
        <f t="shared" si="14"/>
        <v>0</v>
      </c>
      <c r="G146" s="105">
        <f t="shared" si="14"/>
        <v>12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25</v>
      </c>
      <c r="M146" s="119">
        <f t="shared" ref="M146:M216" si="15">(E146+F146+G146+H146+I146)-J146-K146-L146</f>
        <v>7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'22'!L147</f>
        <v>5</v>
      </c>
      <c r="G147" s="140">
        <v>2</v>
      </c>
      <c r="H147" s="140"/>
      <c r="I147" s="140"/>
      <c r="J147" s="148"/>
      <c r="K147" s="132"/>
      <c r="L147" s="71">
        <v>5</v>
      </c>
      <c r="M147" s="120">
        <f>(E147+K151+G147+H147+I147)-J147-K147-L147</f>
        <v>2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'22'!L148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'22'!L149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'22'!L151</f>
        <v>4</v>
      </c>
      <c r="F151" s="126"/>
      <c r="G151" s="141">
        <v>3</v>
      </c>
      <c r="H151" s="141"/>
      <c r="I151" s="141"/>
      <c r="J151" s="149"/>
      <c r="K151" s="125"/>
      <c r="L151" s="72">
        <v>6</v>
      </c>
      <c r="M151" s="120">
        <f t="shared" si="15"/>
        <v>1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'22'!L152</f>
        <v>8</v>
      </c>
      <c r="F152" s="126"/>
      <c r="G152" s="141">
        <v>7</v>
      </c>
      <c r="H152" s="141"/>
      <c r="I152" s="141"/>
      <c r="J152" s="149"/>
      <c r="K152" s="133"/>
      <c r="L152" s="72">
        <v>12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'22'!L153</f>
        <v>3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5"/>
        <v>1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'22'!L154</f>
        <v>0</v>
      </c>
      <c r="F154" s="127"/>
      <c r="G154" s="142">
        <v>3</v>
      </c>
      <c r="H154" s="142"/>
      <c r="I154" s="142"/>
      <c r="J154" s="150"/>
      <c r="K154" s="134"/>
      <c r="L154" s="73">
        <v>1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'22'!L155</f>
        <v>2</v>
      </c>
      <c r="F155" s="127"/>
      <c r="G155" s="142">
        <v>3</v>
      </c>
      <c r="H155" s="142"/>
      <c r="I155" s="142"/>
      <c r="J155" s="150"/>
      <c r="K155" s="134"/>
      <c r="L155" s="73">
        <v>4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20</v>
      </c>
      <c r="F157" s="105">
        <f t="shared" si="16"/>
        <v>0</v>
      </c>
      <c r="G157" s="105">
        <f t="shared" si="16"/>
        <v>45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35</v>
      </c>
      <c r="M157" s="119">
        <f t="shared" si="15"/>
        <v>30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'22'!L158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'22'!L159</f>
        <v>2</v>
      </c>
      <c r="F159" s="126"/>
      <c r="G159" s="141">
        <v>20</v>
      </c>
      <c r="H159" s="141"/>
      <c r="I159" s="141"/>
      <c r="J159" s="149"/>
      <c r="K159" s="133"/>
      <c r="L159" s="72">
        <v>18</v>
      </c>
      <c r="M159" s="120">
        <f t="shared" si="15"/>
        <v>4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'22'!L163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'22'!L164</f>
        <v>7</v>
      </c>
      <c r="F164" s="127"/>
      <c r="G164" s="142"/>
      <c r="H164" s="142"/>
      <c r="I164" s="142"/>
      <c r="J164" s="150"/>
      <c r="K164" s="134"/>
      <c r="L164" s="73">
        <v>4</v>
      </c>
      <c r="M164" s="120">
        <f t="shared" si="15"/>
        <v>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'22'!L165</f>
        <v>4</v>
      </c>
      <c r="F165" s="127"/>
      <c r="G165" s="142">
        <v>12</v>
      </c>
      <c r="H165" s="142"/>
      <c r="I165" s="142"/>
      <c r="J165" s="150"/>
      <c r="K165" s="134"/>
      <c r="L165" s="73">
        <v>4</v>
      </c>
      <c r="M165" s="120">
        <f t="shared" si="15"/>
        <v>12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'22'!L166</f>
        <v>7</v>
      </c>
      <c r="F166" s="127"/>
      <c r="G166" s="142">
        <v>13</v>
      </c>
      <c r="H166" s="142"/>
      <c r="I166" s="142"/>
      <c r="J166" s="150"/>
      <c r="K166" s="134"/>
      <c r="L166" s="73">
        <v>9</v>
      </c>
      <c r="M166" s="120">
        <f t="shared" si="15"/>
        <v>11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'22'!L167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'22'!L168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'22'!L169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'22'!L170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'22'!L171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'22'!L172</f>
        <v>3</v>
      </c>
      <c r="F172" s="126"/>
      <c r="G172" s="141"/>
      <c r="H172" s="141"/>
      <c r="I172" s="141"/>
      <c r="J172" s="149"/>
      <c r="K172" s="133"/>
      <c r="L172" s="72">
        <v>3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'22'!L173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'22'!L174</f>
        <v>2</v>
      </c>
      <c r="F174" s="126"/>
      <c r="G174" s="141">
        <v>16</v>
      </c>
      <c r="H174" s="141"/>
      <c r="I174" s="141"/>
      <c r="J174" s="149"/>
      <c r="K174" s="133"/>
      <c r="L174" s="72">
        <v>2</v>
      </c>
      <c r="M174" s="120">
        <f t="shared" si="15"/>
        <v>16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'22'!L177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'22'!L179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419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405</v>
      </c>
      <c r="M194" s="119">
        <f t="shared" si="15"/>
        <v>14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'22'!L195</f>
        <v>22</v>
      </c>
      <c r="F195" s="125"/>
      <c r="G195" s="125"/>
      <c r="H195" s="125"/>
      <c r="I195" s="125"/>
      <c r="J195" s="148"/>
      <c r="K195" s="132"/>
      <c r="L195" s="71">
        <v>19</v>
      </c>
      <c r="M195" s="120">
        <f t="shared" si="15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'22'!L196</f>
        <v>43</v>
      </c>
      <c r="F196" s="125"/>
      <c r="G196" s="125"/>
      <c r="H196" s="125"/>
      <c r="I196" s="125"/>
      <c r="J196" s="148"/>
      <c r="K196" s="132"/>
      <c r="L196" s="71">
        <v>43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'22'!L197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'22'!L198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'22'!L199</f>
        <v>137</v>
      </c>
      <c r="F199" s="125"/>
      <c r="G199" s="125"/>
      <c r="H199" s="125"/>
      <c r="I199" s="125"/>
      <c r="J199" s="148"/>
      <c r="K199" s="132"/>
      <c r="L199" s="71">
        <v>128</v>
      </c>
      <c r="M199" s="120">
        <f t="shared" si="15"/>
        <v>9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'22'!L200</f>
        <v>42</v>
      </c>
      <c r="F200" s="125"/>
      <c r="G200" s="125"/>
      <c r="H200" s="125"/>
      <c r="I200" s="125"/>
      <c r="J200" s="148"/>
      <c r="K200" s="132"/>
      <c r="L200" s="71">
        <v>42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'22'!L201</f>
        <v>41</v>
      </c>
      <c r="F201" s="125"/>
      <c r="G201" s="125"/>
      <c r="H201" s="125"/>
      <c r="I201" s="125"/>
      <c r="J201" s="148"/>
      <c r="K201" s="132"/>
      <c r="L201" s="71">
        <v>41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'22'!L202</f>
        <v>55</v>
      </c>
      <c r="F202" s="125"/>
      <c r="G202" s="125"/>
      <c r="H202" s="125"/>
      <c r="I202" s="125"/>
      <c r="J202" s="148"/>
      <c r="K202" s="132"/>
      <c r="L202" s="71">
        <v>55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'22'!L203</f>
        <v>48</v>
      </c>
      <c r="F203" s="125"/>
      <c r="G203" s="125"/>
      <c r="H203" s="125"/>
      <c r="I203" s="125"/>
      <c r="J203" s="148"/>
      <c r="K203" s="132"/>
      <c r="L203" s="71">
        <v>46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9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1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'22'!L207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'22'!L208</f>
        <v>9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1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43</v>
      </c>
      <c r="F210" s="103">
        <f t="shared" si="21"/>
        <v>160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183</v>
      </c>
      <c r="M210" s="119">
        <f t="shared" si="15"/>
        <v>20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'22'!L211</f>
        <v>6</v>
      </c>
      <c r="F211" s="125"/>
      <c r="G211" s="125"/>
      <c r="H211" s="125"/>
      <c r="I211" s="125"/>
      <c r="J211" s="148"/>
      <c r="K211" s="132"/>
      <c r="L211" s="71">
        <v>6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'22'!L212</f>
        <v>3</v>
      </c>
      <c r="F212" s="126">
        <v>100</v>
      </c>
      <c r="G212" s="126"/>
      <c r="H212" s="126"/>
      <c r="I212" s="126"/>
      <c r="J212" s="149"/>
      <c r="K212" s="133"/>
      <c r="L212" s="72">
        <v>93</v>
      </c>
      <c r="M212" s="123">
        <f t="shared" si="15"/>
        <v>10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'22'!L213</f>
        <v>16</v>
      </c>
      <c r="F213" s="126">
        <v>60</v>
      </c>
      <c r="G213" s="126"/>
      <c r="H213" s="126"/>
      <c r="I213" s="126"/>
      <c r="J213" s="149"/>
      <c r="K213" s="133"/>
      <c r="L213" s="72">
        <v>69</v>
      </c>
      <c r="M213" s="123">
        <f t="shared" si="15"/>
        <v>7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'22'!L214</f>
        <v>5</v>
      </c>
      <c r="F214" s="126"/>
      <c r="G214" s="126"/>
      <c r="H214" s="126"/>
      <c r="I214" s="126"/>
      <c r="J214" s="149"/>
      <c r="K214" s="133"/>
      <c r="L214" s="72">
        <v>5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'22'!L215</f>
        <v>1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'22'!L216</f>
        <v>10</v>
      </c>
      <c r="F216" s="126"/>
      <c r="G216" s="126"/>
      <c r="H216" s="126"/>
      <c r="I216" s="126"/>
      <c r="J216" s="149"/>
      <c r="K216" s="133"/>
      <c r="L216" s="72">
        <v>7</v>
      </c>
      <c r="M216" s="123">
        <f t="shared" si="15"/>
        <v>3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'22'!L217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'22'!L218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10" activePane="bottomRight" state="frozen"/>
      <selection activeCell="O74" sqref="O74"/>
      <selection pane="topRight" activeCell="O74" sqref="O74"/>
      <selection pane="bottomLeft" activeCell="O74" sqref="O74"/>
      <selection pane="bottomRight" activeCell="K28" sqref="K2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32</v>
      </c>
      <c r="F5" s="116">
        <f t="shared" si="0"/>
        <v>0</v>
      </c>
      <c r="G5" s="116">
        <f t="shared" si="0"/>
        <v>285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47</v>
      </c>
      <c r="L5" s="116">
        <f t="shared" si="0"/>
        <v>29</v>
      </c>
      <c r="M5" s="118">
        <f t="shared" si="0"/>
        <v>240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32</v>
      </c>
      <c r="F6" s="131">
        <f t="shared" si="1"/>
        <v>0</v>
      </c>
      <c r="G6" s="131">
        <f>SUM(G7:G39)</f>
        <v>129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21</v>
      </c>
      <c r="L6" s="131">
        <f t="shared" ref="L6:M6" si="2">SUM(L7:L39)</f>
        <v>21</v>
      </c>
      <c r="M6" s="131">
        <f t="shared" si="2"/>
        <v>119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1</v>
      </c>
      <c r="F7" s="125"/>
      <c r="G7" s="141">
        <v>6</v>
      </c>
      <c r="H7" s="140"/>
      <c r="I7" s="140"/>
      <c r="J7" s="148"/>
      <c r="K7" s="132"/>
      <c r="L7" s="71">
        <v>6</v>
      </c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3"/>
        <v>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5</v>
      </c>
      <c r="H13" s="141"/>
      <c r="I13" s="141"/>
      <c r="J13" s="149"/>
      <c r="K13" s="133">
        <v>4</v>
      </c>
      <c r="L13" s="72"/>
      <c r="M13" s="120">
        <f t="shared" si="3"/>
        <v>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/>
      <c r="H14" s="141"/>
      <c r="I14" s="141"/>
      <c r="J14" s="149"/>
      <c r="K14" s="133"/>
      <c r="L14" s="72"/>
      <c r="M14" s="120">
        <f t="shared" si="3"/>
        <v>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6</v>
      </c>
      <c r="H15" s="141"/>
      <c r="I15" s="141"/>
      <c r="J15" s="149"/>
      <c r="K15" s="133">
        <v>3</v>
      </c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/>
      <c r="H16" s="141"/>
      <c r="I16" s="141"/>
      <c r="J16" s="149"/>
      <c r="K16" s="133"/>
      <c r="L16" s="72"/>
      <c r="M16" s="120">
        <f t="shared" si="3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8</v>
      </c>
      <c r="F20" s="126"/>
      <c r="G20" s="141"/>
      <c r="H20" s="141"/>
      <c r="I20" s="141"/>
      <c r="J20" s="149"/>
      <c r="K20" s="133"/>
      <c r="L20" s="72">
        <v>7</v>
      </c>
      <c r="M20" s="120">
        <f t="shared" si="3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23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/>
      <c r="I24" s="141"/>
      <c r="J24" s="149"/>
      <c r="K24" s="133"/>
      <c r="L24" s="72"/>
      <c r="M24" s="120">
        <f t="shared" si="3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/>
      <c r="H25" s="141"/>
      <c r="I25" s="141"/>
      <c r="J25" s="149"/>
      <c r="K25" s="133"/>
      <c r="L25" s="72"/>
      <c r="M25" s="120">
        <f t="shared" si="3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/>
      <c r="H26" s="141"/>
      <c r="I26" s="141"/>
      <c r="J26" s="149"/>
      <c r="K26" s="133"/>
      <c r="L26" s="72"/>
      <c r="M26" s="120">
        <f t="shared" si="3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>
        <v>10</v>
      </c>
      <c r="H29" s="141"/>
      <c r="I29" s="141"/>
      <c r="J29" s="149"/>
      <c r="K29" s="133"/>
      <c r="L29" s="72"/>
      <c r="M29" s="120">
        <f t="shared" si="3"/>
        <v>10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4</v>
      </c>
      <c r="H32" s="141"/>
      <c r="I32" s="141"/>
      <c r="J32" s="149"/>
      <c r="K32" s="133">
        <v>1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6</v>
      </c>
      <c r="H33" s="141"/>
      <c r="I33" s="141"/>
      <c r="J33" s="149"/>
      <c r="K33" s="133">
        <v>4</v>
      </c>
      <c r="L33" s="72"/>
      <c r="M33" s="120">
        <f t="shared" si="3"/>
        <v>2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6</v>
      </c>
      <c r="H35" s="141"/>
      <c r="I35" s="141"/>
      <c r="J35" s="149"/>
      <c r="K35" s="133">
        <v>2</v>
      </c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/>
      <c r="H39" s="141"/>
      <c r="I39" s="141"/>
      <c r="J39" s="149"/>
      <c r="K39" s="133"/>
      <c r="L39" s="72"/>
      <c r="M39" s="120">
        <f t="shared" si="3"/>
        <v>0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'23'!L40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'23'!L41</f>
        <v>0</v>
      </c>
      <c r="F41" s="127"/>
      <c r="G41" s="142"/>
      <c r="H41" s="142"/>
      <c r="I41" s="142"/>
      <c r="J41" s="150"/>
      <c r="K41" s="134">
        <v>1</v>
      </c>
      <c r="L41" s="73"/>
      <c r="M41" s="120">
        <f t="shared" si="3"/>
        <v>-1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'23'!L42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0">
        <f t="shared" si="3"/>
        <v>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'23'!L43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3"/>
        <v>4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/>
      <c r="E44" s="155"/>
      <c r="F44" s="127"/>
      <c r="G44" s="142"/>
      <c r="H44" s="142"/>
      <c r="I44" s="142"/>
      <c r="J44" s="150"/>
      <c r="K44" s="134"/>
      <c r="L44" s="73"/>
      <c r="M44" s="120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24</v>
      </c>
      <c r="L46" s="103">
        <f t="shared" si="4"/>
        <v>8</v>
      </c>
      <c r="M46" s="119">
        <f>(E46+F46+G46+H46+I46)-J46-K46-L46</f>
        <v>94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'23'!L47</f>
        <v>0</v>
      </c>
      <c r="F47" s="125"/>
      <c r="G47" s="140">
        <v>5</v>
      </c>
      <c r="H47" s="140"/>
      <c r="I47" s="140"/>
      <c r="J47" s="148"/>
      <c r="K47" s="132">
        <v>2</v>
      </c>
      <c r="L47" s="71"/>
      <c r="M47" s="120">
        <f t="shared" si="3"/>
        <v>3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'23'!L48</f>
        <v>0</v>
      </c>
      <c r="F48" s="126"/>
      <c r="G48" s="141">
        <v>40</v>
      </c>
      <c r="H48" s="141"/>
      <c r="I48" s="141"/>
      <c r="J48" s="149"/>
      <c r="K48" s="133">
        <v>7</v>
      </c>
      <c r="L48" s="72"/>
      <c r="M48" s="120">
        <f t="shared" si="3"/>
        <v>33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'23'!L49</f>
        <v>0</v>
      </c>
      <c r="F49" s="126"/>
      <c r="G49" s="141">
        <v>20</v>
      </c>
      <c r="H49" s="141"/>
      <c r="I49" s="141"/>
      <c r="J49" s="149"/>
      <c r="K49" s="133">
        <v>2</v>
      </c>
      <c r="L49" s="72"/>
      <c r="M49" s="120">
        <f t="shared" si="3"/>
        <v>18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'23'!L50</f>
        <v>0</v>
      </c>
      <c r="F50" s="126"/>
      <c r="G50" s="141">
        <v>40</v>
      </c>
      <c r="H50" s="141"/>
      <c r="I50" s="141"/>
      <c r="J50" s="149"/>
      <c r="K50" s="133">
        <v>11</v>
      </c>
      <c r="L50" s="72"/>
      <c r="M50" s="120">
        <f t="shared" si="3"/>
        <v>29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'23'!L51</f>
        <v>0</v>
      </c>
      <c r="F51" s="126"/>
      <c r="G51" s="141">
        <v>5</v>
      </c>
      <c r="H51" s="141"/>
      <c r="I51" s="141"/>
      <c r="J51" s="149"/>
      <c r="K51" s="133">
        <v>1</v>
      </c>
      <c r="L51" s="72"/>
      <c r="M51" s="120">
        <f t="shared" si="3"/>
        <v>4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'23'!L52</f>
        <v>0</v>
      </c>
      <c r="F52" s="126"/>
      <c r="G52" s="141"/>
      <c r="H52" s="141"/>
      <c r="I52" s="141"/>
      <c r="J52" s="149"/>
      <c r="K52" s="133"/>
      <c r="L52" s="72">
        <v>8</v>
      </c>
      <c r="M52" s="120">
        <f t="shared" si="3"/>
        <v>-8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'23'!L53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3"/>
        <v>4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'23'!L55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'23'!L56</f>
        <v>0</v>
      </c>
      <c r="F56" s="126"/>
      <c r="G56" s="141">
        <v>5</v>
      </c>
      <c r="H56" s="141"/>
      <c r="I56" s="141"/>
      <c r="J56" s="149"/>
      <c r="K56" s="133"/>
      <c r="L56" s="72"/>
      <c r="M56" s="120">
        <f t="shared" si="3"/>
        <v>5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'23'!L57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'23'!L58</f>
        <v>0</v>
      </c>
      <c r="F58" s="127"/>
      <c r="G58" s="142">
        <v>6</v>
      </c>
      <c r="H58" s="142"/>
      <c r="I58" s="142"/>
      <c r="J58" s="150"/>
      <c r="K58" s="134">
        <v>3</v>
      </c>
      <c r="L58" s="73"/>
      <c r="M58" s="121">
        <f t="shared" si="3"/>
        <v>3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10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'23'!L66</f>
        <v>0</v>
      </c>
      <c r="F66" s="126"/>
      <c r="G66" s="140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'23'!L67</f>
        <v>0</v>
      </c>
      <c r="F67" s="126"/>
      <c r="G67" s="140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'23'!L68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'23'!L69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'23'!L70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'23'!L71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'23'!L72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'23'!L73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18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'23'!L76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'23'!L77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'23'!L78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'23'!L79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>(E79+F79+G79+H79+I79)-J79-K79-L79</f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'23'!L82</f>
        <v>0</v>
      </c>
      <c r="F82" s="126"/>
      <c r="G82" s="141">
        <v>7</v>
      </c>
      <c r="H82" s="141"/>
      <c r="I82" s="141"/>
      <c r="J82" s="149">
        <v>1</v>
      </c>
      <c r="K82" s="133"/>
      <c r="L82" s="72"/>
      <c r="M82" s="120">
        <f t="shared" si="8"/>
        <v>6</v>
      </c>
      <c r="N82" s="72" t="s">
        <v>266</v>
      </c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31</v>
      </c>
      <c r="F84" s="108">
        <f t="shared" si="9"/>
        <v>0</v>
      </c>
      <c r="G84" s="108">
        <f t="shared" si="9"/>
        <v>51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53</v>
      </c>
      <c r="M84" s="119">
        <f t="shared" si="8"/>
        <v>23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'23'!L85</f>
        <v>0</v>
      </c>
      <c r="F85" s="125"/>
      <c r="G85" s="140">
        <v>4</v>
      </c>
      <c r="H85" s="140"/>
      <c r="I85" s="140"/>
      <c r="J85" s="148"/>
      <c r="K85" s="132"/>
      <c r="L85" s="71"/>
      <c r="M85" s="120">
        <f t="shared" si="8"/>
        <v>4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'23'!L86</f>
        <v>4</v>
      </c>
      <c r="F86" s="126"/>
      <c r="G86" s="141">
        <v>10</v>
      </c>
      <c r="H86" s="141"/>
      <c r="I86" s="141"/>
      <c r="J86" s="149"/>
      <c r="K86" s="133"/>
      <c r="L86" s="72">
        <v>12</v>
      </c>
      <c r="M86" s="120">
        <f t="shared" si="8"/>
        <v>2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'23'!L87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'23'!L88</f>
        <v>6</v>
      </c>
      <c r="F88" s="126"/>
      <c r="G88" s="141"/>
      <c r="H88" s="141"/>
      <c r="I88" s="141"/>
      <c r="J88" s="149"/>
      <c r="K88" s="133"/>
      <c r="L88" s="72">
        <v>3</v>
      </c>
      <c r="M88" s="120">
        <f t="shared" si="8"/>
        <v>3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'23'!L89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'23'!L90</f>
        <v>7</v>
      </c>
      <c r="F90" s="126"/>
      <c r="G90" s="141"/>
      <c r="H90" s="141"/>
      <c r="I90" s="141"/>
      <c r="J90" s="149"/>
      <c r="K90" s="133"/>
      <c r="L90" s="72"/>
      <c r="M90" s="120">
        <f t="shared" si="8"/>
        <v>7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'23'!L91</f>
        <v>1</v>
      </c>
      <c r="F91" s="126"/>
      <c r="G91" s="141">
        <v>10</v>
      </c>
      <c r="H91" s="141"/>
      <c r="I91" s="141"/>
      <c r="J91" s="149"/>
      <c r="K91" s="133"/>
      <c r="L91" s="10">
        <v>9</v>
      </c>
      <c r="M91" s="120">
        <f t="shared" si="8"/>
        <v>2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'23'!L92</f>
        <v>9</v>
      </c>
      <c r="F92" s="126"/>
      <c r="G92" s="141">
        <v>15</v>
      </c>
      <c r="H92" s="141"/>
      <c r="I92" s="141"/>
      <c r="J92" s="149">
        <v>4</v>
      </c>
      <c r="K92" s="133"/>
      <c r="L92" s="72">
        <v>18</v>
      </c>
      <c r="M92" s="120">
        <f t="shared" si="8"/>
        <v>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'23'!L93</f>
        <v>4</v>
      </c>
      <c r="F93" s="126"/>
      <c r="G93" s="141">
        <v>12</v>
      </c>
      <c r="H93" s="141"/>
      <c r="I93" s="141"/>
      <c r="J93" s="149">
        <v>2</v>
      </c>
      <c r="K93" s="133"/>
      <c r="L93" s="72">
        <v>11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'23'!L94</f>
        <v>2</v>
      </c>
      <c r="F94" s="127"/>
      <c r="G94" s="142"/>
      <c r="H94" s="142"/>
      <c r="I94" s="142"/>
      <c r="J94" s="150"/>
      <c r="K94" s="134"/>
      <c r="L94" s="73"/>
      <c r="M94" s="120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'23'!L97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'23'!L100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'23'!L108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1</v>
      </c>
      <c r="F111" s="105">
        <f t="shared" si="13"/>
        <v>0</v>
      </c>
      <c r="G111" s="105">
        <f t="shared" si="13"/>
        <v>5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4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'23'!L112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'23'!L115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'23'!L124</f>
        <v>0</v>
      </c>
      <c r="F124" s="126"/>
      <c r="G124" s="141">
        <v>4</v>
      </c>
      <c r="H124" s="141"/>
      <c r="I124" s="141"/>
      <c r="J124" s="149"/>
      <c r="K124" s="133"/>
      <c r="L124" s="72">
        <v>3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'23'!L125</f>
        <v>0</v>
      </c>
      <c r="F125" s="126"/>
      <c r="G125" s="141">
        <v>1</v>
      </c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'23'!L138</f>
        <v>1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1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'23'!L141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'23'!L142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'23'!L143</f>
        <v>2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'23'!L144</f>
        <v>2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25</v>
      </c>
      <c r="F146" s="105">
        <f t="shared" si="14"/>
        <v>0</v>
      </c>
      <c r="G146" s="105">
        <f t="shared" si="14"/>
        <v>0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16</v>
      </c>
      <c r="M146" s="119">
        <f t="shared" ref="M146:M216" si="15">(E146+F146+G146+H146+I146)-J146-K146-L146</f>
        <v>9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'23'!L147</f>
        <v>5</v>
      </c>
      <c r="G147" s="140"/>
      <c r="H147" s="140"/>
      <c r="I147" s="140"/>
      <c r="J147" s="148"/>
      <c r="K147" s="132"/>
      <c r="L147" s="71">
        <v>5</v>
      </c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'23'!L148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'23'!L149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'23'!L151</f>
        <v>6</v>
      </c>
      <c r="F151" s="126"/>
      <c r="G151" s="141"/>
      <c r="H151" s="141"/>
      <c r="I151" s="141"/>
      <c r="J151" s="149"/>
      <c r="K151" s="125"/>
      <c r="L151" s="72">
        <v>3</v>
      </c>
      <c r="M151" s="120">
        <f t="shared" si="15"/>
        <v>3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'23'!L152</f>
        <v>12</v>
      </c>
      <c r="F152" s="126"/>
      <c r="G152" s="141"/>
      <c r="H152" s="141"/>
      <c r="I152" s="141"/>
      <c r="J152" s="149"/>
      <c r="K152" s="133"/>
      <c r="L152" s="72">
        <v>7</v>
      </c>
      <c r="M152" s="120">
        <f t="shared" si="15"/>
        <v>5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'23'!L153</f>
        <v>2</v>
      </c>
      <c r="F153" s="126"/>
      <c r="G153" s="141"/>
      <c r="H153" s="141"/>
      <c r="I153" s="141"/>
      <c r="J153" s="149"/>
      <c r="K153" s="133"/>
      <c r="L153" s="72">
        <v>1</v>
      </c>
      <c r="M153" s="120">
        <f t="shared" si="15"/>
        <v>1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'23'!L154</f>
        <v>1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1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'23'!L155</f>
        <v>4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35</v>
      </c>
      <c r="F157" s="105">
        <f t="shared" si="16"/>
        <v>0</v>
      </c>
      <c r="G157" s="105">
        <f t="shared" si="16"/>
        <v>40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23</v>
      </c>
      <c r="M157" s="119">
        <f t="shared" si="15"/>
        <v>52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'23'!L158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'23'!L159</f>
        <v>18</v>
      </c>
      <c r="F159" s="126"/>
      <c r="G159" s="141"/>
      <c r="H159" s="141"/>
      <c r="I159" s="141"/>
      <c r="J159" s="149"/>
      <c r="K159" s="133"/>
      <c r="L159" s="72">
        <v>10</v>
      </c>
      <c r="M159" s="120">
        <f t="shared" si="15"/>
        <v>8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'23'!L162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'23'!L163</f>
        <v>0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'23'!L164</f>
        <v>4</v>
      </c>
      <c r="F164" s="127"/>
      <c r="G164" s="142">
        <v>14</v>
      </c>
      <c r="H164" s="142"/>
      <c r="I164" s="142"/>
      <c r="J164" s="150"/>
      <c r="K164" s="134"/>
      <c r="L164" s="73">
        <v>5</v>
      </c>
      <c r="M164" s="120">
        <f t="shared" si="15"/>
        <v>13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'23'!L165</f>
        <v>4</v>
      </c>
      <c r="F165" s="127"/>
      <c r="G165" s="142">
        <v>13</v>
      </c>
      <c r="H165" s="142"/>
      <c r="I165" s="142"/>
      <c r="J165" s="150"/>
      <c r="K165" s="134"/>
      <c r="L165" s="73">
        <v>1</v>
      </c>
      <c r="M165" s="120">
        <f t="shared" si="15"/>
        <v>16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'23'!L166</f>
        <v>9</v>
      </c>
      <c r="F166" s="127"/>
      <c r="G166" s="142">
        <v>13</v>
      </c>
      <c r="H166" s="142"/>
      <c r="I166" s="142"/>
      <c r="J166" s="150"/>
      <c r="K166" s="134"/>
      <c r="L166" s="73">
        <v>7</v>
      </c>
      <c r="M166" s="120">
        <f t="shared" si="15"/>
        <v>15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'23'!L167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'23'!L168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'23'!L169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'23'!L170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'23'!L171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'23'!L172</f>
        <v>3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3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'23'!L173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'23'!L174</f>
        <v>2</v>
      </c>
      <c r="F174" s="126"/>
      <c r="G174" s="141">
        <v>15</v>
      </c>
      <c r="H174" s="141"/>
      <c r="I174" s="141"/>
      <c r="J174" s="149"/>
      <c r="K174" s="133"/>
      <c r="L174" s="72">
        <v>6</v>
      </c>
      <c r="M174" s="120">
        <f t="shared" si="15"/>
        <v>11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'23'!L177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'23'!L179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405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387</v>
      </c>
      <c r="M194" s="119">
        <f t="shared" si="15"/>
        <v>18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'23'!L195</f>
        <v>19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'23'!L196</f>
        <v>43</v>
      </c>
      <c r="F196" s="125"/>
      <c r="G196" s="125"/>
      <c r="H196" s="125"/>
      <c r="I196" s="125"/>
      <c r="J196" s="148"/>
      <c r="K196" s="132"/>
      <c r="L196" s="71">
        <v>43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'23'!L197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'23'!L198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'23'!L199</f>
        <v>128</v>
      </c>
      <c r="F199" s="125"/>
      <c r="G199" s="125"/>
      <c r="H199" s="125"/>
      <c r="I199" s="125"/>
      <c r="J199" s="148"/>
      <c r="K199" s="132"/>
      <c r="L199" s="71">
        <v>118</v>
      </c>
      <c r="M199" s="120">
        <f t="shared" si="15"/>
        <v>10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'23'!L200</f>
        <v>42</v>
      </c>
      <c r="F200" s="125"/>
      <c r="G200" s="125"/>
      <c r="H200" s="125"/>
      <c r="I200" s="125"/>
      <c r="J200" s="148"/>
      <c r="K200" s="132"/>
      <c r="L200" s="71">
        <v>42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'23'!L201</f>
        <v>41</v>
      </c>
      <c r="F201" s="125"/>
      <c r="G201" s="125"/>
      <c r="H201" s="125"/>
      <c r="I201" s="125"/>
      <c r="J201" s="148"/>
      <c r="K201" s="132"/>
      <c r="L201" s="71">
        <v>38</v>
      </c>
      <c r="M201" s="120">
        <f t="shared" si="15"/>
        <v>3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'23'!L202</f>
        <v>55</v>
      </c>
      <c r="F202" s="125"/>
      <c r="G202" s="125"/>
      <c r="H202" s="125"/>
      <c r="I202" s="125"/>
      <c r="J202" s="148"/>
      <c r="K202" s="132"/>
      <c r="L202" s="71">
        <v>53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'23'!L203</f>
        <v>46</v>
      </c>
      <c r="F203" s="125"/>
      <c r="G203" s="125"/>
      <c r="H203" s="125"/>
      <c r="I203" s="125"/>
      <c r="J203" s="148"/>
      <c r="K203" s="132"/>
      <c r="L203" s="71">
        <v>44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'23'!L207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'23'!L208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183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162</v>
      </c>
      <c r="M210" s="119">
        <f t="shared" si="15"/>
        <v>21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'23'!L211</f>
        <v>6</v>
      </c>
      <c r="F211" s="125"/>
      <c r="G211" s="125"/>
      <c r="H211" s="125"/>
      <c r="I211" s="125"/>
      <c r="J211" s="148"/>
      <c r="K211" s="132"/>
      <c r="L211" s="71">
        <v>6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'23'!L212</f>
        <v>93</v>
      </c>
      <c r="F212" s="126"/>
      <c r="G212" s="126"/>
      <c r="H212" s="126"/>
      <c r="I212" s="126"/>
      <c r="J212" s="149"/>
      <c r="K212" s="133"/>
      <c r="L212" s="72">
        <v>80</v>
      </c>
      <c r="M212" s="123">
        <f t="shared" si="15"/>
        <v>13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'23'!L213</f>
        <v>69</v>
      </c>
      <c r="F213" s="126"/>
      <c r="G213" s="126"/>
      <c r="H213" s="126"/>
      <c r="I213" s="126"/>
      <c r="J213" s="149"/>
      <c r="K213" s="133"/>
      <c r="L213" s="72">
        <v>62</v>
      </c>
      <c r="M213" s="123">
        <f t="shared" si="15"/>
        <v>7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'23'!L214</f>
        <v>5</v>
      </c>
      <c r="F214" s="126"/>
      <c r="G214" s="126"/>
      <c r="H214" s="126"/>
      <c r="I214" s="126"/>
      <c r="J214" s="149"/>
      <c r="K214" s="133"/>
      <c r="L214" s="72">
        <v>5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'23'!L215</f>
        <v>1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'23'!L216</f>
        <v>7</v>
      </c>
      <c r="F216" s="126"/>
      <c r="G216" s="126"/>
      <c r="H216" s="126"/>
      <c r="I216" s="126"/>
      <c r="J216" s="149"/>
      <c r="K216" s="133"/>
      <c r="L216" s="72">
        <v>6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'23'!L217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'23'!L218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04" activePane="bottomRight" state="frozen"/>
      <selection activeCell="O74" sqref="O74"/>
      <selection pane="topRight" activeCell="O74" sqref="O74"/>
      <selection pane="bottomLeft" activeCell="O74" sqref="O74"/>
      <selection pane="bottomRight" activeCell="L118" sqref="L11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29</v>
      </c>
      <c r="F5" s="116">
        <f t="shared" si="0"/>
        <v>0</v>
      </c>
      <c r="G5" s="116">
        <f t="shared" si="0"/>
        <v>569</v>
      </c>
      <c r="H5" s="116">
        <f t="shared" si="0"/>
        <v>195</v>
      </c>
      <c r="I5" s="116">
        <f t="shared" si="0"/>
        <v>0</v>
      </c>
      <c r="J5" s="145">
        <f t="shared" si="0"/>
        <v>1</v>
      </c>
      <c r="K5" s="130">
        <f t="shared" si="0"/>
        <v>45</v>
      </c>
      <c r="L5" s="116">
        <f t="shared" si="0"/>
        <v>17</v>
      </c>
      <c r="M5" s="118">
        <f t="shared" si="0"/>
        <v>730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21</v>
      </c>
      <c r="F6" s="131">
        <f t="shared" si="1"/>
        <v>0</v>
      </c>
      <c r="G6" s="131">
        <f>SUM(G7:G39)</f>
        <v>259</v>
      </c>
      <c r="H6" s="131">
        <f t="shared" si="1"/>
        <v>195</v>
      </c>
      <c r="I6" s="131">
        <f t="shared" si="1"/>
        <v>0</v>
      </c>
      <c r="J6" s="131">
        <f t="shared" si="1"/>
        <v>1</v>
      </c>
      <c r="K6" s="131">
        <f>SUM(K7:K39)</f>
        <v>35</v>
      </c>
      <c r="L6" s="131">
        <f t="shared" ref="L6:M6" si="2">SUM(L7:L39)</f>
        <v>3</v>
      </c>
      <c r="M6" s="131">
        <f t="shared" si="2"/>
        <v>436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6</v>
      </c>
      <c r="F7" s="125"/>
      <c r="G7" s="141"/>
      <c r="H7" s="140"/>
      <c r="I7" s="140"/>
      <c r="J7" s="148"/>
      <c r="K7" s="132"/>
      <c r="L7" s="71">
        <v>3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10</v>
      </c>
      <c r="H8" s="141">
        <v>10</v>
      </c>
      <c r="I8" s="141"/>
      <c r="J8" s="149"/>
      <c r="K8" s="133"/>
      <c r="L8" s="72"/>
      <c r="M8" s="120">
        <f t="shared" si="3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10</v>
      </c>
      <c r="H10" s="141">
        <v>10</v>
      </c>
      <c r="I10" s="141"/>
      <c r="J10" s="149"/>
      <c r="K10" s="133"/>
      <c r="L10" s="72"/>
      <c r="M10" s="120">
        <f t="shared" si="3"/>
        <v>20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8</v>
      </c>
      <c r="H11" s="141">
        <v>6</v>
      </c>
      <c r="I11" s="141"/>
      <c r="J11" s="149"/>
      <c r="K11" s="133">
        <v>3</v>
      </c>
      <c r="L11" s="72"/>
      <c r="M11" s="120">
        <f t="shared" si="3"/>
        <v>11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10</v>
      </c>
      <c r="H13" s="141"/>
      <c r="I13" s="141"/>
      <c r="J13" s="149"/>
      <c r="K13" s="133">
        <v>2</v>
      </c>
      <c r="L13" s="72"/>
      <c r="M13" s="120">
        <f t="shared" si="3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10</v>
      </c>
      <c r="H14" s="141">
        <v>6</v>
      </c>
      <c r="I14" s="141"/>
      <c r="J14" s="149"/>
      <c r="K14" s="133">
        <v>2</v>
      </c>
      <c r="L14" s="72"/>
      <c r="M14" s="120">
        <f t="shared" si="3"/>
        <v>14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/>
      <c r="H15" s="141"/>
      <c r="I15" s="141"/>
      <c r="J15" s="149"/>
      <c r="K15" s="133"/>
      <c r="L15" s="72"/>
      <c r="M15" s="120">
        <f t="shared" si="3"/>
        <v>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10</v>
      </c>
      <c r="H16" s="141">
        <v>10</v>
      </c>
      <c r="I16" s="141"/>
      <c r="J16" s="149"/>
      <c r="K16" s="133"/>
      <c r="L16" s="72"/>
      <c r="M16" s="120">
        <f t="shared" si="3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10</v>
      </c>
      <c r="H19" s="141">
        <v>10</v>
      </c>
      <c r="I19" s="141"/>
      <c r="J19" s="149"/>
      <c r="K19" s="133">
        <v>10</v>
      </c>
      <c r="L19" s="72"/>
      <c r="M19" s="120">
        <f t="shared" si="3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7</v>
      </c>
      <c r="F20" s="126"/>
      <c r="G20" s="141"/>
      <c r="H20" s="141"/>
      <c r="I20" s="141"/>
      <c r="J20" s="149"/>
      <c r="K20" s="133"/>
      <c r="L20" s="72"/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10</v>
      </c>
      <c r="H21" s="141">
        <v>10</v>
      </c>
      <c r="I21" s="141"/>
      <c r="J21" s="149"/>
      <c r="K21" s="133"/>
      <c r="L21" s="72"/>
      <c r="M21" s="120">
        <f t="shared" si="3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8</v>
      </c>
      <c r="F22" s="126"/>
      <c r="G22" s="141">
        <v>8</v>
      </c>
      <c r="H22" s="141"/>
      <c r="I22" s="141"/>
      <c r="J22" s="149"/>
      <c r="K22" s="133">
        <v>1</v>
      </c>
      <c r="L22" s="72"/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15</v>
      </c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10</v>
      </c>
      <c r="H27" s="141">
        <v>10</v>
      </c>
      <c r="I27" s="141"/>
      <c r="J27" s="149"/>
      <c r="K27" s="133">
        <v>5</v>
      </c>
      <c r="L27" s="72"/>
      <c r="M27" s="120">
        <f t="shared" si="3"/>
        <v>15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12</v>
      </c>
      <c r="H28" s="141">
        <v>24</v>
      </c>
      <c r="I28" s="141"/>
      <c r="J28" s="149"/>
      <c r="K28" s="133">
        <v>4</v>
      </c>
      <c r="L28" s="72"/>
      <c r="M28" s="120">
        <f t="shared" si="3"/>
        <v>32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12</v>
      </c>
      <c r="H29" s="141">
        <v>36</v>
      </c>
      <c r="I29" s="141"/>
      <c r="J29" s="149"/>
      <c r="K29" s="133">
        <v>4</v>
      </c>
      <c r="L29" s="72"/>
      <c r="M29" s="120">
        <f t="shared" si="3"/>
        <v>44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10</v>
      </c>
      <c r="H30" s="141">
        <v>10</v>
      </c>
      <c r="I30" s="141"/>
      <c r="J30" s="149"/>
      <c r="K30" s="133">
        <v>3</v>
      </c>
      <c r="L30" s="72"/>
      <c r="M30" s="120">
        <f t="shared" si="3"/>
        <v>17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3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8</v>
      </c>
      <c r="H33" s="141"/>
      <c r="I33" s="141"/>
      <c r="J33" s="149"/>
      <c r="K33" s="133">
        <v>1</v>
      </c>
      <c r="L33" s="72"/>
      <c r="M33" s="120">
        <f t="shared" si="3"/>
        <v>7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8</v>
      </c>
      <c r="H34" s="141">
        <v>7</v>
      </c>
      <c r="I34" s="141"/>
      <c r="J34" s="149"/>
      <c r="K34" s="133"/>
      <c r="L34" s="72"/>
      <c r="M34" s="120">
        <f t="shared" si="3"/>
        <v>15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10</v>
      </c>
      <c r="H36" s="141">
        <v>8</v>
      </c>
      <c r="I36" s="141"/>
      <c r="J36" s="149"/>
      <c r="K36" s="133"/>
      <c r="L36" s="72"/>
      <c r="M36" s="120">
        <f t="shared" si="3"/>
        <v>18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12</v>
      </c>
      <c r="H39" s="141">
        <v>12</v>
      </c>
      <c r="I39" s="141"/>
      <c r="J39" s="149">
        <v>1</v>
      </c>
      <c r="K39" s="133"/>
      <c r="L39" s="72"/>
      <c r="M39" s="120">
        <f t="shared" si="3"/>
        <v>23</v>
      </c>
      <c r="N39" s="72" t="s">
        <v>290</v>
      </c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'24'!L40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'24'!L41</f>
        <v>0</v>
      </c>
      <c r="F41" s="127"/>
      <c r="G41" s="142">
        <v>13</v>
      </c>
      <c r="H41" s="142"/>
      <c r="I41" s="142"/>
      <c r="J41" s="150"/>
      <c r="K41" s="134"/>
      <c r="L41" s="73"/>
      <c r="M41" s="120">
        <f t="shared" si="3"/>
        <v>13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'24'!L42</f>
        <v>0</v>
      </c>
      <c r="F42" s="127"/>
      <c r="G42" s="142">
        <v>12</v>
      </c>
      <c r="H42" s="142"/>
      <c r="I42" s="142"/>
      <c r="J42" s="150"/>
      <c r="K42" s="134">
        <v>3</v>
      </c>
      <c r="L42" s="73"/>
      <c r="M42" s="120">
        <f t="shared" si="3"/>
        <v>9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'24'!L43</f>
        <v>0</v>
      </c>
      <c r="F43" s="127"/>
      <c r="G43" s="142">
        <v>8</v>
      </c>
      <c r="H43" s="142">
        <v>8</v>
      </c>
      <c r="I43" s="142"/>
      <c r="J43" s="150"/>
      <c r="K43" s="134">
        <v>6</v>
      </c>
      <c r="L43" s="73"/>
      <c r="M43" s="120">
        <f t="shared" si="3"/>
        <v>10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'24'!L44</f>
        <v>0</v>
      </c>
      <c r="F44" s="127"/>
      <c r="G44" s="142">
        <v>10</v>
      </c>
      <c r="H44" s="142"/>
      <c r="I44" s="142"/>
      <c r="J44" s="150"/>
      <c r="K44" s="134"/>
      <c r="L44" s="73">
        <v>8</v>
      </c>
      <c r="M44" s="121">
        <f t="shared" si="3"/>
        <v>2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8</v>
      </c>
      <c r="F46" s="103">
        <f t="shared" si="4"/>
        <v>0</v>
      </c>
      <c r="G46" s="103">
        <f t="shared" si="4"/>
        <v>251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10</v>
      </c>
      <c r="L46" s="103">
        <f t="shared" si="4"/>
        <v>5</v>
      </c>
      <c r="M46" s="119">
        <f>(E46+F46+G46+H46+I46)-J46-K46-L46</f>
        <v>244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'24'!L47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'24'!L48</f>
        <v>0</v>
      </c>
      <c r="F48" s="126"/>
      <c r="G48" s="141">
        <v>77</v>
      </c>
      <c r="H48" s="141"/>
      <c r="I48" s="141"/>
      <c r="J48" s="149"/>
      <c r="K48" s="133">
        <v>5</v>
      </c>
      <c r="L48" s="72"/>
      <c r="M48" s="120">
        <f t="shared" si="3"/>
        <v>72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'24'!L49</f>
        <v>0</v>
      </c>
      <c r="F49" s="126"/>
      <c r="G49" s="141">
        <v>40</v>
      </c>
      <c r="H49" s="141"/>
      <c r="I49" s="141"/>
      <c r="J49" s="149"/>
      <c r="K49" s="133">
        <v>2</v>
      </c>
      <c r="L49" s="72"/>
      <c r="M49" s="120">
        <f t="shared" si="3"/>
        <v>38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'24'!L50</f>
        <v>0</v>
      </c>
      <c r="F50" s="126"/>
      <c r="G50" s="141">
        <v>80</v>
      </c>
      <c r="H50" s="141"/>
      <c r="I50" s="141"/>
      <c r="J50" s="149"/>
      <c r="K50" s="133">
        <v>1</v>
      </c>
      <c r="L50" s="72"/>
      <c r="M50" s="120">
        <f t="shared" si="3"/>
        <v>79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'24'!L51</f>
        <v>0</v>
      </c>
      <c r="F51" s="126"/>
      <c r="G51" s="141">
        <v>5</v>
      </c>
      <c r="H51" s="141"/>
      <c r="I51" s="141"/>
      <c r="J51" s="149"/>
      <c r="K51" s="133">
        <v>1</v>
      </c>
      <c r="L51" s="72"/>
      <c r="M51" s="120">
        <f t="shared" si="3"/>
        <v>4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'24'!L52</f>
        <v>8</v>
      </c>
      <c r="F52" s="126"/>
      <c r="G52" s="141"/>
      <c r="H52" s="141"/>
      <c r="I52" s="141"/>
      <c r="J52" s="149"/>
      <c r="K52" s="133"/>
      <c r="L52" s="72">
        <v>5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'24'!L53</f>
        <v>0</v>
      </c>
      <c r="F53" s="126"/>
      <c r="G53" s="141">
        <v>10</v>
      </c>
      <c r="H53" s="141"/>
      <c r="I53" s="141"/>
      <c r="J53" s="149"/>
      <c r="K53" s="133">
        <v>1</v>
      </c>
      <c r="L53" s="72"/>
      <c r="M53" s="120">
        <f t="shared" si="3"/>
        <v>9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'24'!L54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'24'!L55</f>
        <v>0</v>
      </c>
      <c r="F55" s="126"/>
      <c r="G55" s="141">
        <v>17</v>
      </c>
      <c r="H55" s="141"/>
      <c r="I55" s="141"/>
      <c r="J55" s="149"/>
      <c r="K55" s="133"/>
      <c r="L55" s="72"/>
      <c r="M55" s="120">
        <f t="shared" si="3"/>
        <v>17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'24'!L56</f>
        <v>0</v>
      </c>
      <c r="F56" s="126"/>
      <c r="G56" s="141">
        <v>17</v>
      </c>
      <c r="H56" s="141"/>
      <c r="I56" s="141"/>
      <c r="J56" s="149"/>
      <c r="K56" s="133"/>
      <c r="L56" s="72"/>
      <c r="M56" s="120">
        <f t="shared" si="3"/>
        <v>17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'24'!L57</f>
        <v>0</v>
      </c>
      <c r="F57" s="127"/>
      <c r="G57" s="142">
        <v>12</v>
      </c>
      <c r="H57" s="142"/>
      <c r="I57" s="142"/>
      <c r="J57" s="150"/>
      <c r="K57" s="134"/>
      <c r="L57" s="73"/>
      <c r="M57" s="120">
        <f t="shared" si="3"/>
        <v>12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'24'!L58</f>
        <v>0</v>
      </c>
      <c r="F58" s="127"/>
      <c r="G58" s="142">
        <v>12</v>
      </c>
      <c r="H58" s="142"/>
      <c r="I58" s="142"/>
      <c r="J58" s="150"/>
      <c r="K58" s="134">
        <v>5</v>
      </c>
      <c r="L58" s="73"/>
      <c r="M58" s="120">
        <f t="shared" si="3"/>
        <v>7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12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9</v>
      </c>
      <c r="M60" s="119">
        <f t="shared" si="3"/>
        <v>3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'24'!L61</f>
        <v>0</v>
      </c>
      <c r="F61" s="126"/>
      <c r="G61" s="141">
        <v>12</v>
      </c>
      <c r="H61" s="141"/>
      <c r="I61" s="141"/>
      <c r="J61" s="149"/>
      <c r="K61" s="133"/>
      <c r="L61" s="72">
        <v>9</v>
      </c>
      <c r="M61" s="120">
        <f t="shared" si="3"/>
        <v>3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11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11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'24'!L65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'24'!L66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'24'!L67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'24'!L68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'24'!L69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'24'!L70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'24'!L71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'24'!L72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'24'!L73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36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36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'24'!L76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'24'!L77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'24'!L78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'24'!L79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'24'!L81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'24'!L82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53</v>
      </c>
      <c r="F84" s="108">
        <f t="shared" si="9"/>
        <v>0</v>
      </c>
      <c r="G84" s="108">
        <f t="shared" si="9"/>
        <v>28</v>
      </c>
      <c r="H84" s="108">
        <f t="shared" si="9"/>
        <v>0</v>
      </c>
      <c r="I84" s="108">
        <f t="shared" si="9"/>
        <v>0</v>
      </c>
      <c r="J84" s="108">
        <f t="shared" si="9"/>
        <v>17</v>
      </c>
      <c r="K84" s="108">
        <f t="shared" si="9"/>
        <v>0</v>
      </c>
      <c r="L84" s="108">
        <f t="shared" si="9"/>
        <v>30</v>
      </c>
      <c r="M84" s="119">
        <f t="shared" si="8"/>
        <v>34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'24'!L85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'24'!L86</f>
        <v>12</v>
      </c>
      <c r="F86" s="126"/>
      <c r="G86" s="141"/>
      <c r="H86" s="141"/>
      <c r="I86" s="141"/>
      <c r="J86" s="149">
        <v>3</v>
      </c>
      <c r="K86" s="133"/>
      <c r="L86" s="72">
        <v>4</v>
      </c>
      <c r="M86" s="120">
        <f t="shared" si="8"/>
        <v>5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'24'!L87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'24'!L88</f>
        <v>3</v>
      </c>
      <c r="F88" s="126"/>
      <c r="G88" s="141">
        <v>8</v>
      </c>
      <c r="H88" s="141"/>
      <c r="I88" s="141"/>
      <c r="J88" s="149">
        <v>2</v>
      </c>
      <c r="K88" s="133"/>
      <c r="L88" s="72">
        <v>4</v>
      </c>
      <c r="M88" s="120">
        <f t="shared" si="8"/>
        <v>5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'24'!L89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'24'!L90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'24'!L91</f>
        <v>9</v>
      </c>
      <c r="F91" s="126"/>
      <c r="G91" s="141"/>
      <c r="H91" s="141"/>
      <c r="I91" s="141"/>
      <c r="J91" s="149"/>
      <c r="K91" s="133"/>
      <c r="L91" s="10">
        <v>1</v>
      </c>
      <c r="M91" s="120">
        <f t="shared" si="8"/>
        <v>8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'24'!L92</f>
        <v>18</v>
      </c>
      <c r="F92" s="126"/>
      <c r="G92" s="141">
        <v>12</v>
      </c>
      <c r="H92" s="141"/>
      <c r="I92" s="141"/>
      <c r="J92" s="149">
        <v>8</v>
      </c>
      <c r="K92" s="133"/>
      <c r="L92" s="72">
        <v>13</v>
      </c>
      <c r="M92" s="120">
        <f t="shared" si="8"/>
        <v>9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'24'!L93</f>
        <v>11</v>
      </c>
      <c r="F93" s="126"/>
      <c r="G93" s="141">
        <v>8</v>
      </c>
      <c r="H93" s="141"/>
      <c r="I93" s="141"/>
      <c r="J93" s="149">
        <v>4</v>
      </c>
      <c r="K93" s="133"/>
      <c r="L93" s="72">
        <v>8</v>
      </c>
      <c r="M93" s="120">
        <f t="shared" si="8"/>
        <v>7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'24'!L94</f>
        <v>0</v>
      </c>
      <c r="F94" s="127"/>
      <c r="G94" s="142">
        <v>10</v>
      </c>
      <c r="H94" s="142"/>
      <c r="I94" s="142"/>
      <c r="J94" s="150"/>
      <c r="K94" s="134"/>
      <c r="L94" s="73">
        <v>10</v>
      </c>
      <c r="M94" s="120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'24'!L97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'24'!L100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'24'!L108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4</v>
      </c>
      <c r="F111" s="105">
        <f t="shared" si="13"/>
        <v>0</v>
      </c>
      <c r="G111" s="105">
        <f t="shared" si="13"/>
        <v>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5</v>
      </c>
      <c r="M111" s="119">
        <f t="shared" si="8"/>
        <v>0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'24'!L112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'24'!L115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'24'!L116</f>
        <v>0</v>
      </c>
      <c r="F116" s="126"/>
      <c r="G116" s="141">
        <v>1</v>
      </c>
      <c r="H116" s="141"/>
      <c r="I116" s="141"/>
      <c r="J116" s="149"/>
      <c r="K116" s="133"/>
      <c r="L116" s="72">
        <v>1</v>
      </c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'24'!L124</f>
        <v>3</v>
      </c>
      <c r="F124" s="126"/>
      <c r="G124" s="141"/>
      <c r="H124" s="141"/>
      <c r="I124" s="141"/>
      <c r="J124" s="149"/>
      <c r="K124" s="133"/>
      <c r="L124" s="72">
        <v>3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'24'!L125</f>
        <v>1</v>
      </c>
      <c r="F125" s="126"/>
      <c r="G125" s="141"/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'24'!L141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'24'!L142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'24'!L143</f>
        <v>1</v>
      </c>
      <c r="F143" s="127"/>
      <c r="G143" s="142">
        <v>2</v>
      </c>
      <c r="H143" s="142"/>
      <c r="I143" s="142"/>
      <c r="J143" s="150"/>
      <c r="K143" s="134"/>
      <c r="L143" s="73">
        <v>3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'24'!L144</f>
        <v>1</v>
      </c>
      <c r="F144" s="127"/>
      <c r="G144" s="142">
        <v>3</v>
      </c>
      <c r="H144" s="142"/>
      <c r="I144" s="142"/>
      <c r="J144" s="150"/>
      <c r="K144" s="134"/>
      <c r="L144" s="73">
        <v>3</v>
      </c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16</v>
      </c>
      <c r="F146" s="105">
        <f t="shared" si="14"/>
        <v>0</v>
      </c>
      <c r="G146" s="105">
        <f t="shared" si="14"/>
        <v>20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14</v>
      </c>
      <c r="M146" s="119">
        <f t="shared" ref="M146:M216" si="15">(E146+F146+G146+H146+I146)-J146-K146-L146</f>
        <v>22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'24'!L147</f>
        <v>5</v>
      </c>
      <c r="G147" s="140"/>
      <c r="H147" s="140"/>
      <c r="I147" s="140"/>
      <c r="J147" s="148"/>
      <c r="K147" s="132"/>
      <c r="L147" s="71"/>
      <c r="M147" s="120">
        <f>(E147+K151+G147+H147+I147)-J147-K147-L147</f>
        <v>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'24'!L148</f>
        <v>0</v>
      </c>
      <c r="F148" s="126"/>
      <c r="G148" s="141">
        <v>10</v>
      </c>
      <c r="H148" s="141"/>
      <c r="I148" s="141"/>
      <c r="J148" s="149"/>
      <c r="K148" s="133"/>
      <c r="L148" s="72">
        <v>7</v>
      </c>
      <c r="M148" s="120">
        <f t="shared" si="15"/>
        <v>3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'24'!L149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'24'!L151</f>
        <v>3</v>
      </c>
      <c r="F151" s="126"/>
      <c r="G151" s="141">
        <v>4</v>
      </c>
      <c r="H151" s="141"/>
      <c r="I151" s="141"/>
      <c r="J151" s="149"/>
      <c r="K151" s="125"/>
      <c r="L151" s="72">
        <v>4</v>
      </c>
      <c r="M151" s="120">
        <f t="shared" si="15"/>
        <v>3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'24'!L152</f>
        <v>7</v>
      </c>
      <c r="F152" s="126"/>
      <c r="G152" s="141">
        <v>6</v>
      </c>
      <c r="H152" s="141"/>
      <c r="I152" s="141"/>
      <c r="J152" s="149"/>
      <c r="K152" s="133"/>
      <c r="L152" s="72">
        <v>3</v>
      </c>
      <c r="M152" s="120">
        <f t="shared" si="15"/>
        <v>10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'24'!L153</f>
        <v>1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1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'24'!L154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'24'!L155</f>
        <v>2</v>
      </c>
      <c r="F155" s="127"/>
      <c r="G155" s="142">
        <v>6</v>
      </c>
      <c r="H155" s="142"/>
      <c r="I155" s="142"/>
      <c r="J155" s="150"/>
      <c r="K155" s="134"/>
      <c r="L155" s="73">
        <v>4</v>
      </c>
      <c r="M155" s="120">
        <f t="shared" si="15"/>
        <v>4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23</v>
      </c>
      <c r="F157" s="105">
        <f t="shared" si="16"/>
        <v>0</v>
      </c>
      <c r="G157" s="105">
        <f t="shared" si="16"/>
        <v>110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55</v>
      </c>
      <c r="M157" s="119">
        <f t="shared" si="15"/>
        <v>78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'24'!L158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'24'!L159</f>
        <v>10</v>
      </c>
      <c r="F159" s="126"/>
      <c r="G159" s="141"/>
      <c r="H159" s="141"/>
      <c r="I159" s="141"/>
      <c r="J159" s="149"/>
      <c r="K159" s="133"/>
      <c r="L159" s="72">
        <v>4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'24'!L162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'24'!L163</f>
        <v>0</v>
      </c>
      <c r="F163" s="126"/>
      <c r="G163" s="141">
        <v>42</v>
      </c>
      <c r="H163" s="141"/>
      <c r="I163" s="141"/>
      <c r="J163" s="149"/>
      <c r="K163" s="133"/>
      <c r="L163" s="72">
        <v>24</v>
      </c>
      <c r="M163" s="120">
        <f t="shared" si="15"/>
        <v>18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'24'!L164</f>
        <v>5</v>
      </c>
      <c r="F164" s="127"/>
      <c r="G164" s="142">
        <v>27</v>
      </c>
      <c r="H164" s="142"/>
      <c r="I164" s="142"/>
      <c r="J164" s="150"/>
      <c r="K164" s="134"/>
      <c r="L164" s="73">
        <v>14</v>
      </c>
      <c r="M164" s="120">
        <f t="shared" si="15"/>
        <v>18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'24'!L165</f>
        <v>1</v>
      </c>
      <c r="F165" s="127"/>
      <c r="G165" s="142">
        <v>27</v>
      </c>
      <c r="H165" s="142"/>
      <c r="I165" s="142"/>
      <c r="J165" s="150"/>
      <c r="K165" s="134"/>
      <c r="L165" s="73">
        <v>11</v>
      </c>
      <c r="M165" s="120">
        <f t="shared" si="15"/>
        <v>17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'24'!L166</f>
        <v>7</v>
      </c>
      <c r="F166" s="127"/>
      <c r="G166" s="142">
        <v>14</v>
      </c>
      <c r="H166" s="142"/>
      <c r="I166" s="142"/>
      <c r="J166" s="150"/>
      <c r="K166" s="134"/>
      <c r="L166" s="73">
        <v>2</v>
      </c>
      <c r="M166" s="120">
        <f t="shared" si="15"/>
        <v>19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'24'!L167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'24'!L168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'24'!L169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'24'!L170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'24'!L171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'24'!L172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'24'!L173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'24'!L174</f>
        <v>6</v>
      </c>
      <c r="F174" s="126"/>
      <c r="G174" s="141">
        <v>24</v>
      </c>
      <c r="H174" s="141"/>
      <c r="I174" s="141"/>
      <c r="J174" s="149"/>
      <c r="K174" s="133"/>
      <c r="L174" s="72">
        <v>4</v>
      </c>
      <c r="M174" s="120">
        <f t="shared" si="15"/>
        <v>26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'24'!L177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'24'!L179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387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313</v>
      </c>
      <c r="M194" s="119">
        <f t="shared" si="15"/>
        <v>74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'24'!L195</f>
        <v>18</v>
      </c>
      <c r="F195" s="125"/>
      <c r="G195" s="125"/>
      <c r="H195" s="125"/>
      <c r="I195" s="125"/>
      <c r="J195" s="148"/>
      <c r="K195" s="132"/>
      <c r="L195" s="71">
        <v>8</v>
      </c>
      <c r="M195" s="120">
        <f t="shared" si="15"/>
        <v>10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'24'!L196</f>
        <v>43</v>
      </c>
      <c r="F196" s="125"/>
      <c r="G196" s="125"/>
      <c r="H196" s="125"/>
      <c r="I196" s="125"/>
      <c r="J196" s="148"/>
      <c r="K196" s="132"/>
      <c r="L196" s="71">
        <v>38</v>
      </c>
      <c r="M196" s="120">
        <f t="shared" si="15"/>
        <v>5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'24'!L197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'24'!L198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'24'!L199</f>
        <v>118</v>
      </c>
      <c r="F199" s="125"/>
      <c r="G199" s="125"/>
      <c r="H199" s="125"/>
      <c r="I199" s="125"/>
      <c r="J199" s="148"/>
      <c r="K199" s="132"/>
      <c r="L199" s="71">
        <v>69</v>
      </c>
      <c r="M199" s="120">
        <f t="shared" si="15"/>
        <v>49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'24'!L200</f>
        <v>42</v>
      </c>
      <c r="F200" s="125"/>
      <c r="G200" s="125"/>
      <c r="H200" s="125"/>
      <c r="I200" s="125"/>
      <c r="J200" s="148"/>
      <c r="K200" s="132"/>
      <c r="L200" s="71">
        <v>42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'24'!L201</f>
        <v>38</v>
      </c>
      <c r="F201" s="125"/>
      <c r="G201" s="125"/>
      <c r="H201" s="125"/>
      <c r="I201" s="125"/>
      <c r="J201" s="148"/>
      <c r="K201" s="132"/>
      <c r="L201" s="71">
        <v>33</v>
      </c>
      <c r="M201" s="120">
        <f t="shared" si="15"/>
        <v>5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'24'!L202</f>
        <v>53</v>
      </c>
      <c r="F202" s="125"/>
      <c r="G202" s="125"/>
      <c r="H202" s="125"/>
      <c r="I202" s="125"/>
      <c r="J202" s="148"/>
      <c r="K202" s="132"/>
      <c r="L202" s="71">
        <v>52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'24'!L203</f>
        <v>44</v>
      </c>
      <c r="F203" s="125"/>
      <c r="G203" s="125"/>
      <c r="H203" s="125"/>
      <c r="I203" s="125"/>
      <c r="J203" s="148"/>
      <c r="K203" s="132"/>
      <c r="L203" s="71">
        <v>40</v>
      </c>
      <c r="M203" s="120">
        <f t="shared" si="15"/>
        <v>4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'24'!L207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'24'!L208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162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123</v>
      </c>
      <c r="M210" s="119">
        <f t="shared" si="15"/>
        <v>39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'24'!L211</f>
        <v>6</v>
      </c>
      <c r="F211" s="125"/>
      <c r="G211" s="125"/>
      <c r="H211" s="125"/>
      <c r="I211" s="125"/>
      <c r="J211" s="148"/>
      <c r="K211" s="132"/>
      <c r="L211" s="71">
        <v>6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'24'!L212</f>
        <v>80</v>
      </c>
      <c r="F212" s="126"/>
      <c r="G212" s="126"/>
      <c r="H212" s="126"/>
      <c r="I212" s="126"/>
      <c r="J212" s="149"/>
      <c r="K212" s="133"/>
      <c r="L212" s="72">
        <v>61</v>
      </c>
      <c r="M212" s="123">
        <f t="shared" si="15"/>
        <v>19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'24'!L213</f>
        <v>62</v>
      </c>
      <c r="F213" s="126"/>
      <c r="G213" s="126"/>
      <c r="H213" s="126"/>
      <c r="I213" s="126"/>
      <c r="J213" s="149"/>
      <c r="K213" s="133"/>
      <c r="L213" s="72">
        <v>45</v>
      </c>
      <c r="M213" s="123">
        <f t="shared" si="15"/>
        <v>17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'24'!L214</f>
        <v>5</v>
      </c>
      <c r="F214" s="126"/>
      <c r="G214" s="126"/>
      <c r="H214" s="126"/>
      <c r="I214" s="126"/>
      <c r="J214" s="149"/>
      <c r="K214" s="133"/>
      <c r="L214" s="72">
        <v>4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'24'!L215</f>
        <v>1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'24'!L216</f>
        <v>6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2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'24'!L217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'24'!L218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E7" sqref="E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17</v>
      </c>
      <c r="F5" s="116">
        <f t="shared" si="0"/>
        <v>0</v>
      </c>
      <c r="G5" s="116">
        <f t="shared" si="0"/>
        <v>319</v>
      </c>
      <c r="H5" s="116">
        <f t="shared" si="0"/>
        <v>30</v>
      </c>
      <c r="I5" s="116">
        <f t="shared" si="0"/>
        <v>0</v>
      </c>
      <c r="J5" s="145">
        <f t="shared" si="0"/>
        <v>1</v>
      </c>
      <c r="K5" s="130">
        <f t="shared" si="0"/>
        <v>0</v>
      </c>
      <c r="L5" s="116">
        <f t="shared" si="0"/>
        <v>15</v>
      </c>
      <c r="M5" s="118">
        <f t="shared" si="0"/>
        <v>350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</v>
      </c>
      <c r="F6" s="131">
        <f t="shared" si="1"/>
        <v>0</v>
      </c>
      <c r="G6" s="131">
        <f>SUM(G7:G39)</f>
        <v>189</v>
      </c>
      <c r="H6" s="131">
        <f t="shared" si="1"/>
        <v>30</v>
      </c>
      <c r="I6" s="131">
        <f t="shared" si="1"/>
        <v>0</v>
      </c>
      <c r="J6" s="131">
        <f t="shared" si="1"/>
        <v>0</v>
      </c>
      <c r="K6" s="131">
        <f>SUM(K7:K39)</f>
        <v>0</v>
      </c>
      <c r="L6" s="131">
        <f t="shared" ref="L6:M6" si="2">SUM(L7:L39)</f>
        <v>10</v>
      </c>
      <c r="M6" s="131">
        <f t="shared" si="2"/>
        <v>212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3</v>
      </c>
      <c r="F7" s="125"/>
      <c r="G7" s="141"/>
      <c r="H7" s="140"/>
      <c r="I7" s="140"/>
      <c r="J7" s="148"/>
      <c r="K7" s="132"/>
      <c r="L7" s="71">
        <v>2</v>
      </c>
      <c r="M7" s="120">
        <f t="shared" ref="M7:M76" si="3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5</v>
      </c>
      <c r="H8" s="141"/>
      <c r="I8" s="141"/>
      <c r="J8" s="149"/>
      <c r="K8" s="133"/>
      <c r="L8" s="72"/>
      <c r="M8" s="120">
        <f t="shared" si="3"/>
        <v>5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5</v>
      </c>
      <c r="H16" s="141">
        <v>6</v>
      </c>
      <c r="I16" s="141"/>
      <c r="J16" s="149"/>
      <c r="K16" s="133"/>
      <c r="L16" s="72"/>
      <c r="M16" s="120">
        <f t="shared" si="3"/>
        <v>11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6</v>
      </c>
      <c r="H19" s="141">
        <v>6</v>
      </c>
      <c r="I19" s="141"/>
      <c r="J19" s="149"/>
      <c r="K19" s="133"/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0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6</v>
      </c>
      <c r="H21" s="141">
        <v>6</v>
      </c>
      <c r="I21" s="141"/>
      <c r="J21" s="149"/>
      <c r="K21" s="133"/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0</v>
      </c>
      <c r="F22" s="126"/>
      <c r="G22" s="141">
        <v>18</v>
      </c>
      <c r="H22" s="141"/>
      <c r="I22" s="141"/>
      <c r="J22" s="149"/>
      <c r="K22" s="133"/>
      <c r="L22" s="72"/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8</v>
      </c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10</v>
      </c>
      <c r="H28" s="141"/>
      <c r="I28" s="141"/>
      <c r="J28" s="149"/>
      <c r="K28" s="133"/>
      <c r="L28" s="72"/>
      <c r="M28" s="120">
        <f t="shared" si="3"/>
        <v>10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8</v>
      </c>
      <c r="H29" s="141">
        <v>12</v>
      </c>
      <c r="I29" s="141"/>
      <c r="J29" s="149"/>
      <c r="K29" s="133"/>
      <c r="L29" s="72"/>
      <c r="M29" s="120">
        <f t="shared" si="3"/>
        <v>20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/>
      <c r="H30" s="141"/>
      <c r="I30" s="141"/>
      <c r="J30" s="149"/>
      <c r="K30" s="133"/>
      <c r="L30" s="72"/>
      <c r="M30" s="120">
        <f t="shared" si="3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5</v>
      </c>
      <c r="H39" s="141"/>
      <c r="I39" s="141"/>
      <c r="J39" s="149"/>
      <c r="K39" s="133"/>
      <c r="L39" s="72"/>
      <c r="M39" s="120">
        <f t="shared" si="3"/>
        <v>5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'25'!L40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'25'!L41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'25'!L42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'25'!L43</f>
        <v>0</v>
      </c>
      <c r="F43" s="127"/>
      <c r="G43" s="142">
        <v>5</v>
      </c>
      <c r="H43" s="142"/>
      <c r="I43" s="142"/>
      <c r="J43" s="150"/>
      <c r="K43" s="134"/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'25'!L44</f>
        <v>8</v>
      </c>
      <c r="F44" s="127"/>
      <c r="G44" s="142"/>
      <c r="H44" s="142"/>
      <c r="I44" s="142"/>
      <c r="J44" s="150"/>
      <c r="K44" s="134"/>
      <c r="L44" s="73">
        <v>5</v>
      </c>
      <c r="M44" s="121">
        <f t="shared" si="3"/>
        <v>3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5</v>
      </c>
      <c r="F46" s="103">
        <f t="shared" si="4"/>
        <v>0</v>
      </c>
      <c r="G46" s="103">
        <f t="shared" si="4"/>
        <v>105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110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'25'!L48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'25'!L49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'25'!L50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'25'!L51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'25'!L52</f>
        <v>5</v>
      </c>
      <c r="F52" s="126"/>
      <c r="G52" s="141"/>
      <c r="H52" s="141"/>
      <c r="I52" s="141"/>
      <c r="J52" s="149"/>
      <c r="K52" s="133"/>
      <c r="L52" s="72"/>
      <c r="M52" s="120">
        <f t="shared" si="3"/>
        <v>5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'25'!L53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'25'!L55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'25'!L56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'25'!L57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'25'!L58</f>
        <v>0</v>
      </c>
      <c r="F58" s="127"/>
      <c r="G58" s="142">
        <v>6</v>
      </c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9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5</v>
      </c>
      <c r="M60" s="119">
        <f t="shared" si="3"/>
        <v>4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'25'!L61</f>
        <v>9</v>
      </c>
      <c r="F61" s="126"/>
      <c r="G61" s="141"/>
      <c r="H61" s="141"/>
      <c r="I61" s="141"/>
      <c r="J61" s="149"/>
      <c r="K61" s="133"/>
      <c r="L61" s="72">
        <v>5</v>
      </c>
      <c r="M61" s="120">
        <f t="shared" si="3"/>
        <v>4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'25'!L65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'25'!L66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'25'!L67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'25'!L68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'25'!L69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'25'!L70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'25'!L71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'25'!L72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'25'!L73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17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16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'25'!L76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'25'!L77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'25'!L78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'25'!L79</f>
        <v>0</v>
      </c>
      <c r="F79" s="126"/>
      <c r="G79" s="141">
        <v>6</v>
      </c>
      <c r="H79" s="141"/>
      <c r="I79" s="141"/>
      <c r="J79" s="149"/>
      <c r="K79" s="133"/>
      <c r="L79" s="72"/>
      <c r="M79" s="120">
        <f>(E79+F79+G79+H79+I79)-J79-K79-L79</f>
        <v>6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'25'!L82</f>
        <v>0</v>
      </c>
      <c r="F82" s="126"/>
      <c r="G82" s="141">
        <v>7</v>
      </c>
      <c r="H82" s="141"/>
      <c r="I82" s="141"/>
      <c r="J82" s="149">
        <v>1</v>
      </c>
      <c r="K82" s="133"/>
      <c r="L82" s="72"/>
      <c r="M82" s="120">
        <f t="shared" si="8"/>
        <v>6</v>
      </c>
      <c r="N82" s="72" t="s">
        <v>266</v>
      </c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30</v>
      </c>
      <c r="F84" s="108">
        <f t="shared" si="9"/>
        <v>0</v>
      </c>
      <c r="G84" s="108">
        <f t="shared" si="9"/>
        <v>0</v>
      </c>
      <c r="H84" s="108">
        <f t="shared" si="9"/>
        <v>22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35</v>
      </c>
      <c r="M84" s="119">
        <f t="shared" si="8"/>
        <v>11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'25'!L85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'25'!L86</f>
        <v>4</v>
      </c>
      <c r="F86" s="126"/>
      <c r="G86" s="141"/>
      <c r="H86" s="141"/>
      <c r="I86" s="141"/>
      <c r="J86" s="149"/>
      <c r="K86" s="133"/>
      <c r="L86" s="72">
        <v>4</v>
      </c>
      <c r="M86" s="120">
        <f t="shared" si="8"/>
        <v>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'25'!L87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'25'!L88</f>
        <v>4</v>
      </c>
      <c r="F88" s="126"/>
      <c r="G88" s="141"/>
      <c r="H88" s="141"/>
      <c r="I88" s="141"/>
      <c r="J88" s="149"/>
      <c r="K88" s="133"/>
      <c r="L88" s="72"/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'25'!L89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'25'!L90</f>
        <v>0</v>
      </c>
      <c r="F90" s="126"/>
      <c r="G90" s="141"/>
      <c r="H90" s="141">
        <v>10</v>
      </c>
      <c r="I90" s="141"/>
      <c r="J90" s="149"/>
      <c r="K90" s="133"/>
      <c r="L90" s="72">
        <v>8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'25'!L91</f>
        <v>1</v>
      </c>
      <c r="F91" s="126"/>
      <c r="G91" s="141"/>
      <c r="H91" s="141"/>
      <c r="I91" s="141"/>
      <c r="J91" s="149"/>
      <c r="K91" s="133"/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'25'!L92</f>
        <v>13</v>
      </c>
      <c r="F92" s="126"/>
      <c r="G92" s="141"/>
      <c r="H92" s="141">
        <v>8</v>
      </c>
      <c r="I92" s="141"/>
      <c r="J92" s="149">
        <v>4</v>
      </c>
      <c r="K92" s="133"/>
      <c r="L92" s="72">
        <v>16</v>
      </c>
      <c r="M92" s="120">
        <f t="shared" si="8"/>
        <v>1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'25'!L93</f>
        <v>8</v>
      </c>
      <c r="F93" s="126"/>
      <c r="G93" s="141"/>
      <c r="H93" s="141">
        <v>4</v>
      </c>
      <c r="I93" s="141"/>
      <c r="J93" s="149">
        <v>2</v>
      </c>
      <c r="K93" s="133"/>
      <c r="L93" s="72">
        <v>7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'24'!L94</f>
        <v>0</v>
      </c>
      <c r="F94" s="127"/>
      <c r="G94" s="142"/>
      <c r="H94" s="142">
        <v>10</v>
      </c>
      <c r="I94" s="142"/>
      <c r="J94" s="150"/>
      <c r="K94" s="134"/>
      <c r="L94" s="73">
        <v>4</v>
      </c>
      <c r="M94" s="120">
        <f t="shared" si="8"/>
        <v>6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'25'!L97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'25'!L100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'25'!L108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5</v>
      </c>
      <c r="F111" s="105">
        <f t="shared" si="13"/>
        <v>0</v>
      </c>
      <c r="G111" s="105">
        <f t="shared" si="13"/>
        <v>4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2</v>
      </c>
      <c r="M111" s="119">
        <f t="shared" si="8"/>
        <v>7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'25'!L112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'25'!L115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'25'!L116</f>
        <v>1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1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'25'!L124</f>
        <v>3</v>
      </c>
      <c r="F124" s="126"/>
      <c r="G124" s="141">
        <v>2</v>
      </c>
      <c r="H124" s="141"/>
      <c r="I124" s="141"/>
      <c r="J124" s="149"/>
      <c r="K124" s="133"/>
      <c r="L124" s="72">
        <v>2</v>
      </c>
      <c r="M124" s="120">
        <f t="shared" si="8"/>
        <v>3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'25'!L125</f>
        <v>1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'25'!L135</f>
        <v>0</v>
      </c>
      <c r="F135" s="126"/>
      <c r="G135" s="141">
        <v>2</v>
      </c>
      <c r="H135" s="141"/>
      <c r="I135" s="141"/>
      <c r="J135" s="149"/>
      <c r="K135" s="133"/>
      <c r="L135" s="72"/>
      <c r="M135" s="120">
        <f t="shared" si="8"/>
        <v>2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'25'!L141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'25'!L142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'25'!L143</f>
        <v>3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'25'!L144</f>
        <v>3</v>
      </c>
      <c r="F144" s="127"/>
      <c r="G144" s="142"/>
      <c r="H144" s="142"/>
      <c r="I144" s="142"/>
      <c r="J144" s="150"/>
      <c r="K144" s="134"/>
      <c r="L144" s="73">
        <v>3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14</v>
      </c>
      <c r="F146" s="105">
        <f t="shared" si="14"/>
        <v>0</v>
      </c>
      <c r="G146" s="105">
        <f t="shared" si="14"/>
        <v>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16</v>
      </c>
      <c r="M146" s="119">
        <f t="shared" ref="M146:M216" si="15">(E146+F146+G146+H146+I146)-J146-K146-L146</f>
        <v>4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'25'!L147</f>
        <v>0</v>
      </c>
      <c r="G147" s="140"/>
      <c r="H147" s="140"/>
      <c r="I147" s="140"/>
      <c r="J147" s="148"/>
      <c r="K147" s="132"/>
      <c r="L147" s="71"/>
      <c r="M147" s="120">
        <f>(E147+K151+G147+H147+I147)-J147-K147-L147</f>
        <v>0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'25'!L148</f>
        <v>7</v>
      </c>
      <c r="F148" s="126"/>
      <c r="G148" s="141"/>
      <c r="H148" s="141"/>
      <c r="I148" s="141"/>
      <c r="J148" s="149"/>
      <c r="K148" s="133"/>
      <c r="L148" s="72">
        <v>6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'25'!L149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'25'!L151</f>
        <v>4</v>
      </c>
      <c r="F151" s="126"/>
      <c r="G151" s="141"/>
      <c r="H151" s="141"/>
      <c r="I151" s="141"/>
      <c r="J151" s="149"/>
      <c r="K151" s="125"/>
      <c r="L151" s="72">
        <v>2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'25'!L152</f>
        <v>3</v>
      </c>
      <c r="F152" s="126"/>
      <c r="G152" s="141">
        <v>6</v>
      </c>
      <c r="H152" s="141"/>
      <c r="I152" s="141"/>
      <c r="J152" s="149"/>
      <c r="K152" s="133"/>
      <c r="L152" s="72">
        <v>8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'25'!L153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'25'!L154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'25'!L155</f>
        <v>4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55</v>
      </c>
      <c r="F157" s="105">
        <f t="shared" si="16"/>
        <v>0</v>
      </c>
      <c r="G157" s="105">
        <f t="shared" si="16"/>
        <v>76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77</v>
      </c>
      <c r="M157" s="119">
        <f t="shared" si="15"/>
        <v>54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'25'!L158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'25'!L159</f>
        <v>4</v>
      </c>
      <c r="F159" s="126"/>
      <c r="G159" s="141">
        <v>20</v>
      </c>
      <c r="H159" s="141"/>
      <c r="I159" s="141"/>
      <c r="J159" s="149"/>
      <c r="K159" s="133"/>
      <c r="L159" s="72">
        <v>18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'25'!L162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'25'!L163</f>
        <v>24</v>
      </c>
      <c r="F163" s="126"/>
      <c r="G163" s="141">
        <v>42</v>
      </c>
      <c r="H163" s="141"/>
      <c r="I163" s="141"/>
      <c r="J163" s="149"/>
      <c r="K163" s="133"/>
      <c r="L163" s="72">
        <v>50</v>
      </c>
      <c r="M163" s="120">
        <f t="shared" si="15"/>
        <v>16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'25'!L164</f>
        <v>14</v>
      </c>
      <c r="F164" s="127"/>
      <c r="G164" s="142"/>
      <c r="H164" s="142"/>
      <c r="I164" s="142"/>
      <c r="J164" s="150"/>
      <c r="K164" s="134"/>
      <c r="L164" s="73">
        <v>4</v>
      </c>
      <c r="M164" s="120">
        <f t="shared" si="15"/>
        <v>10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'25'!L165</f>
        <v>11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11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'25'!L166</f>
        <v>2</v>
      </c>
      <c r="F166" s="127"/>
      <c r="G166" s="142">
        <v>14</v>
      </c>
      <c r="H166" s="142"/>
      <c r="I166" s="142"/>
      <c r="J166" s="150"/>
      <c r="K166" s="134"/>
      <c r="L166" s="73">
        <v>5</v>
      </c>
      <c r="M166" s="120">
        <f t="shared" si="15"/>
        <v>11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'25'!L167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'25'!L168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'25'!L169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'25'!L170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'25'!L172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'25'!L173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'25'!L174</f>
        <v>4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4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'25'!L177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'25'!L179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313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294</v>
      </c>
      <c r="M194" s="119">
        <f t="shared" si="15"/>
        <v>19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'25'!L195</f>
        <v>8</v>
      </c>
      <c r="F195" s="125"/>
      <c r="G195" s="125"/>
      <c r="H195" s="125"/>
      <c r="I195" s="125"/>
      <c r="J195" s="148"/>
      <c r="K195" s="132"/>
      <c r="L195" s="71">
        <v>8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'25'!L196</f>
        <v>38</v>
      </c>
      <c r="F196" s="125"/>
      <c r="G196" s="125"/>
      <c r="H196" s="125"/>
      <c r="I196" s="125"/>
      <c r="J196" s="148"/>
      <c r="K196" s="132"/>
      <c r="L196" s="71">
        <v>38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'25'!L197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'25'!L198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'25'!L199</f>
        <v>69</v>
      </c>
      <c r="F199" s="125"/>
      <c r="G199" s="125"/>
      <c r="H199" s="125"/>
      <c r="I199" s="125"/>
      <c r="J199" s="148"/>
      <c r="K199" s="132"/>
      <c r="L199" s="71">
        <v>58</v>
      </c>
      <c r="M199" s="120">
        <f t="shared" si="15"/>
        <v>11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'25'!L200</f>
        <v>42</v>
      </c>
      <c r="F200" s="125"/>
      <c r="G200" s="125"/>
      <c r="H200" s="125"/>
      <c r="I200" s="125"/>
      <c r="J200" s="148"/>
      <c r="K200" s="132"/>
      <c r="L200" s="71">
        <v>38</v>
      </c>
      <c r="M200" s="120">
        <f t="shared" si="15"/>
        <v>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'25'!L201</f>
        <v>33</v>
      </c>
      <c r="F201" s="125"/>
      <c r="G201" s="125"/>
      <c r="H201" s="125"/>
      <c r="I201" s="125"/>
      <c r="J201" s="148"/>
      <c r="K201" s="132"/>
      <c r="L201" s="71">
        <v>32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'25'!L202</f>
        <v>52</v>
      </c>
      <c r="F202" s="125"/>
      <c r="G202" s="125"/>
      <c r="H202" s="125"/>
      <c r="I202" s="125"/>
      <c r="J202" s="148"/>
      <c r="K202" s="132"/>
      <c r="L202" s="71">
        <v>52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'25'!L203</f>
        <v>40</v>
      </c>
      <c r="F203" s="125"/>
      <c r="G203" s="125"/>
      <c r="H203" s="125"/>
      <c r="I203" s="125"/>
      <c r="J203" s="148"/>
      <c r="K203" s="132"/>
      <c r="L203" s="71">
        <v>37</v>
      </c>
      <c r="M203" s="120">
        <f t="shared" si="15"/>
        <v>3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'25'!L207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'25'!L208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123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112</v>
      </c>
      <c r="M210" s="119">
        <f t="shared" si="15"/>
        <v>11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'25'!L211</f>
        <v>6</v>
      </c>
      <c r="F211" s="125"/>
      <c r="G211" s="125"/>
      <c r="H211" s="125"/>
      <c r="I211" s="125"/>
      <c r="J211" s="148"/>
      <c r="K211" s="132"/>
      <c r="L211" s="71">
        <v>5</v>
      </c>
      <c r="M211" s="120">
        <f t="shared" si="15"/>
        <v>1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'25'!L212</f>
        <v>61</v>
      </c>
      <c r="F212" s="126"/>
      <c r="G212" s="126"/>
      <c r="H212" s="126"/>
      <c r="I212" s="126"/>
      <c r="J212" s="149"/>
      <c r="K212" s="133"/>
      <c r="L212" s="72">
        <v>54</v>
      </c>
      <c r="M212" s="123">
        <f t="shared" si="15"/>
        <v>7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'25'!L213</f>
        <v>45</v>
      </c>
      <c r="F213" s="126"/>
      <c r="G213" s="126"/>
      <c r="H213" s="126"/>
      <c r="I213" s="126"/>
      <c r="J213" s="149"/>
      <c r="K213" s="133"/>
      <c r="L213" s="72">
        <v>42</v>
      </c>
      <c r="M213" s="123">
        <f t="shared" si="15"/>
        <v>3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'25'!L214</f>
        <v>4</v>
      </c>
      <c r="F214" s="126"/>
      <c r="G214" s="126"/>
      <c r="H214" s="126"/>
      <c r="I214" s="126"/>
      <c r="J214" s="149"/>
      <c r="K214" s="133"/>
      <c r="L214" s="72">
        <v>4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'25'!L215</f>
        <v>1</v>
      </c>
      <c r="F215" s="126"/>
      <c r="G215" s="126"/>
      <c r="H215" s="126"/>
      <c r="I215" s="126"/>
      <c r="J215" s="149"/>
      <c r="K215" s="133"/>
      <c r="L215" s="72">
        <v>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'25'!L216</f>
        <v>4</v>
      </c>
      <c r="F216" s="126"/>
      <c r="G216" s="126"/>
      <c r="H216" s="126"/>
      <c r="I216" s="126"/>
      <c r="J216" s="149"/>
      <c r="K216" s="133"/>
      <c r="L216" s="72">
        <v>4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'25'!L217</f>
        <v>1</v>
      </c>
      <c r="F217" s="126"/>
      <c r="G217" s="126"/>
      <c r="H217" s="126"/>
      <c r="I217" s="126"/>
      <c r="J217" s="149"/>
      <c r="K217" s="133"/>
      <c r="L217" s="72">
        <v>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'25'!L218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203" activePane="bottomRight" state="frozen"/>
      <selection activeCell="O74" sqref="O74"/>
      <selection pane="topRight" activeCell="O74" sqref="O74"/>
      <selection pane="bottomLeft" activeCell="O74" sqref="O74"/>
      <selection pane="bottomRight" activeCell="L218" sqref="L21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15</v>
      </c>
      <c r="F5" s="116">
        <f t="shared" si="0"/>
        <v>0</v>
      </c>
      <c r="G5" s="116">
        <f t="shared" si="0"/>
        <v>325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21</v>
      </c>
      <c r="L5" s="116">
        <f t="shared" si="0"/>
        <v>25</v>
      </c>
      <c r="M5" s="118">
        <f t="shared" si="0"/>
        <v>293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10</v>
      </c>
      <c r="F6" s="131">
        <f t="shared" si="1"/>
        <v>0</v>
      </c>
      <c r="G6" s="131">
        <f>SUM(G7:G39)</f>
        <v>192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13</v>
      </c>
      <c r="L6" s="131">
        <f t="shared" ref="L6:M6" si="2">SUM(L7:L39)</f>
        <v>20</v>
      </c>
      <c r="M6" s="131">
        <f t="shared" si="2"/>
        <v>169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2</v>
      </c>
      <c r="F7" s="125"/>
      <c r="G7" s="141"/>
      <c r="H7" s="140"/>
      <c r="I7" s="140"/>
      <c r="J7" s="148"/>
      <c r="K7" s="132"/>
      <c r="L7" s="71"/>
      <c r="M7" s="120">
        <f t="shared" ref="M7:M76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>
        <v>6</v>
      </c>
      <c r="H14" s="141"/>
      <c r="I14" s="141"/>
      <c r="J14" s="149"/>
      <c r="K14" s="133">
        <v>5</v>
      </c>
      <c r="L14" s="72"/>
      <c r="M14" s="120">
        <f t="shared" si="3"/>
        <v>1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>
        <v>6</v>
      </c>
      <c r="H19" s="141"/>
      <c r="I19" s="141"/>
      <c r="J19" s="149"/>
      <c r="K19" s="133">
        <v>2</v>
      </c>
      <c r="L19" s="72"/>
      <c r="M19" s="120">
        <f t="shared" si="3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8</v>
      </c>
      <c r="F20" s="126"/>
      <c r="G20" s="141"/>
      <c r="H20" s="141"/>
      <c r="I20" s="141"/>
      <c r="J20" s="149"/>
      <c r="K20" s="133"/>
      <c r="L20" s="72"/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>
        <v>5</v>
      </c>
      <c r="H21" s="141"/>
      <c r="I21" s="141"/>
      <c r="J21" s="149"/>
      <c r="K21" s="133"/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0</v>
      </c>
      <c r="F22" s="126"/>
      <c r="G22" s="141">
        <v>20</v>
      </c>
      <c r="H22" s="141"/>
      <c r="I22" s="141"/>
      <c r="J22" s="149"/>
      <c r="K22" s="133"/>
      <c r="L22" s="72">
        <v>20</v>
      </c>
      <c r="M22" s="120">
        <f t="shared" si="3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>
        <v>8</v>
      </c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'26'!L40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'26'!L41</f>
        <v>0</v>
      </c>
      <c r="F41" s="127"/>
      <c r="G41" s="142"/>
      <c r="H41" s="142"/>
      <c r="I41" s="142"/>
      <c r="J41" s="150"/>
      <c r="K41" s="134"/>
      <c r="L41" s="73"/>
      <c r="M41" s="120">
        <f t="shared" si="3"/>
        <v>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'26'!L42</f>
        <v>0</v>
      </c>
      <c r="F42" s="127"/>
      <c r="G42" s="142"/>
      <c r="H42" s="142"/>
      <c r="I42" s="142"/>
      <c r="J42" s="150"/>
      <c r="K42" s="134">
        <v>4</v>
      </c>
      <c r="L42" s="73"/>
      <c r="M42" s="120">
        <f t="shared" si="3"/>
        <v>-4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'26'!L43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3"/>
        <v>3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'26'!L44</f>
        <v>5</v>
      </c>
      <c r="F44" s="127"/>
      <c r="G44" s="142"/>
      <c r="H44" s="142"/>
      <c r="I44" s="142"/>
      <c r="J44" s="150"/>
      <c r="K44" s="134"/>
      <c r="L44" s="73"/>
      <c r="M44" s="120">
        <f t="shared" si="3"/>
        <v>5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109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7</v>
      </c>
      <c r="L46" s="103">
        <f t="shared" si="4"/>
        <v>5</v>
      </c>
      <c r="M46" s="119">
        <f>(E46+F46+G46+H46+I46)-J46-K46-L46</f>
        <v>97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'26'!L48</f>
        <v>0</v>
      </c>
      <c r="F48" s="126"/>
      <c r="G48" s="141">
        <v>40</v>
      </c>
      <c r="H48" s="141"/>
      <c r="I48" s="141"/>
      <c r="J48" s="149"/>
      <c r="K48" s="133">
        <v>7</v>
      </c>
      <c r="L48" s="72"/>
      <c r="M48" s="120">
        <f t="shared" si="3"/>
        <v>33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'26'!L49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'26'!L50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'26'!L51</f>
        <v>0</v>
      </c>
      <c r="F51" s="126"/>
      <c r="G51" s="141"/>
      <c r="H51" s="141"/>
      <c r="I51" s="141"/>
      <c r="J51" s="149"/>
      <c r="K51" s="133"/>
      <c r="L51" s="72"/>
      <c r="M51" s="120">
        <f t="shared" si="3"/>
        <v>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'26'!L52</f>
        <v>0</v>
      </c>
      <c r="F52" s="126"/>
      <c r="G52" s="141">
        <v>9</v>
      </c>
      <c r="H52" s="141"/>
      <c r="I52" s="141"/>
      <c r="J52" s="149"/>
      <c r="K52" s="133"/>
      <c r="L52" s="72">
        <v>5</v>
      </c>
      <c r="M52" s="120">
        <f t="shared" si="3"/>
        <v>4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'26'!L53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'26'!L55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'26'!L56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'26'!L57</f>
        <v>0</v>
      </c>
      <c r="F57" s="127"/>
      <c r="G57" s="142">
        <v>6</v>
      </c>
      <c r="H57" s="142"/>
      <c r="I57" s="142"/>
      <c r="J57" s="150"/>
      <c r="K57" s="134">
        <v>1</v>
      </c>
      <c r="L57" s="73"/>
      <c r="M57" s="120">
        <f t="shared" si="3"/>
        <v>5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'26'!L58</f>
        <v>0</v>
      </c>
      <c r="F58" s="127"/>
      <c r="G58" s="142">
        <v>6</v>
      </c>
      <c r="H58" s="142"/>
      <c r="I58" s="142"/>
      <c r="J58" s="150"/>
      <c r="K58" s="134">
        <v>3</v>
      </c>
      <c r="L58" s="73"/>
      <c r="M58" s="120">
        <f t="shared" si="3"/>
        <v>3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5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5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'26'!L61</f>
        <v>5</v>
      </c>
      <c r="F61" s="126"/>
      <c r="G61" s="141"/>
      <c r="H61" s="141"/>
      <c r="I61" s="141"/>
      <c r="J61" s="149"/>
      <c r="K61" s="133"/>
      <c r="L61" s="72"/>
      <c r="M61" s="120">
        <f t="shared" si="3"/>
        <v>5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9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1</v>
      </c>
      <c r="L64" s="103">
        <f t="shared" si="6"/>
        <v>0</v>
      </c>
      <c r="M64" s="119">
        <f t="shared" si="3"/>
        <v>8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'26'!L65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'26'!L66</f>
        <v>0</v>
      </c>
      <c r="F66" s="126"/>
      <c r="G66" s="140">
        <v>2</v>
      </c>
      <c r="H66" s="141"/>
      <c r="I66" s="141"/>
      <c r="J66" s="149"/>
      <c r="K66" s="133"/>
      <c r="L66" s="72"/>
      <c r="M66" s="120">
        <f t="shared" si="3"/>
        <v>2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'26'!L67</f>
        <v>0</v>
      </c>
      <c r="F67" s="126"/>
      <c r="G67" s="140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'26'!L68</f>
        <v>0</v>
      </c>
      <c r="F68" s="126"/>
      <c r="G68" s="140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'26'!L69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'26'!L70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'26'!L71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'26'!L72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'26'!L73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15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14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'26'!L76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'26'!L77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'26'!L78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'26'!L79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>(E79+F79+G79+H79+I79)-J79-K79-L79</f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'26'!L81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'26'!L82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35</v>
      </c>
      <c r="F84" s="108">
        <f t="shared" si="9"/>
        <v>0</v>
      </c>
      <c r="G84" s="108">
        <f t="shared" si="9"/>
        <v>46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55</v>
      </c>
      <c r="M84" s="119">
        <f t="shared" si="8"/>
        <v>20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'26'!L85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'26'!L86</f>
        <v>4</v>
      </c>
      <c r="F86" s="126"/>
      <c r="G86" s="141">
        <v>10</v>
      </c>
      <c r="H86" s="141"/>
      <c r="I86" s="141"/>
      <c r="J86" s="149"/>
      <c r="K86" s="133"/>
      <c r="L86" s="72">
        <v>10</v>
      </c>
      <c r="M86" s="120">
        <f t="shared" si="8"/>
        <v>4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'26'!L87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'26'!L88</f>
        <v>0</v>
      </c>
      <c r="F88" s="126"/>
      <c r="G88" s="141">
        <v>10</v>
      </c>
      <c r="H88" s="141"/>
      <c r="I88" s="141"/>
      <c r="J88" s="149"/>
      <c r="K88" s="133"/>
      <c r="L88" s="72">
        <v>10</v>
      </c>
      <c r="M88" s="120">
        <f t="shared" si="8"/>
        <v>0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'26'!L89</f>
        <v>0</v>
      </c>
      <c r="F89" s="126"/>
      <c r="G89" s="141"/>
      <c r="H89" s="141"/>
      <c r="I89" s="141"/>
      <c r="J89" s="149"/>
      <c r="K89" s="133"/>
      <c r="M89" s="120">
        <f t="shared" si="8"/>
        <v>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'26'!L90</f>
        <v>8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6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'26'!L91</f>
        <v>0</v>
      </c>
      <c r="F91" s="126"/>
      <c r="G91" s="141">
        <v>10</v>
      </c>
      <c r="H91" s="141"/>
      <c r="I91" s="141"/>
      <c r="J91" s="149"/>
      <c r="K91" s="133"/>
      <c r="L91" s="10">
        <v>10</v>
      </c>
      <c r="M91" s="120">
        <f t="shared" si="8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'26'!L92</f>
        <v>16</v>
      </c>
      <c r="F92" s="126"/>
      <c r="G92" s="141">
        <v>12</v>
      </c>
      <c r="H92" s="141"/>
      <c r="I92" s="141"/>
      <c r="J92" s="149">
        <v>6</v>
      </c>
      <c r="K92" s="133"/>
      <c r="L92" s="72">
        <v>18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'26'!L93</f>
        <v>7</v>
      </c>
      <c r="F93" s="126"/>
      <c r="G93" s="141">
        <v>4</v>
      </c>
      <c r="H93" s="141"/>
      <c r="I93" s="141"/>
      <c r="J93" s="149"/>
      <c r="K93" s="133"/>
      <c r="L93" s="72">
        <v>5</v>
      </c>
      <c r="M93" s="120">
        <f t="shared" si="8"/>
        <v>6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'26'!L94</f>
        <v>4</v>
      </c>
      <c r="F94" s="127"/>
      <c r="G94" s="142"/>
      <c r="H94" s="142"/>
      <c r="I94" s="142"/>
      <c r="J94" s="150"/>
      <c r="K94" s="134"/>
      <c r="L94" s="73">
        <v>1</v>
      </c>
      <c r="M94" s="120">
        <f t="shared" si="8"/>
        <v>3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'26'!L97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'26'!L100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'26'!L108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2</v>
      </c>
      <c r="F111" s="105">
        <f t="shared" si="13"/>
        <v>0</v>
      </c>
      <c r="G111" s="105">
        <f t="shared" si="13"/>
        <v>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2</v>
      </c>
      <c r="M111" s="119">
        <f t="shared" si="8"/>
        <v>1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'26'!L112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'26'!L114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'26'!L115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'26'!L124</f>
        <v>2</v>
      </c>
      <c r="F124" s="126"/>
      <c r="G124" s="141"/>
      <c r="H124" s="141"/>
      <c r="I124" s="141"/>
      <c r="J124" s="149"/>
      <c r="K124" s="133"/>
      <c r="L124" s="72">
        <v>2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'26'!L135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'26'!L140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'26'!L141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'26'!L142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'26'!L143</f>
        <v>2</v>
      </c>
      <c r="F143" s="127"/>
      <c r="G143" s="142"/>
      <c r="H143" s="142"/>
      <c r="I143" s="142"/>
      <c r="J143" s="150"/>
      <c r="K143" s="134"/>
      <c r="L143" s="73">
        <v>1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'26'!L144</f>
        <v>3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2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16</v>
      </c>
      <c r="F146" s="105">
        <f t="shared" si="14"/>
        <v>0</v>
      </c>
      <c r="G146" s="105">
        <f t="shared" si="14"/>
        <v>12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14</v>
      </c>
      <c r="M146" s="119">
        <f t="shared" ref="M146:M216" si="15">(E146+F146+G146+H146+I146)-J146-K146-L146</f>
        <v>14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'26'!L147</f>
        <v>0</v>
      </c>
      <c r="G147" s="140">
        <v>6</v>
      </c>
      <c r="H147" s="140"/>
      <c r="I147" s="140"/>
      <c r="J147" s="148"/>
      <c r="K147" s="132"/>
      <c r="L147" s="71">
        <v>2</v>
      </c>
      <c r="M147" s="120">
        <f>(E147+K151+G147+H147+I147)-J147-K147-L147</f>
        <v>4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'26'!L148</f>
        <v>6</v>
      </c>
      <c r="F148" s="126"/>
      <c r="G148" s="141"/>
      <c r="H148" s="141"/>
      <c r="I148" s="141"/>
      <c r="J148" s="149"/>
      <c r="K148" s="133"/>
      <c r="L148" s="72">
        <v>6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'26'!L149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'26'!L151</f>
        <v>2</v>
      </c>
      <c r="F151" s="126"/>
      <c r="G151" s="141"/>
      <c r="H151" s="141"/>
      <c r="I151" s="141"/>
      <c r="J151" s="149"/>
      <c r="K151" s="125"/>
      <c r="L151" s="72"/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'26'!L152</f>
        <v>8</v>
      </c>
      <c r="F152" s="126"/>
      <c r="G152" s="141"/>
      <c r="H152" s="141"/>
      <c r="I152" s="141"/>
      <c r="J152" s="149"/>
      <c r="K152" s="133"/>
      <c r="L152" s="72">
        <v>6</v>
      </c>
      <c r="M152" s="120">
        <f t="shared" si="15"/>
        <v>2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'26'!L153</f>
        <v>0</v>
      </c>
      <c r="F153" s="126"/>
      <c r="G153" s="141">
        <v>6</v>
      </c>
      <c r="H153" s="141"/>
      <c r="I153" s="141"/>
      <c r="J153" s="149"/>
      <c r="K153" s="133"/>
      <c r="L153" s="72"/>
      <c r="M153" s="120">
        <f t="shared" si="15"/>
        <v>6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'26'!L154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'26'!L155</f>
        <v>3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77</v>
      </c>
      <c r="F157" s="105">
        <f t="shared" si="16"/>
        <v>0</v>
      </c>
      <c r="G157" s="105">
        <f t="shared" si="16"/>
        <v>70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42</v>
      </c>
      <c r="M157" s="119">
        <f t="shared" si="15"/>
        <v>105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'26'!L158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'26'!L159</f>
        <v>18</v>
      </c>
      <c r="F159" s="126"/>
      <c r="G159" s="141"/>
      <c r="H159" s="141"/>
      <c r="I159" s="141"/>
      <c r="J159" s="149"/>
      <c r="K159" s="133"/>
      <c r="L159" s="72">
        <v>12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'26'!L162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'26'!L163</f>
        <v>50</v>
      </c>
      <c r="F163" s="126"/>
      <c r="G163" s="141"/>
      <c r="H163" s="141"/>
      <c r="I163" s="141"/>
      <c r="J163" s="149"/>
      <c r="K163" s="133"/>
      <c r="L163" s="72">
        <v>15</v>
      </c>
      <c r="M163" s="120">
        <f t="shared" si="15"/>
        <v>35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'26'!L164</f>
        <v>4</v>
      </c>
      <c r="F164" s="127"/>
      <c r="G164" s="142">
        <v>14</v>
      </c>
      <c r="H164" s="142"/>
      <c r="I164" s="142"/>
      <c r="J164" s="150"/>
      <c r="K164" s="134"/>
      <c r="L164" s="73"/>
      <c r="M164" s="120">
        <f t="shared" si="15"/>
        <v>18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'26'!L165</f>
        <v>0</v>
      </c>
      <c r="F165" s="127"/>
      <c r="G165" s="142">
        <v>28</v>
      </c>
      <c r="H165" s="142"/>
      <c r="I165" s="142"/>
      <c r="J165" s="150"/>
      <c r="K165" s="134"/>
      <c r="L165" s="73">
        <v>6</v>
      </c>
      <c r="M165" s="120">
        <f t="shared" si="15"/>
        <v>22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'26'!L166</f>
        <v>5</v>
      </c>
      <c r="F166" s="127"/>
      <c r="G166" s="142">
        <v>28</v>
      </c>
      <c r="H166" s="142"/>
      <c r="I166" s="142"/>
      <c r="J166" s="150"/>
      <c r="K166" s="134"/>
      <c r="L166" s="73">
        <v>9</v>
      </c>
      <c r="M166" s="120">
        <f t="shared" si="15"/>
        <v>24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'26'!L167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'26'!L168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'26'!L169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'26'!L170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'26'!L171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'26'!L172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'26'!L173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'26'!L174</f>
        <v>0</v>
      </c>
      <c r="F174" s="126"/>
      <c r="G174" s="141">
        <v>19</v>
      </c>
      <c r="H174" s="141"/>
      <c r="I174" s="141"/>
      <c r="J174" s="149"/>
      <c r="K174" s="133"/>
      <c r="L174" s="72"/>
      <c r="M174" s="120">
        <f t="shared" si="15"/>
        <v>19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'26'!L177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'26'!L179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294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274</v>
      </c>
      <c r="M194" s="119">
        <f t="shared" si="15"/>
        <v>20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'26'!L195</f>
        <v>8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'26'!L196</f>
        <v>38</v>
      </c>
      <c r="F196" s="125"/>
      <c r="G196" s="125"/>
      <c r="H196" s="125"/>
      <c r="I196" s="125"/>
      <c r="J196" s="148"/>
      <c r="K196" s="132"/>
      <c r="L196" s="71">
        <v>37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'26'!L197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'26'!L198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'26'!L199</f>
        <v>58</v>
      </c>
      <c r="F199" s="125"/>
      <c r="G199" s="125"/>
      <c r="H199" s="125"/>
      <c r="I199" s="125"/>
      <c r="J199" s="148"/>
      <c r="K199" s="132"/>
      <c r="L199" s="71">
        <v>50</v>
      </c>
      <c r="M199" s="120">
        <f t="shared" si="15"/>
        <v>8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'26'!L200</f>
        <v>38</v>
      </c>
      <c r="F200" s="125"/>
      <c r="G200" s="125"/>
      <c r="H200" s="125"/>
      <c r="I200" s="125"/>
      <c r="J200" s="148"/>
      <c r="K200" s="132"/>
      <c r="L200" s="71">
        <v>36</v>
      </c>
      <c r="M200" s="120">
        <f t="shared" si="15"/>
        <v>2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'26'!L201</f>
        <v>32</v>
      </c>
      <c r="F201" s="125"/>
      <c r="G201" s="125"/>
      <c r="H201" s="125"/>
      <c r="I201" s="125"/>
      <c r="J201" s="148"/>
      <c r="K201" s="132"/>
      <c r="L201" s="71">
        <v>31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'26'!L202</f>
        <v>52</v>
      </c>
      <c r="F202" s="125"/>
      <c r="G202" s="125"/>
      <c r="H202" s="125"/>
      <c r="I202" s="125"/>
      <c r="J202" s="148"/>
      <c r="K202" s="132"/>
      <c r="L202" s="71">
        <v>51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'26'!L203</f>
        <v>37</v>
      </c>
      <c r="F203" s="125"/>
      <c r="G203" s="125"/>
      <c r="H203" s="125"/>
      <c r="I203" s="125"/>
      <c r="J203" s="148"/>
      <c r="K203" s="132"/>
      <c r="L203" s="71">
        <v>31</v>
      </c>
      <c r="M203" s="120">
        <f t="shared" si="15"/>
        <v>6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'26'!L207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'26'!L208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112</v>
      </c>
      <c r="F210" s="103">
        <f t="shared" si="21"/>
        <v>190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281</v>
      </c>
      <c r="M210" s="119">
        <f t="shared" si="15"/>
        <v>21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'26'!L211</f>
        <v>5</v>
      </c>
      <c r="F211" s="125">
        <v>20</v>
      </c>
      <c r="G211" s="125"/>
      <c r="H211" s="125"/>
      <c r="I211" s="125"/>
      <c r="J211" s="148"/>
      <c r="K211" s="132"/>
      <c r="L211" s="71">
        <v>25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'26'!L212</f>
        <v>54</v>
      </c>
      <c r="F212" s="126"/>
      <c r="G212" s="126"/>
      <c r="H212" s="126"/>
      <c r="I212" s="126"/>
      <c r="J212" s="149"/>
      <c r="K212" s="133"/>
      <c r="L212" s="72">
        <v>41</v>
      </c>
      <c r="M212" s="123">
        <f t="shared" si="15"/>
        <v>13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'26'!L213</f>
        <v>42</v>
      </c>
      <c r="F213" s="126">
        <v>90</v>
      </c>
      <c r="G213" s="126"/>
      <c r="H213" s="126"/>
      <c r="I213" s="126"/>
      <c r="J213" s="149"/>
      <c r="K213" s="133"/>
      <c r="L213" s="72">
        <v>129</v>
      </c>
      <c r="M213" s="123">
        <f t="shared" si="15"/>
        <v>3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'26'!L214</f>
        <v>4</v>
      </c>
      <c r="F214" s="126">
        <v>10</v>
      </c>
      <c r="G214" s="126"/>
      <c r="H214" s="126"/>
      <c r="I214" s="126"/>
      <c r="J214" s="149"/>
      <c r="K214" s="133"/>
      <c r="L214" s="72">
        <v>12</v>
      </c>
      <c r="M214" s="123">
        <f t="shared" si="15"/>
        <v>2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'26'!L215</f>
        <v>1</v>
      </c>
      <c r="F215" s="126">
        <v>10</v>
      </c>
      <c r="G215" s="126"/>
      <c r="H215" s="126"/>
      <c r="I215" s="126"/>
      <c r="J215" s="149"/>
      <c r="K215" s="133"/>
      <c r="L215" s="72">
        <v>11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'26'!L216</f>
        <v>4</v>
      </c>
      <c r="F216" s="126">
        <v>20</v>
      </c>
      <c r="G216" s="126"/>
      <c r="H216" s="126"/>
      <c r="I216" s="126"/>
      <c r="J216" s="149"/>
      <c r="K216" s="133"/>
      <c r="L216" s="72">
        <v>22</v>
      </c>
      <c r="M216" s="123">
        <f t="shared" si="15"/>
        <v>2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'26'!L217</f>
        <v>1</v>
      </c>
      <c r="F217" s="126">
        <v>20</v>
      </c>
      <c r="G217" s="126"/>
      <c r="H217" s="126"/>
      <c r="I217" s="126"/>
      <c r="J217" s="149"/>
      <c r="K217" s="133"/>
      <c r="L217" s="72">
        <v>21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'26'!L218</f>
        <v>1</v>
      </c>
      <c r="F218" s="126">
        <v>20</v>
      </c>
      <c r="G218" s="126"/>
      <c r="H218" s="126"/>
      <c r="I218" s="126"/>
      <c r="J218" s="149"/>
      <c r="K218" s="133"/>
      <c r="L218" s="72">
        <v>20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G159" sqref="G159:H17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25</v>
      </c>
      <c r="F5" s="116">
        <f t="shared" si="0"/>
        <v>0</v>
      </c>
      <c r="G5" s="116">
        <f t="shared" si="0"/>
        <v>586</v>
      </c>
      <c r="H5" s="116">
        <f t="shared" si="0"/>
        <v>113</v>
      </c>
      <c r="I5" s="116">
        <f t="shared" si="0"/>
        <v>0</v>
      </c>
      <c r="J5" s="145">
        <f t="shared" si="0"/>
        <v>2</v>
      </c>
      <c r="K5" s="130">
        <f t="shared" si="0"/>
        <v>141</v>
      </c>
      <c r="L5" s="116">
        <f t="shared" si="0"/>
        <v>12</v>
      </c>
      <c r="M5" s="118">
        <f t="shared" si="0"/>
        <v>569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>SUM(G7:G39)</f>
        <v>306</v>
      </c>
      <c r="H6" s="131">
        <f t="shared" si="1"/>
        <v>113</v>
      </c>
      <c r="I6" s="131">
        <f t="shared" si="1"/>
        <v>0</v>
      </c>
      <c r="J6" s="131">
        <f t="shared" si="1"/>
        <v>0</v>
      </c>
      <c r="K6" s="131">
        <f>SUM(K7:K39)</f>
        <v>91</v>
      </c>
      <c r="L6" s="131">
        <f t="shared" ref="L6:M6" si="2">SUM(L7:L39)</f>
        <v>10</v>
      </c>
      <c r="M6" s="131">
        <f t="shared" si="2"/>
        <v>338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'27'!L7</f>
        <v>0</v>
      </c>
      <c r="F7" s="125"/>
      <c r="G7" s="141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'27'!L8</f>
        <v>0</v>
      </c>
      <c r="F8" s="126"/>
      <c r="G8" s="141">
        <v>9</v>
      </c>
      <c r="H8" s="141">
        <v>8</v>
      </c>
      <c r="I8" s="141"/>
      <c r="J8" s="149"/>
      <c r="K8" s="133"/>
      <c r="L8" s="72"/>
      <c r="M8" s="120">
        <f t="shared" si="3"/>
        <v>17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'27'!L9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'27'!L10</f>
        <v>0</v>
      </c>
      <c r="F10" s="126"/>
      <c r="G10" s="141">
        <v>10</v>
      </c>
      <c r="H10" s="141">
        <v>10</v>
      </c>
      <c r="I10" s="141"/>
      <c r="J10" s="149"/>
      <c r="K10" s="133">
        <v>10</v>
      </c>
      <c r="L10" s="72"/>
      <c r="M10" s="120">
        <f t="shared" si="3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'27'!L13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3"/>
        <v>9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'27'!L14</f>
        <v>0</v>
      </c>
      <c r="F14" s="126"/>
      <c r="G14" s="141">
        <v>10</v>
      </c>
      <c r="H14" s="141"/>
      <c r="I14" s="141"/>
      <c r="J14" s="149"/>
      <c r="K14" s="133">
        <v>1</v>
      </c>
      <c r="L14" s="72"/>
      <c r="M14" s="120">
        <f t="shared" si="3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'27'!L15</f>
        <v>0</v>
      </c>
      <c r="F15" s="126"/>
      <c r="G15" s="141">
        <v>10</v>
      </c>
      <c r="H15" s="141"/>
      <c r="I15" s="141"/>
      <c r="J15" s="149"/>
      <c r="K15" s="133">
        <v>2</v>
      </c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'27'!L16</f>
        <v>0</v>
      </c>
      <c r="F16" s="126"/>
      <c r="G16" s="141">
        <v>10</v>
      </c>
      <c r="H16" s="141">
        <v>10</v>
      </c>
      <c r="I16" s="141"/>
      <c r="J16" s="149"/>
      <c r="K16" s="133">
        <v>8</v>
      </c>
      <c r="L16" s="72"/>
      <c r="M16" s="120">
        <f t="shared" si="3"/>
        <v>12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'27'!L17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'27'!L18</f>
        <v>0</v>
      </c>
      <c r="F18" s="126"/>
      <c r="G18" s="141">
        <v>10</v>
      </c>
      <c r="H18" s="141"/>
      <c r="I18" s="141"/>
      <c r="J18" s="149"/>
      <c r="K18" s="133">
        <v>6</v>
      </c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'27'!L19</f>
        <v>0</v>
      </c>
      <c r="F19" s="126"/>
      <c r="G19" s="141">
        <v>10</v>
      </c>
      <c r="H19" s="141">
        <v>9</v>
      </c>
      <c r="I19" s="141"/>
      <c r="J19" s="149"/>
      <c r="K19" s="133">
        <v>7</v>
      </c>
      <c r="L19" s="72"/>
      <c r="M19" s="120">
        <f t="shared" si="3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'27'!L20</f>
        <v>0</v>
      </c>
      <c r="F20" s="126"/>
      <c r="G20" s="141">
        <v>10</v>
      </c>
      <c r="H20" s="141"/>
      <c r="I20" s="141"/>
      <c r="J20" s="149"/>
      <c r="K20" s="133"/>
      <c r="L20" s="72">
        <v>7</v>
      </c>
      <c r="M20" s="120">
        <f t="shared" si="3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'27'!L21</f>
        <v>0</v>
      </c>
      <c r="F21" s="126"/>
      <c r="G21" s="141">
        <v>10</v>
      </c>
      <c r="H21" s="141">
        <v>10</v>
      </c>
      <c r="I21" s="141"/>
      <c r="J21" s="149"/>
      <c r="K21" s="133">
        <v>8</v>
      </c>
      <c r="L21" s="72"/>
      <c r="M21" s="120">
        <f t="shared" si="3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'27'!L22</f>
        <v>20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3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'27'!L23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'27'!L24</f>
        <v>0</v>
      </c>
      <c r="F24" s="126"/>
      <c r="G24" s="141">
        <v>15</v>
      </c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'27'!L25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'27'!L26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'27'!L27</f>
        <v>0</v>
      </c>
      <c r="F27" s="126"/>
      <c r="G27" s="141">
        <v>10</v>
      </c>
      <c r="H27" s="141">
        <v>10</v>
      </c>
      <c r="I27" s="141"/>
      <c r="J27" s="149"/>
      <c r="K27" s="133">
        <v>8</v>
      </c>
      <c r="L27" s="72"/>
      <c r="M27" s="120">
        <f t="shared" si="3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'27'!L28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'27'!L29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3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'27'!L30</f>
        <v>0</v>
      </c>
      <c r="F30" s="126"/>
      <c r="G30" s="141">
        <v>10</v>
      </c>
      <c r="H30" s="141"/>
      <c r="I30" s="141"/>
      <c r="J30" s="149"/>
      <c r="K30" s="133">
        <v>1</v>
      </c>
      <c r="L30" s="72"/>
      <c r="M30" s="120">
        <f t="shared" si="3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'27'!L31</f>
        <v>0</v>
      </c>
      <c r="F31" s="126"/>
      <c r="G31" s="141">
        <v>10</v>
      </c>
      <c r="H31" s="141"/>
      <c r="I31" s="141"/>
      <c r="J31" s="149"/>
      <c r="K31" s="133">
        <v>6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'27'!L32</f>
        <v>0</v>
      </c>
      <c r="F32" s="126"/>
      <c r="G32" s="141">
        <v>10</v>
      </c>
      <c r="H32" s="141"/>
      <c r="I32" s="141"/>
      <c r="J32" s="149"/>
      <c r="K32" s="133">
        <v>5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'27'!L34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'27'!L35</f>
        <v>0</v>
      </c>
      <c r="F35" s="126"/>
      <c r="G35" s="141">
        <v>10</v>
      </c>
      <c r="H35" s="141">
        <v>10</v>
      </c>
      <c r="I35" s="141"/>
      <c r="J35" s="149"/>
      <c r="K35" s="133">
        <v>7</v>
      </c>
      <c r="L35" s="72"/>
      <c r="M35" s="120">
        <f t="shared" si="3"/>
        <v>13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'27'!L36</f>
        <v>0</v>
      </c>
      <c r="F36" s="126"/>
      <c r="G36" s="141">
        <v>10</v>
      </c>
      <c r="H36" s="141"/>
      <c r="I36" s="141"/>
      <c r="J36" s="149"/>
      <c r="K36" s="133">
        <v>2</v>
      </c>
      <c r="L36" s="72"/>
      <c r="M36" s="120">
        <f t="shared" si="3"/>
        <v>8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'27'!L37</f>
        <v>0</v>
      </c>
      <c r="F37" s="126"/>
      <c r="G37" s="141">
        <v>10</v>
      </c>
      <c r="H37" s="141">
        <v>10</v>
      </c>
      <c r="I37" s="141"/>
      <c r="J37" s="149"/>
      <c r="K37" s="133">
        <v>6</v>
      </c>
      <c r="L37" s="72"/>
      <c r="M37" s="120">
        <f t="shared" si="3"/>
        <v>14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'27'!L38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'27'!L39</f>
        <v>0</v>
      </c>
      <c r="F39" s="126"/>
      <c r="G39" s="141">
        <v>12</v>
      </c>
      <c r="H39" s="141">
        <v>12</v>
      </c>
      <c r="I39" s="141"/>
      <c r="J39" s="149"/>
      <c r="K39" s="133">
        <v>13</v>
      </c>
      <c r="L39" s="72"/>
      <c r="M39" s="120">
        <f t="shared" si="3"/>
        <v>11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'27'!L40</f>
        <v>0</v>
      </c>
      <c r="F40" s="127"/>
      <c r="G40" s="142">
        <v>16</v>
      </c>
      <c r="H40" s="142"/>
      <c r="I40" s="142"/>
      <c r="J40" s="150"/>
      <c r="K40" s="134"/>
      <c r="L40" s="73"/>
      <c r="M40" s="120">
        <f t="shared" si="3"/>
        <v>16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'27'!L41</f>
        <v>0</v>
      </c>
      <c r="F41" s="127"/>
      <c r="G41" s="142">
        <v>12</v>
      </c>
      <c r="H41" s="142"/>
      <c r="I41" s="142"/>
      <c r="J41" s="150"/>
      <c r="K41" s="134">
        <v>3</v>
      </c>
      <c r="L41" s="73"/>
      <c r="M41" s="120">
        <f t="shared" si="3"/>
        <v>9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'27'!L42</f>
        <v>0</v>
      </c>
      <c r="F42" s="127"/>
      <c r="G42" s="142">
        <v>12</v>
      </c>
      <c r="H42" s="142"/>
      <c r="I42" s="142"/>
      <c r="J42" s="150"/>
      <c r="K42" s="134">
        <v>1</v>
      </c>
      <c r="L42" s="73"/>
      <c r="M42" s="120">
        <f t="shared" si="3"/>
        <v>11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'27'!L43</f>
        <v>0</v>
      </c>
      <c r="F43" s="127"/>
      <c r="G43" s="142">
        <v>8</v>
      </c>
      <c r="H43" s="142"/>
      <c r="I43" s="142"/>
      <c r="J43" s="150"/>
      <c r="K43" s="134">
        <v>2</v>
      </c>
      <c r="L43" s="73"/>
      <c r="M43" s="120">
        <f t="shared" si="3"/>
        <v>6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'27'!L44</f>
        <v>0</v>
      </c>
      <c r="F44" s="127"/>
      <c r="G44" s="142">
        <v>10</v>
      </c>
      <c r="H44" s="142"/>
      <c r="I44" s="142"/>
      <c r="J44" s="150"/>
      <c r="K44" s="134"/>
      <c r="L44" s="73">
        <v>8</v>
      </c>
      <c r="M44" s="121">
        <f t="shared" si="3"/>
        <v>2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5</v>
      </c>
      <c r="F46" s="103">
        <f t="shared" si="4"/>
        <v>0</v>
      </c>
      <c r="G46" s="103">
        <f t="shared" si="4"/>
        <v>240</v>
      </c>
      <c r="H46" s="103">
        <f t="shared" si="4"/>
        <v>0</v>
      </c>
      <c r="I46" s="103">
        <f t="shared" si="4"/>
        <v>0</v>
      </c>
      <c r="J46" s="103">
        <f t="shared" si="4"/>
        <v>2</v>
      </c>
      <c r="K46" s="103">
        <f t="shared" si="4"/>
        <v>47</v>
      </c>
      <c r="L46" s="103">
        <f t="shared" si="4"/>
        <v>2</v>
      </c>
      <c r="M46" s="119">
        <f>(E46+F46+G46+H46+I46)-J46-K46-L46</f>
        <v>194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'27'!L47</f>
        <v>0</v>
      </c>
      <c r="F47" s="125"/>
      <c r="G47" s="140">
        <v>10</v>
      </c>
      <c r="H47" s="140"/>
      <c r="I47" s="140"/>
      <c r="J47" s="148"/>
      <c r="K47" s="132">
        <v>2</v>
      </c>
      <c r="L47" s="71"/>
      <c r="M47" s="120">
        <f t="shared" si="3"/>
        <v>8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'27'!L48</f>
        <v>0</v>
      </c>
      <c r="F48" s="126"/>
      <c r="G48" s="141">
        <v>80</v>
      </c>
      <c r="H48" s="141"/>
      <c r="I48" s="141"/>
      <c r="J48" s="149"/>
      <c r="K48" s="133">
        <v>17</v>
      </c>
      <c r="L48" s="72"/>
      <c r="M48" s="120">
        <f t="shared" si="3"/>
        <v>63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'27'!L49</f>
        <v>0</v>
      </c>
      <c r="F49" s="126"/>
      <c r="G49" s="141">
        <v>40</v>
      </c>
      <c r="H49" s="141"/>
      <c r="I49" s="141"/>
      <c r="J49" s="149"/>
      <c r="K49" s="133">
        <v>15</v>
      </c>
      <c r="L49" s="72"/>
      <c r="M49" s="120">
        <f t="shared" si="3"/>
        <v>25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'27'!L50</f>
        <v>0</v>
      </c>
      <c r="F50" s="126"/>
      <c r="G50" s="141">
        <v>80</v>
      </c>
      <c r="H50" s="141"/>
      <c r="I50" s="141"/>
      <c r="J50" s="149">
        <v>2</v>
      </c>
      <c r="K50" s="133">
        <v>5</v>
      </c>
      <c r="L50" s="72"/>
      <c r="M50" s="120">
        <f t="shared" si="3"/>
        <v>73</v>
      </c>
      <c r="N50" s="72" t="s">
        <v>291</v>
      </c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'27'!L51</f>
        <v>0</v>
      </c>
      <c r="F51" s="126"/>
      <c r="G51" s="141">
        <v>10</v>
      </c>
      <c r="H51" s="141"/>
      <c r="I51" s="141"/>
      <c r="J51" s="149"/>
      <c r="K51" s="133">
        <v>8</v>
      </c>
      <c r="L51" s="72"/>
      <c r="M51" s="120">
        <f t="shared" si="3"/>
        <v>2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'27'!L52</f>
        <v>5</v>
      </c>
      <c r="F52" s="126"/>
      <c r="G52" s="141"/>
      <c r="H52" s="141"/>
      <c r="I52" s="141"/>
      <c r="J52" s="149"/>
      <c r="K52" s="133"/>
      <c r="L52" s="72">
        <v>2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'27'!L53</f>
        <v>0</v>
      </c>
      <c r="F53" s="126"/>
      <c r="G53" s="141"/>
      <c r="H53" s="141"/>
      <c r="I53" s="141"/>
      <c r="J53" s="149"/>
      <c r="K53" s="133"/>
      <c r="L53" s="72"/>
      <c r="M53" s="120">
        <f t="shared" si="3"/>
        <v>0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'27'!L55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3"/>
        <v>10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'27'!L56</f>
        <v>0</v>
      </c>
      <c r="F56" s="126"/>
      <c r="G56" s="141">
        <v>10</v>
      </c>
      <c r="H56" s="141"/>
      <c r="I56" s="141"/>
      <c r="J56" s="149"/>
      <c r="K56" s="133"/>
      <c r="L56" s="72"/>
      <c r="M56" s="120">
        <f t="shared" si="3"/>
        <v>10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'27'!L57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'27'!L58</f>
        <v>0</v>
      </c>
      <c r="F58" s="127"/>
      <c r="G58" s="142">
        <v>6</v>
      </c>
      <c r="H58" s="142"/>
      <c r="I58" s="142"/>
      <c r="J58" s="150"/>
      <c r="K58" s="134">
        <v>3</v>
      </c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10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'27'!L65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'27'!L66</f>
        <v>0</v>
      </c>
      <c r="F66" s="126"/>
      <c r="G66" s="140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'27'!L67</f>
        <v>0</v>
      </c>
      <c r="F67" s="126"/>
      <c r="G67" s="140">
        <v>2</v>
      </c>
      <c r="H67" s="141"/>
      <c r="I67" s="141"/>
      <c r="J67" s="149"/>
      <c r="K67" s="133">
        <v>1</v>
      </c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'27'!L68</f>
        <v>0</v>
      </c>
      <c r="F68" s="126"/>
      <c r="G68" s="140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'27'!L69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'27'!L70</f>
        <v>0</v>
      </c>
      <c r="F70" s="126"/>
      <c r="G70" s="140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'27'!L71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'27'!L72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'27'!L73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28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1</v>
      </c>
      <c r="L75" s="106">
        <f t="shared" si="7"/>
        <v>0</v>
      </c>
      <c r="M75" s="119">
        <f t="shared" si="3"/>
        <v>27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'27'!L76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'27'!L77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'27'!L78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'27'!L79</f>
        <v>0</v>
      </c>
      <c r="F79" s="126"/>
      <c r="G79" s="141">
        <v>20</v>
      </c>
      <c r="H79" s="141"/>
      <c r="I79" s="141"/>
      <c r="J79" s="149"/>
      <c r="K79" s="133"/>
      <c r="L79" s="72"/>
      <c r="M79" s="120">
        <f>(E79+F79+G79+H79+I79)-J79-K79-L79</f>
        <v>20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'27'!L81</f>
        <v>0</v>
      </c>
      <c r="F81" s="126"/>
      <c r="G81" s="141">
        <v>8</v>
      </c>
      <c r="H81" s="141"/>
      <c r="I81" s="141"/>
      <c r="J81" s="149"/>
      <c r="K81" s="133">
        <v>1</v>
      </c>
      <c r="L81" s="72"/>
      <c r="M81" s="120">
        <f t="shared" si="8"/>
        <v>7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'27'!L82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55</v>
      </c>
      <c r="F84" s="108">
        <f t="shared" si="9"/>
        <v>0</v>
      </c>
      <c r="G84" s="108">
        <f t="shared" si="9"/>
        <v>70</v>
      </c>
      <c r="H84" s="108">
        <f t="shared" si="9"/>
        <v>0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63</v>
      </c>
      <c r="M84" s="119">
        <f t="shared" si="8"/>
        <v>56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'27'!L85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'27'!L86</f>
        <v>10</v>
      </c>
      <c r="F86" s="126"/>
      <c r="G86" s="141">
        <v>10</v>
      </c>
      <c r="H86" s="141"/>
      <c r="I86" s="141"/>
      <c r="J86" s="149"/>
      <c r="K86" s="133"/>
      <c r="L86" s="72">
        <v>10</v>
      </c>
      <c r="M86" s="120">
        <f t="shared" si="8"/>
        <v>10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'27'!L87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'27'!L88</f>
        <v>10</v>
      </c>
      <c r="F88" s="126"/>
      <c r="G88" s="141">
        <v>10</v>
      </c>
      <c r="H88" s="141"/>
      <c r="I88" s="141"/>
      <c r="J88" s="149"/>
      <c r="K88" s="133"/>
      <c r="L88" s="72">
        <v>10</v>
      </c>
      <c r="M88" s="120">
        <f t="shared" si="8"/>
        <v>10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'27'!L89</f>
        <v>0</v>
      </c>
      <c r="F89" s="126"/>
      <c r="G89" s="141">
        <v>16</v>
      </c>
      <c r="H89" s="141"/>
      <c r="I89" s="141"/>
      <c r="J89" s="149"/>
      <c r="K89" s="133"/>
      <c r="L89" s="10">
        <v>14</v>
      </c>
      <c r="M89" s="120">
        <f t="shared" si="8"/>
        <v>2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'27'!L90</f>
        <v>2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'27'!L91</f>
        <v>10</v>
      </c>
      <c r="F91" s="126"/>
      <c r="G91" s="141"/>
      <c r="H91" s="141"/>
      <c r="I91" s="141"/>
      <c r="J91" s="149"/>
      <c r="K91" s="133"/>
      <c r="M91" s="120">
        <f t="shared" si="8"/>
        <v>10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'27'!L92</f>
        <v>18</v>
      </c>
      <c r="F92" s="126"/>
      <c r="G92" s="141">
        <v>16</v>
      </c>
      <c r="H92" s="141"/>
      <c r="I92" s="141"/>
      <c r="J92" s="149">
        <v>6</v>
      </c>
      <c r="K92" s="133"/>
      <c r="L92" s="72">
        <v>14</v>
      </c>
      <c r="M92" s="120">
        <f t="shared" si="8"/>
        <v>14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'27'!L93</f>
        <v>5</v>
      </c>
      <c r="F93" s="126"/>
      <c r="G93" s="141">
        <v>8</v>
      </c>
      <c r="H93" s="141"/>
      <c r="I93" s="141"/>
      <c r="J93" s="149"/>
      <c r="K93" s="133"/>
      <c r="L93" s="72">
        <v>5</v>
      </c>
      <c r="M93" s="120">
        <f t="shared" si="8"/>
        <v>8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'27'!L94</f>
        <v>1</v>
      </c>
      <c r="F94" s="127"/>
      <c r="G94" s="142">
        <v>12</v>
      </c>
      <c r="H94" s="142"/>
      <c r="I94" s="142"/>
      <c r="J94" s="150"/>
      <c r="K94" s="134"/>
      <c r="L94" s="73">
        <v>12</v>
      </c>
      <c r="M94" s="120">
        <f t="shared" si="8"/>
        <v>1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'27'!L97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'27'!L108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2</v>
      </c>
      <c r="F111" s="105">
        <f t="shared" si="13"/>
        <v>0</v>
      </c>
      <c r="G111" s="105">
        <f t="shared" si="13"/>
        <v>4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3</v>
      </c>
      <c r="M111" s="119">
        <f t="shared" si="8"/>
        <v>3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'27'!L112</f>
        <v>0</v>
      </c>
      <c r="F112" s="128"/>
      <c r="G112" s="144">
        <v>1</v>
      </c>
      <c r="H112" s="144"/>
      <c r="I112" s="144"/>
      <c r="J112" s="152"/>
      <c r="K112" s="137"/>
      <c r="L112" s="76"/>
      <c r="M112" s="120">
        <f t="shared" si="8"/>
        <v>1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'27'!L114</f>
        <v>0</v>
      </c>
      <c r="F114" s="127"/>
      <c r="G114" s="142">
        <v>1</v>
      </c>
      <c r="H114" s="142"/>
      <c r="I114" s="142"/>
      <c r="J114" s="150"/>
      <c r="K114" s="134"/>
      <c r="L114" s="73">
        <v>1</v>
      </c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'27'!L115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'27'!L124</f>
        <v>2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'27'!L129</f>
        <v>0</v>
      </c>
      <c r="F129" s="126"/>
      <c r="G129" s="141">
        <v>2</v>
      </c>
      <c r="H129" s="141"/>
      <c r="I129" s="141"/>
      <c r="J129" s="149"/>
      <c r="K129" s="133"/>
      <c r="L129" s="72">
        <v>1</v>
      </c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'27'!L140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'27'!L141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'27'!L142</f>
        <v>0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'27'!L143</f>
        <v>1</v>
      </c>
      <c r="F143" s="127"/>
      <c r="G143" s="142"/>
      <c r="H143" s="142"/>
      <c r="I143" s="142"/>
      <c r="J143" s="150"/>
      <c r="K143" s="134">
        <v>1</v>
      </c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'27'!L144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14</v>
      </c>
      <c r="F146" s="105">
        <f t="shared" si="14"/>
        <v>0</v>
      </c>
      <c r="G146" s="105">
        <f t="shared" si="14"/>
        <v>12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8</v>
      </c>
      <c r="M146" s="119">
        <f t="shared" ref="M146:M216" si="15">(E146+F146+G146+H146+I146)-J146-K146-L146</f>
        <v>18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'27'!L147</f>
        <v>2</v>
      </c>
      <c r="G147" s="140">
        <v>6</v>
      </c>
      <c r="H147" s="140"/>
      <c r="I147" s="140"/>
      <c r="J147" s="148"/>
      <c r="K147" s="132"/>
      <c r="L147" s="71"/>
      <c r="M147" s="120">
        <f>(E147+K151+G147+H147+I147)-J147-K147-L147</f>
        <v>8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'27'!L148</f>
        <v>6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5"/>
        <v>2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'27'!L149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'27'!L150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'27'!L151</f>
        <v>0</v>
      </c>
      <c r="F151" s="126"/>
      <c r="G151" s="141"/>
      <c r="H151" s="141"/>
      <c r="I151" s="141"/>
      <c r="J151" s="149"/>
      <c r="K151" s="125"/>
      <c r="L151" s="72"/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'27'!L152</f>
        <v>6</v>
      </c>
      <c r="F152" s="126"/>
      <c r="G152" s="141"/>
      <c r="H152" s="141"/>
      <c r="I152" s="141"/>
      <c r="J152" s="149"/>
      <c r="K152" s="133"/>
      <c r="L152" s="72">
        <v>3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'27'!L153</f>
        <v>0</v>
      </c>
      <c r="F153" s="126"/>
      <c r="G153" s="141">
        <v>6</v>
      </c>
      <c r="H153" s="141"/>
      <c r="I153" s="141"/>
      <c r="J153" s="149"/>
      <c r="K153" s="133"/>
      <c r="L153" s="72">
        <v>1</v>
      </c>
      <c r="M153" s="120">
        <f t="shared" si="15"/>
        <v>5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'27'!L154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'27'!L155</f>
        <v>2</v>
      </c>
      <c r="F155" s="127"/>
      <c r="G155" s="142"/>
      <c r="H155" s="142"/>
      <c r="I155" s="142"/>
      <c r="J155" s="150"/>
      <c r="K155" s="134"/>
      <c r="L155" s="73">
        <v>2</v>
      </c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42</v>
      </c>
      <c r="F157" s="105">
        <f t="shared" si="16"/>
        <v>0</v>
      </c>
      <c r="G157" s="105">
        <f t="shared" si="16"/>
        <v>61</v>
      </c>
      <c r="H157" s="105">
        <f t="shared" si="16"/>
        <v>14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49</v>
      </c>
      <c r="M157" s="119">
        <f t="shared" si="15"/>
        <v>68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'27'!L158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'27'!L159</f>
        <v>12</v>
      </c>
      <c r="F159" s="126"/>
      <c r="G159" s="141">
        <v>19</v>
      </c>
      <c r="H159" s="141"/>
      <c r="I159" s="141"/>
      <c r="J159" s="149"/>
      <c r="K159" s="133"/>
      <c r="L159" s="72">
        <v>13</v>
      </c>
      <c r="M159" s="120">
        <f t="shared" si="15"/>
        <v>18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'27'!L162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'27'!L163</f>
        <v>15</v>
      </c>
      <c r="F163" s="126"/>
      <c r="G163" s="141"/>
      <c r="H163" s="141"/>
      <c r="I163" s="141"/>
      <c r="J163" s="149"/>
      <c r="K163" s="133"/>
      <c r="L163" s="72">
        <v>6</v>
      </c>
      <c r="M163" s="120">
        <f t="shared" si="15"/>
        <v>9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'27'!L164</f>
        <v>0</v>
      </c>
      <c r="F164" s="127"/>
      <c r="G164" s="142">
        <v>14</v>
      </c>
      <c r="H164" s="142">
        <v>14</v>
      </c>
      <c r="I164" s="142"/>
      <c r="J164" s="150"/>
      <c r="K164" s="134"/>
      <c r="L164" s="73">
        <v>9</v>
      </c>
      <c r="M164" s="120">
        <f t="shared" si="15"/>
        <v>19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'27'!L165</f>
        <v>6</v>
      </c>
      <c r="F165" s="127"/>
      <c r="G165" s="142">
        <v>14</v>
      </c>
      <c r="H165" s="142"/>
      <c r="I165" s="142"/>
      <c r="J165" s="150"/>
      <c r="K165" s="134"/>
      <c r="L165" s="73">
        <v>8</v>
      </c>
      <c r="M165" s="120">
        <f t="shared" si="15"/>
        <v>12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'27'!L166</f>
        <v>9</v>
      </c>
      <c r="F166" s="127"/>
      <c r="G166" s="142">
        <v>14</v>
      </c>
      <c r="H166" s="142"/>
      <c r="I166" s="142"/>
      <c r="J166" s="150"/>
      <c r="K166" s="134"/>
      <c r="L166" s="73">
        <v>13</v>
      </c>
      <c r="M166" s="120">
        <f t="shared" si="15"/>
        <v>10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'27'!L167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'27'!L168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'27'!L169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'27'!L170</f>
        <v>3</v>
      </c>
      <c r="F170" s="126"/>
      <c r="G170" s="141">
        <v>3</v>
      </c>
      <c r="H170" s="141"/>
      <c r="I170" s="141"/>
      <c r="J170" s="149"/>
      <c r="K170" s="133">
        <v>3</v>
      </c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'27'!L171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'27'!L172</f>
        <v>0</v>
      </c>
      <c r="F172" s="126"/>
      <c r="G172" s="141">
        <v>3</v>
      </c>
      <c r="H172" s="141"/>
      <c r="I172" s="141"/>
      <c r="J172" s="149"/>
      <c r="K172" s="133"/>
      <c r="L172" s="72">
        <v>3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'27'!L173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'27'!L174</f>
        <v>0</v>
      </c>
      <c r="F174" s="126"/>
      <c r="G174" s="141">
        <v>27</v>
      </c>
      <c r="H174" s="141"/>
      <c r="I174" s="141"/>
      <c r="J174" s="149"/>
      <c r="K174" s="133"/>
      <c r="L174" s="72"/>
      <c r="M174" s="120">
        <f t="shared" si="15"/>
        <v>27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'27'!L177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'27'!L179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274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245</v>
      </c>
      <c r="M194" s="119">
        <f t="shared" si="15"/>
        <v>29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'27'!L195</f>
        <v>7</v>
      </c>
      <c r="F195" s="125"/>
      <c r="G195" s="125"/>
      <c r="H195" s="125"/>
      <c r="I195" s="125"/>
      <c r="J195" s="148"/>
      <c r="K195" s="132"/>
      <c r="L195" s="71">
        <v>6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'27'!L196</f>
        <v>37</v>
      </c>
      <c r="F196" s="125"/>
      <c r="G196" s="125"/>
      <c r="H196" s="125"/>
      <c r="I196" s="125"/>
      <c r="J196" s="148"/>
      <c r="K196" s="132"/>
      <c r="L196" s="71">
        <v>36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'27'!L197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'27'!L198</f>
        <v>7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'27'!L199</f>
        <v>50</v>
      </c>
      <c r="F199" s="125"/>
      <c r="G199" s="125"/>
      <c r="H199" s="125"/>
      <c r="I199" s="125"/>
      <c r="J199" s="148"/>
      <c r="K199" s="132"/>
      <c r="L199" s="71">
        <v>34</v>
      </c>
      <c r="M199" s="120">
        <f t="shared" si="15"/>
        <v>16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'27'!L200</f>
        <v>36</v>
      </c>
      <c r="F200" s="125"/>
      <c r="G200" s="125"/>
      <c r="H200" s="125"/>
      <c r="I200" s="125"/>
      <c r="J200" s="148"/>
      <c r="K200" s="132"/>
      <c r="L200" s="71">
        <v>32</v>
      </c>
      <c r="M200" s="120">
        <f t="shared" si="15"/>
        <v>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'27'!L201</f>
        <v>31</v>
      </c>
      <c r="F201" s="125"/>
      <c r="G201" s="125"/>
      <c r="H201" s="125"/>
      <c r="I201" s="125"/>
      <c r="J201" s="148"/>
      <c r="K201" s="132"/>
      <c r="L201" s="71">
        <v>28</v>
      </c>
      <c r="M201" s="120">
        <f t="shared" si="15"/>
        <v>3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'27'!L202</f>
        <v>51</v>
      </c>
      <c r="F202" s="125"/>
      <c r="G202" s="125"/>
      <c r="H202" s="125"/>
      <c r="I202" s="125"/>
      <c r="J202" s="148"/>
      <c r="K202" s="132"/>
      <c r="L202" s="71">
        <v>49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'27'!L203</f>
        <v>31</v>
      </c>
      <c r="F203" s="125"/>
      <c r="G203" s="125"/>
      <c r="H203" s="125"/>
      <c r="I203" s="125"/>
      <c r="J203" s="148"/>
      <c r="K203" s="132"/>
      <c r="L203" s="71">
        <v>29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'27'!L207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'27'!L208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281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264</v>
      </c>
      <c r="M210" s="119">
        <f t="shared" si="15"/>
        <v>17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'27'!L211</f>
        <v>25</v>
      </c>
      <c r="F211" s="125"/>
      <c r="G211" s="125"/>
      <c r="H211" s="125"/>
      <c r="I211" s="125"/>
      <c r="J211" s="148"/>
      <c r="K211" s="132"/>
      <c r="L211" s="71">
        <v>25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'27'!L212</f>
        <v>41</v>
      </c>
      <c r="F212" s="126"/>
      <c r="G212" s="126"/>
      <c r="H212" s="126"/>
      <c r="I212" s="126"/>
      <c r="J212" s="149"/>
      <c r="K212" s="133"/>
      <c r="L212" s="72">
        <v>33</v>
      </c>
      <c r="M212" s="123">
        <f t="shared" si="15"/>
        <v>8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'27'!L213</f>
        <v>129</v>
      </c>
      <c r="F213" s="126"/>
      <c r="G213" s="126"/>
      <c r="H213" s="126"/>
      <c r="I213" s="126"/>
      <c r="J213" s="149"/>
      <c r="K213" s="133"/>
      <c r="L213" s="72">
        <v>121</v>
      </c>
      <c r="M213" s="123">
        <f t="shared" si="15"/>
        <v>8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'27'!L214</f>
        <v>12</v>
      </c>
      <c r="F214" s="126"/>
      <c r="G214" s="126"/>
      <c r="H214" s="126"/>
      <c r="I214" s="126"/>
      <c r="J214" s="149"/>
      <c r="K214" s="133"/>
      <c r="L214" s="72">
        <v>12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'27'!L215</f>
        <v>11</v>
      </c>
      <c r="F215" s="126"/>
      <c r="G215" s="126"/>
      <c r="H215" s="126"/>
      <c r="I215" s="126"/>
      <c r="J215" s="149"/>
      <c r="K215" s="133"/>
      <c r="L215" s="72">
        <v>11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'27'!L216</f>
        <v>22</v>
      </c>
      <c r="F216" s="126"/>
      <c r="G216" s="126"/>
      <c r="H216" s="126"/>
      <c r="I216" s="126"/>
      <c r="J216" s="149"/>
      <c r="K216" s="133"/>
      <c r="L216" s="72">
        <v>22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'27'!L217</f>
        <v>21</v>
      </c>
      <c r="F217" s="126"/>
      <c r="G217" s="126"/>
      <c r="H217" s="126"/>
      <c r="I217" s="126"/>
      <c r="J217" s="149"/>
      <c r="K217" s="133"/>
      <c r="L217" s="72">
        <v>21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'27'!L218</f>
        <v>20</v>
      </c>
      <c r="F218" s="126"/>
      <c r="G218" s="126"/>
      <c r="H218" s="126"/>
      <c r="I218" s="126"/>
      <c r="J218" s="149"/>
      <c r="K218" s="133"/>
      <c r="L218" s="72">
        <v>19</v>
      </c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21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20" sqref="L2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12</v>
      </c>
      <c r="F5" s="116">
        <f t="shared" si="0"/>
        <v>0</v>
      </c>
      <c r="G5" s="116">
        <f t="shared" si="0"/>
        <v>330</v>
      </c>
      <c r="H5" s="116">
        <f t="shared" si="0"/>
        <v>10</v>
      </c>
      <c r="I5" s="116">
        <f t="shared" si="0"/>
        <v>0</v>
      </c>
      <c r="J5" s="145">
        <f t="shared" si="0"/>
        <v>0</v>
      </c>
      <c r="K5" s="130">
        <f t="shared" si="0"/>
        <v>49</v>
      </c>
      <c r="L5" s="116">
        <f t="shared" si="0"/>
        <v>20</v>
      </c>
      <c r="M5" s="118">
        <f t="shared" si="0"/>
        <v>283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12</v>
      </c>
      <c r="F6" s="131">
        <f t="shared" si="1"/>
        <v>0</v>
      </c>
      <c r="G6" s="131">
        <f t="shared" si="1"/>
        <v>182</v>
      </c>
      <c r="H6" s="131">
        <f t="shared" si="1"/>
        <v>10</v>
      </c>
      <c r="I6" s="131">
        <f t="shared" si="1"/>
        <v>0</v>
      </c>
      <c r="J6" s="131">
        <f t="shared" si="1"/>
        <v>0</v>
      </c>
      <c r="K6" s="131">
        <f>SUM(K7:K39)</f>
        <v>24</v>
      </c>
      <c r="L6" s="131">
        <f t="shared" ref="L6:M6" si="2">SUM(L7:L39)</f>
        <v>20</v>
      </c>
      <c r="M6" s="131">
        <f t="shared" si="2"/>
        <v>160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6</v>
      </c>
      <c r="H8" s="141"/>
      <c r="I8" s="141"/>
      <c r="J8" s="149"/>
      <c r="K8" s="133">
        <v>2</v>
      </c>
      <c r="L8" s="72"/>
      <c r="M8" s="120">
        <f t="shared" si="3"/>
        <v>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3</v>
      </c>
      <c r="H13" s="141"/>
      <c r="I13" s="141"/>
      <c r="J13" s="149"/>
      <c r="K13" s="133">
        <v>2</v>
      </c>
      <c r="L13" s="72"/>
      <c r="M13" s="120">
        <f t="shared" si="3"/>
        <v>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3</v>
      </c>
      <c r="H15" s="141"/>
      <c r="I15" s="141"/>
      <c r="J15" s="149"/>
      <c r="K15" s="133"/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>
        <v>6</v>
      </c>
      <c r="H17" s="141"/>
      <c r="I17" s="141"/>
      <c r="J17" s="149"/>
      <c r="K17" s="133">
        <v>1</v>
      </c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>
        <v>4</v>
      </c>
      <c r="H18" s="141"/>
      <c r="I18" s="141"/>
      <c r="J18" s="149"/>
      <c r="K18" s="133">
        <v>2</v>
      </c>
      <c r="L18" s="72"/>
      <c r="M18" s="120">
        <f t="shared" si="3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3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8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5</v>
      </c>
      <c r="H21" s="141"/>
      <c r="I21" s="141"/>
      <c r="J21" s="149"/>
      <c r="K21" s="133"/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4</v>
      </c>
      <c r="F22" s="126"/>
      <c r="G22" s="141">
        <v>20</v>
      </c>
      <c r="H22" s="141"/>
      <c r="I22" s="141"/>
      <c r="J22" s="149"/>
      <c r="K22" s="133"/>
      <c r="L22" s="72">
        <v>18</v>
      </c>
      <c r="M22" s="120">
        <f t="shared" si="3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>
        <v>6</v>
      </c>
      <c r="H23" s="141"/>
      <c r="I23" s="141"/>
      <c r="J23" s="149"/>
      <c r="K23" s="133">
        <v>3</v>
      </c>
      <c r="L23" s="72"/>
      <c r="M23" s="120">
        <f t="shared" si="3"/>
        <v>3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6</v>
      </c>
      <c r="H30" s="141"/>
      <c r="I30" s="141"/>
      <c r="J30" s="149"/>
      <c r="K30" s="133">
        <v>5</v>
      </c>
      <c r="L30" s="72"/>
      <c r="M30" s="120">
        <f t="shared" si="3"/>
        <v>1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>
        <v>5</v>
      </c>
      <c r="H31" s="141"/>
      <c r="I31" s="141"/>
      <c r="J31" s="149"/>
      <c r="K31" s="133">
        <v>3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6</v>
      </c>
      <c r="H33" s="141">
        <v>10</v>
      </c>
      <c r="I33" s="141"/>
      <c r="J33" s="149"/>
      <c r="K33" s="133">
        <v>1</v>
      </c>
      <c r="L33" s="72"/>
      <c r="M33" s="120">
        <f t="shared" si="3"/>
        <v>15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3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5</v>
      </c>
      <c r="H35" s="141"/>
      <c r="I35" s="141"/>
      <c r="J35" s="149"/>
      <c r="K35" s="133"/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3</v>
      </c>
      <c r="H36" s="141"/>
      <c r="I36" s="141"/>
      <c r="J36" s="149"/>
      <c r="K36" s="133"/>
      <c r="L36" s="72"/>
      <c r="M36" s="120">
        <f t="shared" si="3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'1'!L40</f>
        <v>0</v>
      </c>
      <c r="F40" s="127"/>
      <c r="G40" s="142">
        <v>8</v>
      </c>
      <c r="H40" s="142"/>
      <c r="I40" s="142"/>
      <c r="J40" s="150"/>
      <c r="K40" s="134">
        <v>4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'1'!L41</f>
        <v>0</v>
      </c>
      <c r="F41" s="127"/>
      <c r="G41" s="142">
        <v>5</v>
      </c>
      <c r="H41" s="142"/>
      <c r="I41" s="142"/>
      <c r="J41" s="150"/>
      <c r="K41" s="134">
        <v>1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'1'!L42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'1'!L43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3"/>
        <v>2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126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19</v>
      </c>
      <c r="L46" s="103">
        <f t="shared" si="4"/>
        <v>0</v>
      </c>
      <c r="M46" s="119">
        <f>(E46+F46+G46+H46+I46)-J46-K46-L46</f>
        <v>107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'1'!L47</f>
        <v>0</v>
      </c>
      <c r="F47" s="125"/>
      <c r="G47" s="140">
        <v>5</v>
      </c>
      <c r="H47" s="140"/>
      <c r="I47" s="140"/>
      <c r="J47" s="148"/>
      <c r="K47" s="132">
        <v>1</v>
      </c>
      <c r="L47" s="71"/>
      <c r="M47" s="120">
        <f t="shared" si="3"/>
        <v>4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'1'!L48</f>
        <v>0</v>
      </c>
      <c r="F48" s="126"/>
      <c r="G48" s="141">
        <v>39</v>
      </c>
      <c r="H48" s="141"/>
      <c r="I48" s="141"/>
      <c r="J48" s="149"/>
      <c r="K48" s="133">
        <v>12</v>
      </c>
      <c r="L48" s="72"/>
      <c r="M48" s="120">
        <f t="shared" si="3"/>
        <v>27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'1'!L49</f>
        <v>0</v>
      </c>
      <c r="F49" s="126"/>
      <c r="G49" s="141">
        <v>15</v>
      </c>
      <c r="H49" s="141"/>
      <c r="I49" s="141"/>
      <c r="J49" s="149"/>
      <c r="K49" s="133"/>
      <c r="L49" s="72"/>
      <c r="M49" s="120">
        <f t="shared" si="3"/>
        <v>15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'1'!L50</f>
        <v>0</v>
      </c>
      <c r="F50" s="126"/>
      <c r="G50" s="141">
        <v>45</v>
      </c>
      <c r="H50" s="141"/>
      <c r="I50" s="141"/>
      <c r="J50" s="149"/>
      <c r="K50" s="133"/>
      <c r="L50" s="72"/>
      <c r="M50" s="120">
        <f t="shared" si="3"/>
        <v>45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'1'!L51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'1'!L52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'1'!L53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3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'1'!L54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'1'!L55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'1'!L56</f>
        <v>0</v>
      </c>
      <c r="F56" s="126"/>
      <c r="G56" s="141">
        <v>6</v>
      </c>
      <c r="H56" s="141"/>
      <c r="I56" s="141"/>
      <c r="J56" s="149"/>
      <c r="K56" s="133">
        <v>2</v>
      </c>
      <c r="L56" s="72"/>
      <c r="M56" s="120">
        <f t="shared" si="3"/>
        <v>4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'1'!L57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'1'!L58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'1'!L62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6</v>
      </c>
      <c r="L64" s="103">
        <f t="shared" si="6"/>
        <v>0</v>
      </c>
      <c r="M64" s="119">
        <f t="shared" si="3"/>
        <v>2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'1'!L65</f>
        <v>0</v>
      </c>
      <c r="F65" s="125"/>
      <c r="G65" s="140">
        <v>2</v>
      </c>
      <c r="H65" s="140"/>
      <c r="I65" s="140"/>
      <c r="J65" s="148"/>
      <c r="K65" s="132">
        <v>1</v>
      </c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'1'!L66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'1'!L67</f>
        <v>0</v>
      </c>
      <c r="F67" s="126"/>
      <c r="G67" s="141">
        <v>2</v>
      </c>
      <c r="H67" s="141"/>
      <c r="I67" s="141"/>
      <c r="J67" s="149"/>
      <c r="K67" s="133">
        <v>1</v>
      </c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'1'!L68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'1'!L69</f>
        <v>0</v>
      </c>
      <c r="F69" s="126"/>
      <c r="G69" s="141">
        <v>4</v>
      </c>
      <c r="H69" s="141"/>
      <c r="I69" s="141"/>
      <c r="J69" s="149"/>
      <c r="K69" s="133">
        <v>4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'1'!L70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'1'!L71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'1'!L72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'1'!L73</f>
        <v>0</v>
      </c>
      <c r="F73" s="127"/>
      <c r="G73" s="142">
        <v>5</v>
      </c>
      <c r="H73" s="142"/>
      <c r="I73" s="142"/>
      <c r="J73" s="150"/>
      <c r="K73" s="134">
        <v>5</v>
      </c>
      <c r="L73" s="73"/>
      <c r="M73" s="120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14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14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'1'!L76</f>
        <v>0</v>
      </c>
      <c r="F76" s="126"/>
      <c r="G76" s="141"/>
      <c r="H76" s="141"/>
      <c r="I76" s="141"/>
      <c r="J76" s="149"/>
      <c r="K76" s="133"/>
      <c r="L76" s="72"/>
      <c r="M76" s="120">
        <f t="shared" si="3"/>
        <v>0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'1'!L77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'1'!L78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'1'!L79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8"/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'1'!L81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'1'!L82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43</v>
      </c>
      <c r="F84" s="108">
        <f t="shared" si="9"/>
        <v>0</v>
      </c>
      <c r="G84" s="108">
        <f t="shared" si="9"/>
        <v>24</v>
      </c>
      <c r="H84" s="108">
        <f t="shared" si="9"/>
        <v>0</v>
      </c>
      <c r="I84" s="108">
        <f t="shared" si="9"/>
        <v>0</v>
      </c>
      <c r="J84" s="108">
        <f t="shared" si="9"/>
        <v>4</v>
      </c>
      <c r="K84" s="108">
        <f t="shared" si="9"/>
        <v>0</v>
      </c>
      <c r="L84" s="108">
        <f t="shared" si="9"/>
        <v>36</v>
      </c>
      <c r="M84" s="119">
        <f t="shared" si="8"/>
        <v>27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'1'!L85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'1'!L86</f>
        <v>4</v>
      </c>
      <c r="F86" s="126"/>
      <c r="G86" s="141"/>
      <c r="H86" s="141"/>
      <c r="I86" s="141"/>
      <c r="J86" s="149"/>
      <c r="K86" s="133"/>
      <c r="L86" s="72">
        <v>1</v>
      </c>
      <c r="M86" s="120">
        <f t="shared" si="8"/>
        <v>3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'1'!L87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'1'!L88</f>
        <v>8</v>
      </c>
      <c r="F88" s="126"/>
      <c r="G88" s="141"/>
      <c r="H88" s="141"/>
      <c r="I88" s="141"/>
      <c r="J88" s="149"/>
      <c r="K88" s="133"/>
      <c r="L88" s="72"/>
      <c r="M88" s="120">
        <f t="shared" si="8"/>
        <v>8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'1'!L89</f>
        <v>3</v>
      </c>
      <c r="F89" s="126"/>
      <c r="G89" s="141">
        <v>16</v>
      </c>
      <c r="H89" s="141"/>
      <c r="I89" s="141"/>
      <c r="J89" s="149">
        <v>2</v>
      </c>
      <c r="K89" s="133"/>
      <c r="L89" s="72">
        <v>8</v>
      </c>
      <c r="M89" s="120">
        <f t="shared" si="8"/>
        <v>9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'1'!L90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'1'!L91</f>
        <v>9</v>
      </c>
      <c r="F91" s="126"/>
      <c r="G91" s="141"/>
      <c r="H91" s="141"/>
      <c r="I91" s="141"/>
      <c r="J91" s="149"/>
      <c r="K91" s="133"/>
      <c r="L91" s="72">
        <v>8</v>
      </c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'1'!L92</f>
        <v>19</v>
      </c>
      <c r="F92" s="126"/>
      <c r="G92" s="141"/>
      <c r="H92" s="141"/>
      <c r="I92" s="141"/>
      <c r="J92" s="149">
        <v>2</v>
      </c>
      <c r="K92" s="133"/>
      <c r="L92" s="72">
        <v>12</v>
      </c>
      <c r="M92" s="120">
        <f t="shared" si="8"/>
        <v>5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'1'!L93</f>
        <v>0</v>
      </c>
      <c r="F93" s="126"/>
      <c r="G93" s="141">
        <v>8</v>
      </c>
      <c r="H93" s="141"/>
      <c r="I93" s="141"/>
      <c r="J93" s="149"/>
      <c r="K93" s="133"/>
      <c r="L93" s="72">
        <v>7</v>
      </c>
      <c r="M93" s="120">
        <f t="shared" si="8"/>
        <v>1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'1'!L94</f>
        <v>10</v>
      </c>
      <c r="F94" s="127"/>
      <c r="G94" s="142"/>
      <c r="H94" s="142"/>
      <c r="I94" s="142"/>
      <c r="J94" s="150"/>
      <c r="K94" s="134"/>
      <c r="L94" s="73">
        <v>5</v>
      </c>
      <c r="M94" s="120">
        <f t="shared" si="8"/>
        <v>5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'1'!L97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'1'!L101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'1'!L102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'1'!L107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'1'!L108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2</v>
      </c>
      <c r="F111" s="105">
        <f t="shared" si="13"/>
        <v>0</v>
      </c>
      <c r="G111" s="105">
        <f t="shared" si="13"/>
        <v>3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4</v>
      </c>
      <c r="M111" s="119">
        <f t="shared" si="8"/>
        <v>1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'1'!L112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'1'!L114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'1'!L115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'1'!L117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'1'!L127</f>
        <v>0</v>
      </c>
      <c r="F127" s="126"/>
      <c r="G127" s="141">
        <v>1</v>
      </c>
      <c r="H127" s="141"/>
      <c r="I127" s="141"/>
      <c r="J127" s="149"/>
      <c r="K127" s="133"/>
      <c r="L127" s="72"/>
      <c r="M127" s="120">
        <f t="shared" si="8"/>
        <v>1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'1'!L135</f>
        <v>1</v>
      </c>
      <c r="F135" s="126"/>
      <c r="G135" s="141"/>
      <c r="H135" s="141"/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'1'!L140</f>
        <v>0</v>
      </c>
      <c r="F140" s="126"/>
      <c r="G140" s="141">
        <v>1</v>
      </c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'1'!L141</f>
        <v>0</v>
      </c>
      <c r="F141" s="126"/>
      <c r="G141" s="141">
        <v>1</v>
      </c>
      <c r="H141" s="141"/>
      <c r="I141" s="141"/>
      <c r="J141" s="149"/>
      <c r="K141" s="133"/>
      <c r="L141" s="72">
        <v>1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'1'!L142</f>
        <v>0</v>
      </c>
      <c r="F142" s="127"/>
      <c r="G142" s="142">
        <v>2</v>
      </c>
      <c r="H142" s="142"/>
      <c r="I142" s="142"/>
      <c r="J142" s="150"/>
      <c r="K142" s="134"/>
      <c r="L142" s="73">
        <v>2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'1'!L143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'1'!L144</f>
        <v>0</v>
      </c>
      <c r="F144" s="127"/>
      <c r="G144" s="142">
        <v>2</v>
      </c>
      <c r="H144" s="142"/>
      <c r="I144" s="142"/>
      <c r="J144" s="150"/>
      <c r="K144" s="134"/>
      <c r="L144" s="73"/>
      <c r="M144" s="120">
        <f t="shared" si="8"/>
        <v>2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19</v>
      </c>
      <c r="F146" s="105">
        <f t="shared" si="14"/>
        <v>0</v>
      </c>
      <c r="G146" s="105">
        <f t="shared" si="14"/>
        <v>9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18</v>
      </c>
      <c r="M146" s="119">
        <f t="shared" ref="M146:M216" si="15">(E146+F146+G146+H146+I146)-J146-K146-L146</f>
        <v>10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'1'!L147</f>
        <v>7</v>
      </c>
      <c r="G147" s="140"/>
      <c r="H147" s="140"/>
      <c r="I147" s="140"/>
      <c r="J147" s="148"/>
      <c r="K147" s="132"/>
      <c r="L147" s="71">
        <v>4</v>
      </c>
      <c r="M147" s="120">
        <f>(E147+K151+G147+H147+I147)-J147-K147-L147</f>
        <v>3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'1'!L148</f>
        <v>1</v>
      </c>
      <c r="F148" s="126"/>
      <c r="G148" s="141">
        <v>5</v>
      </c>
      <c r="H148" s="141"/>
      <c r="I148" s="141"/>
      <c r="J148" s="149"/>
      <c r="K148" s="133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'1'!L149</f>
        <v>1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1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'1'!L151</f>
        <v>0</v>
      </c>
      <c r="F151" s="126"/>
      <c r="G151" s="141">
        <v>4</v>
      </c>
      <c r="H151" s="141"/>
      <c r="I151" s="141"/>
      <c r="J151" s="149"/>
      <c r="K151" s="125"/>
      <c r="L151" s="72">
        <v>4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'1'!L152</f>
        <v>6</v>
      </c>
      <c r="F152" s="126"/>
      <c r="G152" s="141"/>
      <c r="H152" s="141"/>
      <c r="I152" s="141"/>
      <c r="J152" s="149"/>
      <c r="K152" s="133"/>
      <c r="L152" s="72">
        <v>4</v>
      </c>
      <c r="M152" s="120">
        <f t="shared" si="15"/>
        <v>2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'1'!L153</f>
        <v>4</v>
      </c>
      <c r="F153" s="126"/>
      <c r="G153" s="141"/>
      <c r="H153" s="141"/>
      <c r="I153" s="141"/>
      <c r="J153" s="149"/>
      <c r="K153" s="133"/>
      <c r="L153" s="72">
        <v>1</v>
      </c>
      <c r="M153" s="120">
        <f t="shared" si="15"/>
        <v>3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'1'!L154</f>
        <v>0</v>
      </c>
      <c r="F154" s="127"/>
      <c r="G154" s="142">
        <v>6</v>
      </c>
      <c r="H154" s="142"/>
      <c r="I154" s="142"/>
      <c r="J154" s="150"/>
      <c r="K154" s="134"/>
      <c r="L154" s="73"/>
      <c r="M154" s="120">
        <f t="shared" si="15"/>
        <v>6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'1'!L155</f>
        <v>3</v>
      </c>
      <c r="F155" s="127"/>
      <c r="G155" s="142">
        <v>3</v>
      </c>
      <c r="H155" s="142"/>
      <c r="I155" s="142"/>
      <c r="J155" s="150"/>
      <c r="K155" s="134"/>
      <c r="L155" s="73">
        <v>5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9</v>
      </c>
      <c r="F157" s="105">
        <f t="shared" si="16"/>
        <v>0</v>
      </c>
      <c r="G157" s="105">
        <f t="shared" si="16"/>
        <v>146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115</v>
      </c>
      <c r="M157" s="119">
        <f t="shared" si="15"/>
        <v>40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'1'!L158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'1'!L159</f>
        <v>6</v>
      </c>
      <c r="F159" s="126"/>
      <c r="G159" s="141">
        <v>20</v>
      </c>
      <c r="H159" s="141"/>
      <c r="I159" s="141"/>
      <c r="J159" s="149"/>
      <c r="K159" s="133"/>
      <c r="L159" s="72">
        <v>20</v>
      </c>
      <c r="M159" s="120">
        <f t="shared" si="15"/>
        <v>6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'1'!L163</f>
        <v>0</v>
      </c>
      <c r="F163" s="126"/>
      <c r="G163" s="141">
        <v>84</v>
      </c>
      <c r="H163" s="141"/>
      <c r="I163" s="141"/>
      <c r="J163" s="149"/>
      <c r="K163" s="133"/>
      <c r="L163" s="72">
        <v>81</v>
      </c>
      <c r="M163" s="120">
        <f t="shared" si="15"/>
        <v>3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'1'!L164</f>
        <v>0</v>
      </c>
      <c r="F164" s="127"/>
      <c r="G164" s="142">
        <v>14</v>
      </c>
      <c r="H164" s="142"/>
      <c r="I164" s="142"/>
      <c r="J164" s="150"/>
      <c r="K164" s="134"/>
      <c r="L164" s="73">
        <v>6</v>
      </c>
      <c r="M164" s="120">
        <f t="shared" si="15"/>
        <v>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'1'!L165</f>
        <v>2</v>
      </c>
      <c r="F165" s="127"/>
      <c r="G165" s="142">
        <v>14</v>
      </c>
      <c r="H165" s="142"/>
      <c r="I165" s="142"/>
      <c r="J165" s="150"/>
      <c r="K165" s="134"/>
      <c r="L165" s="73">
        <v>3</v>
      </c>
      <c r="M165" s="120">
        <f t="shared" si="15"/>
        <v>13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'1'!L166</f>
        <v>1</v>
      </c>
      <c r="F166" s="127"/>
      <c r="G166" s="142">
        <v>14</v>
      </c>
      <c r="H166" s="142"/>
      <c r="I166" s="142"/>
      <c r="J166" s="150"/>
      <c r="K166" s="134"/>
      <c r="L166" s="73">
        <v>5</v>
      </c>
      <c r="M166" s="120">
        <f t="shared" si="15"/>
        <v>10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'1'!L167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'1'!L168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'1'!L169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'1'!L170</f>
        <v>1</v>
      </c>
      <c r="F170" s="126"/>
      <c r="G170" s="141"/>
      <c r="H170" s="141"/>
      <c r="I170" s="141"/>
      <c r="J170" s="149"/>
      <c r="K170" s="133"/>
      <c r="L170" s="72">
        <v>1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'1'!L171</f>
        <v>2</v>
      </c>
      <c r="F171" s="126"/>
      <c r="G171" s="141"/>
      <c r="H171" s="141"/>
      <c r="I171" s="141"/>
      <c r="J171" s="149"/>
      <c r="K171" s="133"/>
      <c r="L171" s="72">
        <v>2</v>
      </c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'1'!L172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'1'!L173</f>
        <v>3</v>
      </c>
      <c r="F173" s="126"/>
      <c r="G173" s="141"/>
      <c r="H173" s="141"/>
      <c r="I173" s="141"/>
      <c r="J173" s="149"/>
      <c r="K173" s="133"/>
      <c r="L173" s="72">
        <v>2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'1'!L174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'1'!L177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'1'!L178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'1'!L179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160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152</v>
      </c>
      <c r="M194" s="119">
        <f t="shared" si="15"/>
        <v>8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'1'!L195</f>
        <v>5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5"/>
        <v>2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'1'!L196</f>
        <v>40</v>
      </c>
      <c r="F196" s="125"/>
      <c r="G196" s="125"/>
      <c r="H196" s="125"/>
      <c r="I196" s="125"/>
      <c r="J196" s="148"/>
      <c r="K196" s="132"/>
      <c r="L196" s="71">
        <v>39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'1'!L197</f>
        <v>9</v>
      </c>
      <c r="F197" s="125"/>
      <c r="G197" s="125"/>
      <c r="H197" s="125"/>
      <c r="I197" s="125"/>
      <c r="J197" s="148"/>
      <c r="K197" s="132"/>
      <c r="L197" s="71">
        <v>9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'1'!L198</f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'1'!L199</f>
        <v>17</v>
      </c>
      <c r="F199" s="125"/>
      <c r="G199" s="125"/>
      <c r="H199" s="125"/>
      <c r="I199" s="125"/>
      <c r="J199" s="148"/>
      <c r="K199" s="132"/>
      <c r="L199" s="71">
        <v>17</v>
      </c>
      <c r="M199" s="120">
        <f t="shared" si="15"/>
        <v>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'1'!L200</f>
        <v>20</v>
      </c>
      <c r="F200" s="125"/>
      <c r="G200" s="125"/>
      <c r="H200" s="125"/>
      <c r="I200" s="125"/>
      <c r="J200" s="148"/>
      <c r="K200" s="132"/>
      <c r="L200" s="71">
        <v>20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'1'!L201</f>
        <v>4</v>
      </c>
      <c r="F201" s="125"/>
      <c r="G201" s="125"/>
      <c r="H201" s="125"/>
      <c r="I201" s="125"/>
      <c r="J201" s="148"/>
      <c r="K201" s="132"/>
      <c r="L201" s="71">
        <v>3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'1'!L202</f>
        <v>27</v>
      </c>
      <c r="F202" s="125"/>
      <c r="G202" s="125"/>
      <c r="H202" s="125"/>
      <c r="I202" s="125"/>
      <c r="J202" s="148"/>
      <c r="K202" s="132"/>
      <c r="L202" s="71">
        <v>25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'1'!L203</f>
        <v>14</v>
      </c>
      <c r="F203" s="125"/>
      <c r="G203" s="125"/>
      <c r="H203" s="125"/>
      <c r="I203" s="125"/>
      <c r="J203" s="148"/>
      <c r="K203" s="132"/>
      <c r="L203" s="71">
        <v>12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16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15</v>
      </c>
      <c r="M205" s="119">
        <f>(E205+F205+G205+H205+I205)-J205-K205-L205</f>
        <v>1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'1'!L207</f>
        <v>5</v>
      </c>
      <c r="F207" s="125"/>
      <c r="G207" s="125"/>
      <c r="H207" s="125"/>
      <c r="I207" s="125"/>
      <c r="J207" s="148"/>
      <c r="K207" s="132"/>
      <c r="L207" s="71">
        <v>4</v>
      </c>
      <c r="M207" s="120">
        <f t="shared" si="15"/>
        <v>1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'1'!L208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145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138</v>
      </c>
      <c r="M210" s="119">
        <f t="shared" si="15"/>
        <v>7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'1'!L211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'1'!L212</f>
        <v>109</v>
      </c>
      <c r="F212" s="126"/>
      <c r="G212" s="126"/>
      <c r="H212" s="126"/>
      <c r="I212" s="126"/>
      <c r="J212" s="149"/>
      <c r="K212" s="133"/>
      <c r="L212" s="72">
        <v>103</v>
      </c>
      <c r="M212" s="123">
        <f t="shared" si="15"/>
        <v>6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'1'!L213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'1'!L214</f>
        <v>2</v>
      </c>
      <c r="F214" s="126"/>
      <c r="G214" s="126"/>
      <c r="H214" s="126"/>
      <c r="I214" s="126"/>
      <c r="J214" s="149"/>
      <c r="K214" s="133"/>
      <c r="L214" s="72">
        <v>2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'1'!L215</f>
        <v>12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'1'!L216</f>
        <v>10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'1'!L217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'1'!L218</f>
        <v>1</v>
      </c>
      <c r="F218" s="126"/>
      <c r="G218" s="126"/>
      <c r="H218" s="126"/>
      <c r="I218" s="126"/>
      <c r="J218" s="149"/>
      <c r="K218" s="133"/>
      <c r="L218" s="72">
        <v>1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zoomScaleNormal="100" workbookViewId="0">
      <pane xSplit="4" ySplit="4" topLeftCell="E197" activePane="bottomRight" state="frozen"/>
      <selection activeCell="O74" sqref="O74"/>
      <selection pane="topRight" activeCell="O74" sqref="O74"/>
      <selection pane="bottomLeft" activeCell="O74" sqref="O74"/>
      <selection pane="bottomRight" activeCell="G159" sqref="G159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12</v>
      </c>
      <c r="F5" s="116">
        <f t="shared" si="0"/>
        <v>0</v>
      </c>
      <c r="G5" s="116">
        <f t="shared" si="0"/>
        <v>737</v>
      </c>
      <c r="H5" s="116">
        <f t="shared" si="0"/>
        <v>173</v>
      </c>
      <c r="I5" s="116">
        <f t="shared" si="0"/>
        <v>0</v>
      </c>
      <c r="J5" s="145">
        <f t="shared" si="0"/>
        <v>1</v>
      </c>
      <c r="K5" s="130">
        <f t="shared" si="0"/>
        <v>70</v>
      </c>
      <c r="L5" s="116">
        <f t="shared" si="0"/>
        <v>35</v>
      </c>
      <c r="M5" s="118">
        <f t="shared" si="0"/>
        <v>816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10</v>
      </c>
      <c r="F6" s="131">
        <f t="shared" si="1"/>
        <v>0</v>
      </c>
      <c r="G6" s="131">
        <f>SUM(G7:G39)</f>
        <v>326</v>
      </c>
      <c r="H6" s="131">
        <f t="shared" si="1"/>
        <v>173</v>
      </c>
      <c r="I6" s="131">
        <f t="shared" si="1"/>
        <v>0</v>
      </c>
      <c r="J6" s="131">
        <f t="shared" si="1"/>
        <v>0</v>
      </c>
      <c r="K6" s="131">
        <f>SUM(K7:K39)</f>
        <v>26</v>
      </c>
      <c r="L6" s="131">
        <f t="shared" ref="L6:M6" si="2">SUM(L7:L39)</f>
        <v>28</v>
      </c>
      <c r="M6" s="131">
        <f t="shared" si="2"/>
        <v>455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'28'!L7</f>
        <v>0</v>
      </c>
      <c r="F7" s="125"/>
      <c r="G7" s="141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'28'!L8</f>
        <v>0</v>
      </c>
      <c r="F8" s="126"/>
      <c r="G8" s="141">
        <v>12</v>
      </c>
      <c r="H8" s="141">
        <v>12</v>
      </c>
      <c r="I8" s="141"/>
      <c r="J8" s="149"/>
      <c r="K8" s="133"/>
      <c r="L8" s="72"/>
      <c r="M8" s="120">
        <f t="shared" si="3"/>
        <v>24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'28'!L9</f>
        <v>0</v>
      </c>
      <c r="F9" s="126"/>
      <c r="H9" s="141"/>
      <c r="I9" s="141"/>
      <c r="J9" s="149"/>
      <c r="K9" s="133"/>
      <c r="L9" s="72"/>
      <c r="M9" s="120">
        <f>(E9+F9+G7+H9+I9)-J9-K9-L9</f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'28'!L10</f>
        <v>0</v>
      </c>
      <c r="F10" s="126"/>
      <c r="G10" s="141">
        <v>12</v>
      </c>
      <c r="H10" s="141">
        <v>12</v>
      </c>
      <c r="I10" s="141"/>
      <c r="J10" s="149"/>
      <c r="K10" s="133"/>
      <c r="L10" s="72"/>
      <c r="M10" s="120">
        <f t="shared" si="3"/>
        <v>24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'28'!L11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'28'!L12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'28'!L13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3"/>
        <v>12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'28'!L14</f>
        <v>0</v>
      </c>
      <c r="F14" s="126"/>
      <c r="G14" s="141">
        <v>12</v>
      </c>
      <c r="H14" s="141"/>
      <c r="I14" s="141"/>
      <c r="J14" s="149"/>
      <c r="K14" s="133">
        <v>1</v>
      </c>
      <c r="L14" s="72"/>
      <c r="M14" s="120">
        <f t="shared" si="3"/>
        <v>11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'28'!L15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'28'!L16</f>
        <v>0</v>
      </c>
      <c r="F16" s="126"/>
      <c r="G16" s="141">
        <v>12</v>
      </c>
      <c r="H16" s="141">
        <v>11</v>
      </c>
      <c r="I16" s="141"/>
      <c r="J16" s="149"/>
      <c r="K16" s="133">
        <v>1</v>
      </c>
      <c r="L16" s="72"/>
      <c r="M16" s="120">
        <f t="shared" si="3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'28'!L17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'28'!L18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'28'!L19</f>
        <v>0</v>
      </c>
      <c r="F19" s="126"/>
      <c r="G19" s="141">
        <v>12</v>
      </c>
      <c r="H19" s="141">
        <v>12</v>
      </c>
      <c r="I19" s="141"/>
      <c r="J19" s="149"/>
      <c r="K19" s="133">
        <v>9</v>
      </c>
      <c r="L19" s="72"/>
      <c r="M19" s="120">
        <f t="shared" si="3"/>
        <v>15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'28'!L20</f>
        <v>7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3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'28'!L21</f>
        <v>0</v>
      </c>
      <c r="F21" s="126"/>
      <c r="G21" s="141">
        <v>12</v>
      </c>
      <c r="H21" s="141">
        <v>12</v>
      </c>
      <c r="I21" s="141"/>
      <c r="J21" s="149"/>
      <c r="K21" s="133"/>
      <c r="L21" s="72"/>
      <c r="M21" s="120">
        <f t="shared" si="3"/>
        <v>24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'28'!L22</f>
        <v>3</v>
      </c>
      <c r="F22" s="126"/>
      <c r="G22" s="141">
        <v>22</v>
      </c>
      <c r="H22" s="141"/>
      <c r="I22" s="141"/>
      <c r="J22" s="149"/>
      <c r="K22" s="133"/>
      <c r="L22" s="72">
        <v>21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'28'!L23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'28'!L24</f>
        <v>0</v>
      </c>
      <c r="F24" s="126"/>
      <c r="G24" s="141">
        <v>15</v>
      </c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'28'!L25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'28'!L26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'28'!L27</f>
        <v>0</v>
      </c>
      <c r="F27" s="126"/>
      <c r="G27" s="141">
        <v>12</v>
      </c>
      <c r="H27" s="141">
        <v>12</v>
      </c>
      <c r="I27" s="141"/>
      <c r="J27" s="149"/>
      <c r="K27" s="133">
        <v>1</v>
      </c>
      <c r="L27" s="72"/>
      <c r="M27" s="120">
        <f t="shared" si="3"/>
        <v>23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'28'!L28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3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'28'!L29</f>
        <v>0</v>
      </c>
      <c r="F29" s="126"/>
      <c r="G29" s="141">
        <v>12</v>
      </c>
      <c r="H29" s="141">
        <v>24</v>
      </c>
      <c r="I29" s="141"/>
      <c r="J29" s="149"/>
      <c r="K29" s="133"/>
      <c r="L29" s="72"/>
      <c r="M29" s="120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'28'!L30</f>
        <v>0</v>
      </c>
      <c r="F30" s="126"/>
      <c r="G30" s="141">
        <v>10</v>
      </c>
      <c r="H30" s="141">
        <v>10</v>
      </c>
      <c r="I30" s="141"/>
      <c r="J30" s="149"/>
      <c r="K30" s="133">
        <v>5</v>
      </c>
      <c r="L30" s="72"/>
      <c r="M30" s="120">
        <f t="shared" si="3"/>
        <v>15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'28'!L31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'28'!L32</f>
        <v>0</v>
      </c>
      <c r="F32" s="126"/>
      <c r="G32" s="141">
        <v>10</v>
      </c>
      <c r="H32" s="141">
        <v>6</v>
      </c>
      <c r="I32" s="141"/>
      <c r="J32" s="149"/>
      <c r="K32" s="133"/>
      <c r="L32" s="72"/>
      <c r="M32" s="120">
        <f t="shared" si="3"/>
        <v>16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'28'!L33</f>
        <v>0</v>
      </c>
      <c r="F33" s="126"/>
      <c r="G33" s="141">
        <v>8</v>
      </c>
      <c r="H33" s="141">
        <v>8</v>
      </c>
      <c r="I33" s="141"/>
      <c r="J33" s="149"/>
      <c r="K33" s="133">
        <v>2</v>
      </c>
      <c r="L33" s="72"/>
      <c r="M33" s="120">
        <f t="shared" si="3"/>
        <v>14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'28'!L34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'28'!L35</f>
        <v>0</v>
      </c>
      <c r="F35" s="126"/>
      <c r="G35" s="141">
        <v>12</v>
      </c>
      <c r="H35" s="141">
        <v>12</v>
      </c>
      <c r="I35" s="141"/>
      <c r="J35" s="149"/>
      <c r="K35" s="133">
        <v>1</v>
      </c>
      <c r="L35" s="72"/>
      <c r="M35" s="120">
        <f t="shared" si="3"/>
        <v>23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'28'!L36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3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'28'!L37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'28'!L38</f>
        <v>0</v>
      </c>
      <c r="F38" s="126"/>
      <c r="G38" s="141">
        <v>32</v>
      </c>
      <c r="H38" s="141"/>
      <c r="I38" s="141"/>
      <c r="J38" s="149"/>
      <c r="K38" s="133">
        <v>6</v>
      </c>
      <c r="L38" s="72"/>
      <c r="M38" s="120">
        <f t="shared" si="3"/>
        <v>26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'28'!L39</f>
        <v>0</v>
      </c>
      <c r="F39" s="126"/>
      <c r="G39" s="141">
        <v>5</v>
      </c>
      <c r="H39" s="141">
        <v>12</v>
      </c>
      <c r="I39" s="141"/>
      <c r="J39" s="149"/>
      <c r="K39" s="133"/>
      <c r="L39" s="72"/>
      <c r="M39" s="120">
        <f t="shared" si="3"/>
        <v>17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'28'!L40</f>
        <v>0</v>
      </c>
      <c r="F40" s="127"/>
      <c r="G40" s="142">
        <v>15</v>
      </c>
      <c r="H40" s="142"/>
      <c r="I40" s="142"/>
      <c r="J40" s="150"/>
      <c r="K40" s="134"/>
      <c r="L40" s="73"/>
      <c r="M40" s="120">
        <f t="shared" si="3"/>
        <v>15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'28'!L41</f>
        <v>0</v>
      </c>
      <c r="F41" s="127"/>
      <c r="G41" s="142">
        <v>10</v>
      </c>
      <c r="H41" s="142">
        <v>10</v>
      </c>
      <c r="I41" s="142"/>
      <c r="J41" s="150"/>
      <c r="K41" s="134"/>
      <c r="L41" s="73"/>
      <c r="M41" s="120">
        <f t="shared" si="3"/>
        <v>20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'28'!L42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'28'!L43</f>
        <v>0</v>
      </c>
      <c r="F43" s="127"/>
      <c r="G43" s="142">
        <v>8</v>
      </c>
      <c r="H43" s="142"/>
      <c r="I43" s="142"/>
      <c r="J43" s="150"/>
      <c r="K43" s="134">
        <v>3</v>
      </c>
      <c r="L43" s="73"/>
      <c r="M43" s="120">
        <f t="shared" si="3"/>
        <v>5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'28'!L44</f>
        <v>8</v>
      </c>
      <c r="F44" s="127"/>
      <c r="G44" s="142"/>
      <c r="H44" s="142"/>
      <c r="I44" s="142"/>
      <c r="J44" s="150"/>
      <c r="K44" s="134"/>
      <c r="L44" s="73">
        <v>2</v>
      </c>
      <c r="M44" s="121">
        <f t="shared" si="3"/>
        <v>6</v>
      </c>
      <c r="N44" s="73"/>
    </row>
    <row r="45" spans="1:14" s="24" customFormat="1" ht="15" thickBot="1" x14ac:dyDescent="0.25">
      <c r="A45" s="43"/>
      <c r="B45" s="43"/>
      <c r="C45" s="43"/>
      <c r="D45" s="48"/>
      <c r="E45" s="155">
        <f>'28'!L45</f>
        <v>0</v>
      </c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2</v>
      </c>
      <c r="F46" s="103">
        <f t="shared" si="4"/>
        <v>0</v>
      </c>
      <c r="G46" s="103">
        <f t="shared" si="4"/>
        <v>341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44</v>
      </c>
      <c r="L46" s="103">
        <f t="shared" si="4"/>
        <v>7</v>
      </c>
      <c r="M46" s="119">
        <f>(E46+F46+G46+H46+I46)-J46-K46-L46</f>
        <v>292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'28'!L47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'28'!L48</f>
        <v>0</v>
      </c>
      <c r="F48" s="126"/>
      <c r="G48" s="141">
        <v>120</v>
      </c>
      <c r="H48" s="141"/>
      <c r="I48" s="141"/>
      <c r="J48" s="149"/>
      <c r="K48" s="133">
        <v>15</v>
      </c>
      <c r="L48" s="72"/>
      <c r="M48" s="120">
        <f t="shared" si="3"/>
        <v>105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'28'!L49</f>
        <v>0</v>
      </c>
      <c r="F49" s="126"/>
      <c r="G49" s="141">
        <v>60</v>
      </c>
      <c r="H49" s="141"/>
      <c r="I49" s="141"/>
      <c r="J49" s="149"/>
      <c r="K49" s="133">
        <v>26</v>
      </c>
      <c r="L49" s="72"/>
      <c r="M49" s="120">
        <f t="shared" si="3"/>
        <v>34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'28'!L50</f>
        <v>0</v>
      </c>
      <c r="F50" s="126"/>
      <c r="G50" s="141">
        <v>118</v>
      </c>
      <c r="H50" s="141"/>
      <c r="I50" s="141"/>
      <c r="J50" s="149"/>
      <c r="K50" s="133"/>
      <c r="L50" s="72"/>
      <c r="M50" s="120">
        <f t="shared" si="3"/>
        <v>118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'28'!L51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'28'!L52</f>
        <v>2</v>
      </c>
      <c r="F52" s="126"/>
      <c r="G52" s="141">
        <v>8</v>
      </c>
      <c r="H52" s="141"/>
      <c r="I52" s="141"/>
      <c r="J52" s="149"/>
      <c r="K52" s="133"/>
      <c r="L52" s="72">
        <v>7</v>
      </c>
      <c r="M52" s="120">
        <f t="shared" si="3"/>
        <v>3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'28'!L53</f>
        <v>0</v>
      </c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'28'!L54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'28'!L55</f>
        <v>0</v>
      </c>
      <c r="F55" s="126"/>
      <c r="G55" s="141">
        <v>8</v>
      </c>
      <c r="H55" s="141"/>
      <c r="I55" s="141"/>
      <c r="J55" s="149"/>
      <c r="K55" s="133"/>
      <c r="L55" s="72"/>
      <c r="M55" s="120">
        <f t="shared" si="3"/>
        <v>8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'28'!L56</f>
        <v>0</v>
      </c>
      <c r="F56" s="126"/>
      <c r="G56" s="141">
        <v>7</v>
      </c>
      <c r="H56" s="141"/>
      <c r="I56" s="141"/>
      <c r="J56" s="149"/>
      <c r="K56" s="133"/>
      <c r="L56" s="72"/>
      <c r="M56" s="120">
        <f t="shared" si="3"/>
        <v>7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'28'!L57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'28'!L58</f>
        <v>0</v>
      </c>
      <c r="F58" s="127"/>
      <c r="G58" s="142">
        <v>12</v>
      </c>
      <c r="H58" s="142"/>
      <c r="I58" s="142"/>
      <c r="J58" s="150"/>
      <c r="K58" s="134"/>
      <c r="L58" s="73"/>
      <c r="M58" s="120">
        <f t="shared" si="3"/>
        <v>12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'28'!L61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'28'!L62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>
        <f>'28'!L63</f>
        <v>0</v>
      </c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'28'!L65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'28'!L66</f>
        <v>0</v>
      </c>
      <c r="F66" s="126"/>
      <c r="G66" s="140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'28'!L67</f>
        <v>0</v>
      </c>
      <c r="F67" s="126"/>
      <c r="G67" s="140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'28'!L68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'28'!L69</f>
        <v>0</v>
      </c>
      <c r="F69" s="126"/>
      <c r="G69" s="140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'28'!L70</f>
        <v>0</v>
      </c>
      <c r="F70" s="126"/>
      <c r="G70" s="140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'28'!L71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'28'!L72</f>
        <v>0</v>
      </c>
      <c r="F72" s="126"/>
      <c r="G72" s="140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'28'!L73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5">
        <f>'28'!L74</f>
        <v>0</v>
      </c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60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59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'28'!L76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'28'!L77</f>
        <v>0</v>
      </c>
      <c r="F77" s="126"/>
      <c r="G77" s="141">
        <v>14</v>
      </c>
      <c r="H77" s="141"/>
      <c r="I77" s="141"/>
      <c r="J77" s="149">
        <v>1</v>
      </c>
      <c r="K77" s="133"/>
      <c r="L77" s="72"/>
      <c r="M77" s="120">
        <f t="shared" ref="M77:M145" si="8">(E77+F77+G77+H77+I77)-J77-K77-L77</f>
        <v>13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'28'!L78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'28'!L79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>(E79+F79+G79+H79+I79)-J79-K79-L79</f>
        <v>14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'28'!L80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'28'!L81</f>
        <v>0</v>
      </c>
      <c r="F81" s="126"/>
      <c r="G81" s="141">
        <v>10</v>
      </c>
      <c r="H81" s="141"/>
      <c r="I81" s="141"/>
      <c r="J81" s="149"/>
      <c r="K81" s="133"/>
      <c r="L81" s="72"/>
      <c r="M81" s="120">
        <f t="shared" si="8"/>
        <v>10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'28'!L82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5">
        <f>'28'!L83</f>
        <v>0</v>
      </c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63</v>
      </c>
      <c r="F84" s="108">
        <f t="shared" si="9"/>
        <v>0</v>
      </c>
      <c r="G84" s="108">
        <f t="shared" si="9"/>
        <v>84</v>
      </c>
      <c r="H84" s="108">
        <f t="shared" si="9"/>
        <v>0</v>
      </c>
      <c r="I84" s="108">
        <f t="shared" si="9"/>
        <v>0</v>
      </c>
      <c r="J84" s="108">
        <f t="shared" si="9"/>
        <v>16</v>
      </c>
      <c r="K84" s="108">
        <f t="shared" si="9"/>
        <v>0</v>
      </c>
      <c r="L84" s="108">
        <f t="shared" si="9"/>
        <v>93</v>
      </c>
      <c r="M84" s="119">
        <f t="shared" si="8"/>
        <v>38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'28'!L85</f>
        <v>0</v>
      </c>
      <c r="F85" s="125"/>
      <c r="G85" s="140">
        <v>8</v>
      </c>
      <c r="H85" s="140"/>
      <c r="I85" s="140"/>
      <c r="J85" s="148"/>
      <c r="K85" s="132"/>
      <c r="L85" s="71">
        <v>8</v>
      </c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'28'!L86</f>
        <v>10</v>
      </c>
      <c r="F86" s="126"/>
      <c r="G86" s="141">
        <v>10</v>
      </c>
      <c r="H86" s="141"/>
      <c r="I86" s="141"/>
      <c r="J86" s="149"/>
      <c r="K86" s="133"/>
      <c r="L86" s="72">
        <v>10</v>
      </c>
      <c r="M86" s="120">
        <f t="shared" si="8"/>
        <v>10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'28'!L87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'28'!L88</f>
        <v>10</v>
      </c>
      <c r="F88" s="126"/>
      <c r="G88" s="141"/>
      <c r="H88" s="141"/>
      <c r="I88" s="141"/>
      <c r="J88" s="149"/>
      <c r="K88" s="133"/>
      <c r="L88" s="72">
        <v>6</v>
      </c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'28'!L89</f>
        <v>14</v>
      </c>
      <c r="F89" s="126"/>
      <c r="G89" s="141">
        <v>12</v>
      </c>
      <c r="H89" s="141"/>
      <c r="I89" s="141"/>
      <c r="J89" s="149">
        <v>4</v>
      </c>
      <c r="K89" s="133"/>
      <c r="L89" s="10">
        <v>12</v>
      </c>
      <c r="M89" s="120">
        <f t="shared" si="8"/>
        <v>10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'28'!L90</f>
        <v>10</v>
      </c>
      <c r="F90" s="126"/>
      <c r="G90" s="141">
        <v>8</v>
      </c>
      <c r="H90" s="141"/>
      <c r="I90" s="141"/>
      <c r="J90" s="149"/>
      <c r="K90" s="133"/>
      <c r="L90" s="72">
        <v>16</v>
      </c>
      <c r="M90" s="120">
        <f t="shared" si="8"/>
        <v>2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'28'!L91</f>
        <v>0</v>
      </c>
      <c r="F91" s="126"/>
      <c r="G91" s="141">
        <v>10</v>
      </c>
      <c r="H91" s="141"/>
      <c r="I91" s="141"/>
      <c r="J91" s="149"/>
      <c r="K91" s="133"/>
      <c r="L91" s="10">
        <v>9</v>
      </c>
      <c r="M91" s="120">
        <f t="shared" si="8"/>
        <v>1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'28'!L92</f>
        <v>14</v>
      </c>
      <c r="F92" s="126"/>
      <c r="G92" s="141">
        <v>20</v>
      </c>
      <c r="H92" s="141"/>
      <c r="I92" s="141"/>
      <c r="J92" s="149">
        <v>8</v>
      </c>
      <c r="K92" s="133"/>
      <c r="L92" s="72">
        <v>20</v>
      </c>
      <c r="M92" s="120">
        <f t="shared" si="8"/>
        <v>6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'28'!L93</f>
        <v>5</v>
      </c>
      <c r="F93" s="126"/>
      <c r="G93" s="141">
        <v>16</v>
      </c>
      <c r="H93" s="141"/>
      <c r="I93" s="141"/>
      <c r="J93" s="149">
        <v>4</v>
      </c>
      <c r="K93" s="133"/>
      <c r="L93" s="72">
        <v>12</v>
      </c>
      <c r="M93" s="120">
        <f t="shared" si="8"/>
        <v>5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'28'!L94</f>
        <v>12</v>
      </c>
      <c r="F94" s="127"/>
      <c r="G94" s="142"/>
      <c r="H94" s="142"/>
      <c r="I94" s="142"/>
      <c r="J94" s="150"/>
      <c r="K94" s="134"/>
      <c r="L94" s="73">
        <v>11</v>
      </c>
      <c r="M94" s="120">
        <f t="shared" si="8"/>
        <v>1</v>
      </c>
      <c r="N94" s="73"/>
    </row>
    <row r="95" spans="1:14" s="42" customFormat="1" ht="15" thickBot="1" x14ac:dyDescent="0.25">
      <c r="A95" s="43"/>
      <c r="B95" s="99"/>
      <c r="C95" s="99"/>
      <c r="D95" s="100"/>
      <c r="E95" s="155">
        <f>'28'!L95</f>
        <v>0</v>
      </c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'28'!L97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5">
        <f>'28'!L98</f>
        <v>0</v>
      </c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'28'!L100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'28'!L101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'28'!L102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'28'!L107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'28'!L108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5">
        <f>'28'!L109</f>
        <v>0</v>
      </c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04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3</v>
      </c>
      <c r="F111" s="105">
        <f t="shared" si="13"/>
        <v>0</v>
      </c>
      <c r="G111" s="105">
        <f t="shared" si="13"/>
        <v>5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3</v>
      </c>
      <c r="M111" s="119">
        <f t="shared" si="8"/>
        <v>5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'28'!L112</f>
        <v>0</v>
      </c>
      <c r="F112" s="128"/>
      <c r="G112" s="144">
        <v>2</v>
      </c>
      <c r="H112" s="144"/>
      <c r="I112" s="144"/>
      <c r="J112" s="152"/>
      <c r="K112" s="137"/>
      <c r="L112" s="76"/>
      <c r="M112" s="120">
        <f t="shared" si="8"/>
        <v>2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'28'!L114</f>
        <v>1</v>
      </c>
      <c r="F114" s="127"/>
      <c r="G114" s="142"/>
      <c r="H114" s="142"/>
      <c r="I114" s="142"/>
      <c r="J114" s="150"/>
      <c r="K114" s="134"/>
      <c r="L114" s="73">
        <v>1</v>
      </c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'28'!L115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'28'!L117</f>
        <v>0</v>
      </c>
      <c r="F117" s="126"/>
      <c r="G117" s="141">
        <v>1</v>
      </c>
      <c r="H117" s="141"/>
      <c r="I117" s="141"/>
      <c r="J117" s="149"/>
      <c r="K117" s="133"/>
      <c r="L117" s="72"/>
      <c r="M117" s="120">
        <f t="shared" si="8"/>
        <v>1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'28'!L124</f>
        <v>1</v>
      </c>
      <c r="F124" s="126"/>
      <c r="G124" s="141">
        <v>2</v>
      </c>
      <c r="H124" s="141"/>
      <c r="I124" s="141"/>
      <c r="J124" s="149"/>
      <c r="K124" s="133"/>
      <c r="L124" s="72">
        <v>2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'28'!L129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'28'!L139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'28'!L140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'28'!L141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'28'!L142</f>
        <v>0</v>
      </c>
      <c r="F142" s="127"/>
      <c r="G142" s="142">
        <v>1</v>
      </c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'28'!L143</f>
        <v>0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'28'!L144</f>
        <v>1</v>
      </c>
      <c r="F144" s="127"/>
      <c r="G144" s="142">
        <v>1</v>
      </c>
      <c r="H144" s="142"/>
      <c r="I144" s="142"/>
      <c r="J144" s="150"/>
      <c r="K144" s="134"/>
      <c r="L144" s="73"/>
      <c r="M144" s="120">
        <f t="shared" si="8"/>
        <v>2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5">
        <f>'28'!L145</f>
        <v>0</v>
      </c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/>
      <c r="F146" s="105"/>
      <c r="G146" s="105">
        <f t="shared" ref="E146:L146" si="14">SUM(G147:G153)</f>
        <v>15</v>
      </c>
      <c r="H146" s="105">
        <f t="shared" si="14"/>
        <v>12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11</v>
      </c>
      <c r="M146" s="119">
        <f t="shared" ref="M146:M216" si="15">(E146+F146+G146+H146+I146)-J146-K146-L146</f>
        <v>16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'28'!L147</f>
        <v>0</v>
      </c>
      <c r="G147" s="140">
        <v>9</v>
      </c>
      <c r="H147" s="140">
        <v>6</v>
      </c>
      <c r="I147" s="140"/>
      <c r="J147" s="148"/>
      <c r="K147" s="132"/>
      <c r="L147" s="71">
        <v>3</v>
      </c>
      <c r="M147" s="120">
        <f>(E147+K151+G147+H147+I147)-J147-K147-L147</f>
        <v>12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'28'!L148</f>
        <v>4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5"/>
        <v>3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'28'!L149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'28'!L150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'28'!L151</f>
        <v>0</v>
      </c>
      <c r="F151" s="126"/>
      <c r="G151" s="141"/>
      <c r="H151" s="141"/>
      <c r="I151" s="141"/>
      <c r="J151" s="149"/>
      <c r="K151" s="125"/>
      <c r="L151" s="72"/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'28'!L152</f>
        <v>3</v>
      </c>
      <c r="F152" s="126"/>
      <c r="G152" s="141"/>
      <c r="H152" s="141"/>
      <c r="I152" s="141"/>
      <c r="J152" s="149"/>
      <c r="K152" s="133"/>
      <c r="L152" s="72"/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'28'!L153</f>
        <v>1</v>
      </c>
      <c r="F153" s="126"/>
      <c r="G153" s="141">
        <v>6</v>
      </c>
      <c r="H153" s="141">
        <v>6</v>
      </c>
      <c r="I153" s="141"/>
      <c r="J153" s="149"/>
      <c r="K153" s="133"/>
      <c r="L153" s="72">
        <v>7</v>
      </c>
      <c r="M153" s="120">
        <f t="shared" si="15"/>
        <v>6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'28'!L154</f>
        <v>0</v>
      </c>
      <c r="F154" s="127"/>
      <c r="G154" s="142">
        <v>4</v>
      </c>
      <c r="H154" s="142"/>
      <c r="I154" s="142"/>
      <c r="J154" s="150"/>
      <c r="K154" s="134"/>
      <c r="L154" s="73">
        <v>3</v>
      </c>
      <c r="M154" s="120">
        <f t="shared" si="15"/>
        <v>1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'28'!L155</f>
        <v>2</v>
      </c>
      <c r="F155" s="127"/>
      <c r="G155" s="142">
        <v>4</v>
      </c>
      <c r="H155" s="142"/>
      <c r="I155" s="142"/>
      <c r="J155" s="150"/>
      <c r="K155" s="134"/>
      <c r="L155" s="73"/>
      <c r="M155" s="120">
        <f t="shared" si="15"/>
        <v>6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5">
        <f>'28'!L156</f>
        <v>0</v>
      </c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49</v>
      </c>
      <c r="F157" s="105">
        <f t="shared" si="16"/>
        <v>0</v>
      </c>
      <c r="G157" s="105">
        <f t="shared" si="16"/>
        <v>131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36</v>
      </c>
      <c r="M157" s="119">
        <f t="shared" si="15"/>
        <v>144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'28'!L158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'28'!L159</f>
        <v>13</v>
      </c>
      <c r="F159" s="126"/>
      <c r="G159" s="141">
        <v>20</v>
      </c>
      <c r="H159" s="141"/>
      <c r="I159" s="141"/>
      <c r="J159" s="149"/>
      <c r="K159" s="133"/>
      <c r="L159" s="72">
        <v>18</v>
      </c>
      <c r="M159" s="120">
        <f t="shared" si="15"/>
        <v>15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'28'!L163</f>
        <v>6</v>
      </c>
      <c r="F163" s="126"/>
      <c r="G163" s="141">
        <v>43</v>
      </c>
      <c r="H163" s="141"/>
      <c r="I163" s="141"/>
      <c r="J163" s="149"/>
      <c r="K163" s="133"/>
      <c r="L163" s="72">
        <v>7</v>
      </c>
      <c r="M163" s="120">
        <f t="shared" si="15"/>
        <v>42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'28'!L164</f>
        <v>9</v>
      </c>
      <c r="F164" s="127"/>
      <c r="G164" s="142">
        <v>14</v>
      </c>
      <c r="H164" s="142"/>
      <c r="I164" s="142"/>
      <c r="J164" s="150"/>
      <c r="K164" s="134"/>
      <c r="L164" s="73"/>
      <c r="M164" s="120">
        <f t="shared" si="15"/>
        <v>23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'28'!L165</f>
        <v>8</v>
      </c>
      <c r="F165" s="127"/>
      <c r="G165" s="142">
        <v>28</v>
      </c>
      <c r="H165" s="142"/>
      <c r="I165" s="142"/>
      <c r="J165" s="150"/>
      <c r="K165" s="134"/>
      <c r="L165" s="73">
        <v>4</v>
      </c>
      <c r="M165" s="120">
        <f t="shared" si="15"/>
        <v>32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'28'!L166</f>
        <v>13</v>
      </c>
      <c r="F166" s="127"/>
      <c r="G166" s="142">
        <v>26</v>
      </c>
      <c r="H166" s="142"/>
      <c r="I166" s="142"/>
      <c r="J166" s="150"/>
      <c r="K166" s="134"/>
      <c r="L166" s="73">
        <v>7</v>
      </c>
      <c r="M166" s="120">
        <f t="shared" si="15"/>
        <v>32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'28'!L167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'28'!L168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'28'!L169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'28'!L170</f>
        <v>3</v>
      </c>
      <c r="F170" s="126"/>
      <c r="G170" s="141"/>
      <c r="H170" s="141"/>
      <c r="I170" s="141"/>
      <c r="J170" s="149"/>
      <c r="K170" s="133"/>
      <c r="L170" s="72">
        <v>3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'28'!L171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'28'!L172</f>
        <v>3</v>
      </c>
      <c r="F172" s="126"/>
      <c r="G172" s="141"/>
      <c r="H172" s="141"/>
      <c r="I172" s="141"/>
      <c r="J172" s="149"/>
      <c r="K172" s="133"/>
      <c r="L172" s="72">
        <v>3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'28'!L173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'28'!L174</f>
        <v>0</v>
      </c>
      <c r="F174" s="126"/>
      <c r="G174" s="141">
        <v>26</v>
      </c>
      <c r="H174" s="141"/>
      <c r="I174" s="141"/>
      <c r="J174" s="149"/>
      <c r="K174" s="133"/>
      <c r="L174" s="72"/>
      <c r="M174" s="120">
        <f t="shared" si="15"/>
        <v>26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55">
        <f>'28'!L175</f>
        <v>0</v>
      </c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55">
        <f>'28'!L177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55">
        <f>'28'!L178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55">
        <f>'28'!L179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55">
        <f>'28'!L180</f>
        <v>0</v>
      </c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5">
        <f>'28'!L181</f>
        <v>0</v>
      </c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>
        <f>'28'!L182</f>
        <v>0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>
        <f>'28'!L183</f>
        <v>0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>
        <f>'28'!L184</f>
        <v>0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>
        <f>'28'!L185</f>
        <v>0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5">
        <f>'28'!L186</f>
        <v>0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5">
        <f>'28'!L187</f>
        <v>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5">
        <f>'28'!L188</f>
        <v>0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5">
        <f>'28'!L189</f>
        <v>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5">
        <f>'28'!L190</f>
        <v>0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>
        <f>'28'!L191</f>
        <v>0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>
        <f>'28'!L192</f>
        <v>0</v>
      </c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55">
        <f>'28'!L193</f>
        <v>0</v>
      </c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245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196</v>
      </c>
      <c r="M194" s="119">
        <f t="shared" si="15"/>
        <v>49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'28'!L195</f>
        <v>6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5"/>
        <v>4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'28'!L196</f>
        <v>36</v>
      </c>
      <c r="F196" s="125"/>
      <c r="G196" s="125"/>
      <c r="H196" s="125"/>
      <c r="I196" s="125"/>
      <c r="J196" s="148"/>
      <c r="K196" s="132"/>
      <c r="L196" s="71">
        <v>33</v>
      </c>
      <c r="M196" s="120">
        <f t="shared" si="15"/>
        <v>3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'28'!L197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'28'!L198</f>
        <v>7</v>
      </c>
      <c r="F198" s="125"/>
      <c r="G198" s="125"/>
      <c r="H198" s="125"/>
      <c r="I198" s="125"/>
      <c r="J198" s="148"/>
      <c r="K198" s="132"/>
      <c r="L198" s="71">
        <v>6</v>
      </c>
      <c r="M198" s="120">
        <f t="shared" si="15"/>
        <v>1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'28'!L199</f>
        <v>34</v>
      </c>
      <c r="F199" s="125"/>
      <c r="G199" s="125"/>
      <c r="H199" s="125"/>
      <c r="I199" s="125"/>
      <c r="J199" s="148"/>
      <c r="K199" s="132"/>
      <c r="L199" s="71">
        <v>10</v>
      </c>
      <c r="M199" s="120">
        <f t="shared" si="15"/>
        <v>24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'28'!L200</f>
        <v>32</v>
      </c>
      <c r="F200" s="125"/>
      <c r="G200" s="125"/>
      <c r="H200" s="125"/>
      <c r="I200" s="125"/>
      <c r="J200" s="148"/>
      <c r="K200" s="132"/>
      <c r="L200" s="71">
        <v>26</v>
      </c>
      <c r="M200" s="120">
        <f t="shared" si="15"/>
        <v>6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'28'!L201</f>
        <v>28</v>
      </c>
      <c r="F201" s="125"/>
      <c r="G201" s="125"/>
      <c r="H201" s="125"/>
      <c r="I201" s="125"/>
      <c r="J201" s="148"/>
      <c r="K201" s="132"/>
      <c r="L201" s="71">
        <v>26</v>
      </c>
      <c r="M201" s="120">
        <f t="shared" si="15"/>
        <v>2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'28'!L202</f>
        <v>49</v>
      </c>
      <c r="F202" s="125"/>
      <c r="G202" s="125"/>
      <c r="H202" s="125"/>
      <c r="I202" s="125"/>
      <c r="J202" s="148"/>
      <c r="K202" s="132"/>
      <c r="L202" s="71">
        <v>49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'28'!L203</f>
        <v>29</v>
      </c>
      <c r="F203" s="125"/>
      <c r="G203" s="125"/>
      <c r="H203" s="125"/>
      <c r="I203" s="125"/>
      <c r="J203" s="148"/>
      <c r="K203" s="132"/>
      <c r="L203" s="71">
        <v>20</v>
      </c>
      <c r="M203" s="120">
        <f t="shared" si="15"/>
        <v>9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55">
        <f>'28'!L204</f>
        <v>0</v>
      </c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>
        <f>'28'!L206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'28'!L207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'28'!L208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5">
        <f>'28'!L209</f>
        <v>0</v>
      </c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264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219</v>
      </c>
      <c r="M210" s="119">
        <f t="shared" si="15"/>
        <v>45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'28'!L211</f>
        <v>25</v>
      </c>
      <c r="F211" s="125"/>
      <c r="G211" s="125"/>
      <c r="H211" s="125"/>
      <c r="I211" s="125"/>
      <c r="J211" s="148"/>
      <c r="K211" s="132"/>
      <c r="L211" s="71">
        <v>25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'28'!L212</f>
        <v>33</v>
      </c>
      <c r="F212" s="126"/>
      <c r="G212" s="126"/>
      <c r="H212" s="126"/>
      <c r="I212" s="126"/>
      <c r="J212" s="149"/>
      <c r="K212" s="133"/>
      <c r="L212" s="72">
        <v>8</v>
      </c>
      <c r="M212" s="123">
        <f t="shared" si="15"/>
        <v>25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'28'!L213</f>
        <v>121</v>
      </c>
      <c r="F213" s="126"/>
      <c r="G213" s="126"/>
      <c r="H213" s="126"/>
      <c r="I213" s="126"/>
      <c r="J213" s="149"/>
      <c r="K213" s="133"/>
      <c r="L213" s="72">
        <v>108</v>
      </c>
      <c r="M213" s="123">
        <f t="shared" si="15"/>
        <v>13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'28'!L214</f>
        <v>12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'28'!L215</f>
        <v>11</v>
      </c>
      <c r="F215" s="126"/>
      <c r="G215" s="126"/>
      <c r="H215" s="126"/>
      <c r="I215" s="126"/>
      <c r="J215" s="149"/>
      <c r="K215" s="133"/>
      <c r="L215" s="72">
        <v>11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'28'!L216</f>
        <v>22</v>
      </c>
      <c r="F216" s="126"/>
      <c r="G216" s="126"/>
      <c r="H216" s="126"/>
      <c r="I216" s="126"/>
      <c r="J216" s="149"/>
      <c r="K216" s="133"/>
      <c r="L216" s="72">
        <v>21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'28'!L217</f>
        <v>21</v>
      </c>
      <c r="F217" s="126"/>
      <c r="G217" s="126"/>
      <c r="H217" s="126"/>
      <c r="I217" s="126"/>
      <c r="J217" s="149"/>
      <c r="K217" s="133"/>
      <c r="L217" s="72">
        <v>19</v>
      </c>
      <c r="M217" s="123">
        <f t="shared" ref="M217:M218" si="22">(E217+F217+G217+H217+I217)-J217-K217-L217</f>
        <v>2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'28'!L218</f>
        <v>19</v>
      </c>
      <c r="F218" s="126"/>
      <c r="G218" s="126"/>
      <c r="H218" s="126"/>
      <c r="I218" s="126"/>
      <c r="J218" s="149"/>
      <c r="K218" s="133"/>
      <c r="L218" s="72">
        <v>16</v>
      </c>
      <c r="M218" s="123">
        <f t="shared" si="22"/>
        <v>3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8"/>
  <sheetViews>
    <sheetView tabSelected="1" zoomScaleNormal="100" workbookViewId="0">
      <pane xSplit="4" ySplit="4" topLeftCell="E156" activePane="bottomRight" state="frozen"/>
      <selection activeCell="O74" sqref="O74"/>
      <selection pane="topRight" activeCell="O74" sqref="O74"/>
      <selection pane="bottomLeft" activeCell="O74" sqref="O74"/>
      <selection pane="bottomRight" activeCell="G158" sqref="G158:G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35</v>
      </c>
      <c r="F5" s="116">
        <f t="shared" si="0"/>
        <v>0</v>
      </c>
      <c r="G5" s="116">
        <f t="shared" si="0"/>
        <v>878</v>
      </c>
      <c r="H5" s="116">
        <f t="shared" si="0"/>
        <v>214</v>
      </c>
      <c r="I5" s="116">
        <f t="shared" si="0"/>
        <v>26</v>
      </c>
      <c r="J5" s="145">
        <f t="shared" si="0"/>
        <v>2</v>
      </c>
      <c r="K5" s="130">
        <f t="shared" si="0"/>
        <v>74</v>
      </c>
      <c r="L5" s="116">
        <f t="shared" si="0"/>
        <v>46</v>
      </c>
      <c r="M5" s="118">
        <f t="shared" si="0"/>
        <v>1037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28</v>
      </c>
      <c r="F6" s="131">
        <f t="shared" si="1"/>
        <v>0</v>
      </c>
      <c r="G6" s="131">
        <f>SUM(G7:G39)</f>
        <v>437</v>
      </c>
      <c r="H6" s="131">
        <f t="shared" si="1"/>
        <v>214</v>
      </c>
      <c r="I6" s="131">
        <f t="shared" si="1"/>
        <v>26</v>
      </c>
      <c r="J6" s="131">
        <f t="shared" si="1"/>
        <v>1</v>
      </c>
      <c r="K6" s="131">
        <f>SUM(K7:K39)</f>
        <v>71</v>
      </c>
      <c r="L6" s="131">
        <f t="shared" ref="L6:M6" si="2">SUM(L7:L39)</f>
        <v>40</v>
      </c>
      <c r="M6" s="131">
        <f t="shared" si="2"/>
        <v>599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'29'!L7</f>
        <v>0</v>
      </c>
      <c r="F7" s="125"/>
      <c r="G7" s="141">
        <v>6</v>
      </c>
      <c r="H7" s="140"/>
      <c r="I7" s="140"/>
      <c r="J7" s="148"/>
      <c r="K7" s="132"/>
      <c r="L7" s="71">
        <v>3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'29'!L8</f>
        <v>0</v>
      </c>
      <c r="F8" s="126"/>
      <c r="G8" s="141">
        <v>24</v>
      </c>
      <c r="H8" s="141">
        <v>10</v>
      </c>
      <c r="I8" s="141"/>
      <c r="J8" s="149"/>
      <c r="K8" s="133"/>
      <c r="L8" s="72"/>
      <c r="M8" s="120">
        <f t="shared" si="3"/>
        <v>34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'29'!L9</f>
        <v>0</v>
      </c>
      <c r="F9" s="126"/>
      <c r="H9" s="141"/>
      <c r="I9" s="141"/>
      <c r="J9" s="149"/>
      <c r="K9" s="133"/>
      <c r="L9" s="72"/>
      <c r="M9" s="120">
        <f>(E9+F9+G7+H9+I9)-J9-K9-L9</f>
        <v>6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'29'!L10</f>
        <v>0</v>
      </c>
      <c r="F10" s="126"/>
      <c r="G10" s="141">
        <v>24</v>
      </c>
      <c r="H10" s="141">
        <v>10</v>
      </c>
      <c r="I10" s="141"/>
      <c r="J10" s="149"/>
      <c r="K10" s="133"/>
      <c r="L10" s="72"/>
      <c r="M10" s="120">
        <f t="shared" si="3"/>
        <v>34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'29'!L11</f>
        <v>0</v>
      </c>
      <c r="F11" s="126"/>
      <c r="G11" s="141">
        <v>8</v>
      </c>
      <c r="H11" s="141">
        <v>8</v>
      </c>
      <c r="I11" s="141"/>
      <c r="J11" s="149"/>
      <c r="K11" s="133">
        <v>2</v>
      </c>
      <c r="L11" s="72"/>
      <c r="M11" s="120">
        <f t="shared" si="3"/>
        <v>14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'29'!L12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'29'!L13</f>
        <v>0</v>
      </c>
      <c r="F13" s="126"/>
      <c r="G13" s="141">
        <v>24</v>
      </c>
      <c r="H13" s="141">
        <v>10</v>
      </c>
      <c r="I13" s="141"/>
      <c r="J13" s="149"/>
      <c r="K13" s="133">
        <v>5</v>
      </c>
      <c r="L13" s="72"/>
      <c r="M13" s="120">
        <f t="shared" si="3"/>
        <v>29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'29'!L14</f>
        <v>0</v>
      </c>
      <c r="F14" s="126"/>
      <c r="G14" s="141">
        <v>8</v>
      </c>
      <c r="H14" s="141">
        <v>12</v>
      </c>
      <c r="I14" s="141"/>
      <c r="J14" s="149"/>
      <c r="K14" s="133">
        <v>5</v>
      </c>
      <c r="L14" s="72"/>
      <c r="M14" s="120">
        <f t="shared" si="3"/>
        <v>15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'29'!L15</f>
        <v>0</v>
      </c>
      <c r="F15" s="126"/>
      <c r="G15" s="141">
        <v>12</v>
      </c>
      <c r="H15" s="141">
        <v>11</v>
      </c>
      <c r="I15" s="141"/>
      <c r="J15" s="149"/>
      <c r="K15" s="133">
        <v>2</v>
      </c>
      <c r="L15" s="72"/>
      <c r="M15" s="120">
        <f t="shared" si="3"/>
        <v>21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'29'!L16</f>
        <v>0</v>
      </c>
      <c r="F16" s="126"/>
      <c r="G16" s="141">
        <v>24</v>
      </c>
      <c r="H16" s="141">
        <v>10</v>
      </c>
      <c r="I16" s="141"/>
      <c r="J16" s="149"/>
      <c r="K16" s="133">
        <v>9</v>
      </c>
      <c r="L16" s="72"/>
      <c r="M16" s="120">
        <f t="shared" si="3"/>
        <v>25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'29'!L17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'29'!L18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'29'!L19</f>
        <v>0</v>
      </c>
      <c r="F19" s="126"/>
      <c r="G19" s="141">
        <v>12</v>
      </c>
      <c r="H19" s="141">
        <v>19</v>
      </c>
      <c r="I19" s="141"/>
      <c r="J19" s="149"/>
      <c r="K19" s="133">
        <v>10</v>
      </c>
      <c r="L19" s="72"/>
      <c r="M19" s="120">
        <f t="shared" si="3"/>
        <v>21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'29'!L20</f>
        <v>7</v>
      </c>
      <c r="F20" s="126"/>
      <c r="G20" s="141">
        <v>12</v>
      </c>
      <c r="H20" s="141"/>
      <c r="I20" s="141"/>
      <c r="J20" s="149"/>
      <c r="K20" s="133"/>
      <c r="L20" s="72">
        <v>11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'29'!L21</f>
        <v>0</v>
      </c>
      <c r="F21" s="126"/>
      <c r="G21" s="141">
        <v>24</v>
      </c>
      <c r="H21" s="141">
        <v>10</v>
      </c>
      <c r="I21" s="141"/>
      <c r="J21" s="149"/>
      <c r="K21" s="133">
        <v>4</v>
      </c>
      <c r="L21" s="72"/>
      <c r="M21" s="120">
        <f t="shared" si="3"/>
        <v>30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'29'!L22</f>
        <v>21</v>
      </c>
      <c r="F22" s="126"/>
      <c r="G22" s="141">
        <v>20</v>
      </c>
      <c r="H22" s="141"/>
      <c r="I22" s="141"/>
      <c r="J22" s="149"/>
      <c r="K22" s="133"/>
      <c r="L22" s="72">
        <v>26</v>
      </c>
      <c r="M22" s="120">
        <f t="shared" si="3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'29'!L23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'29'!L24</f>
        <v>0</v>
      </c>
      <c r="F24" s="126"/>
      <c r="G24" s="141">
        <v>15</v>
      </c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'29'!L25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'29'!L26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'29'!L27</f>
        <v>0</v>
      </c>
      <c r="F27" s="126"/>
      <c r="G27" s="141">
        <v>12</v>
      </c>
      <c r="H27" s="141">
        <v>10</v>
      </c>
      <c r="I27" s="141"/>
      <c r="J27" s="149"/>
      <c r="K27" s="133">
        <v>6</v>
      </c>
      <c r="L27" s="72"/>
      <c r="M27" s="120">
        <f t="shared" si="3"/>
        <v>16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'29'!L28</f>
        <v>0</v>
      </c>
      <c r="F28" s="126"/>
      <c r="G28" s="141">
        <v>24</v>
      </c>
      <c r="H28" s="141">
        <v>9</v>
      </c>
      <c r="I28" s="141"/>
      <c r="J28" s="149"/>
      <c r="K28" s="133"/>
      <c r="L28" s="72"/>
      <c r="M28" s="120">
        <f t="shared" si="3"/>
        <v>33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'29'!L29</f>
        <v>0</v>
      </c>
      <c r="F29" s="126"/>
      <c r="G29" s="141">
        <v>24</v>
      </c>
      <c r="H29" s="141">
        <v>26</v>
      </c>
      <c r="I29" s="141"/>
      <c r="J29" s="149"/>
      <c r="K29" s="133">
        <v>9</v>
      </c>
      <c r="L29" s="72"/>
      <c r="M29" s="120">
        <f t="shared" si="3"/>
        <v>41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'29'!L30</f>
        <v>0</v>
      </c>
      <c r="F30" s="126"/>
      <c r="G30" s="141">
        <v>10</v>
      </c>
      <c r="H30" s="141">
        <v>10</v>
      </c>
      <c r="I30" s="141">
        <v>10</v>
      </c>
      <c r="J30" s="149"/>
      <c r="K30" s="133">
        <v>5</v>
      </c>
      <c r="L30" s="72"/>
      <c r="M30" s="120">
        <f t="shared" si="3"/>
        <v>25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'29'!L31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'29'!L32</f>
        <v>0</v>
      </c>
      <c r="F32" s="126"/>
      <c r="G32" s="141">
        <v>24</v>
      </c>
      <c r="H32" s="141"/>
      <c r="I32" s="141"/>
      <c r="J32" s="149">
        <v>1</v>
      </c>
      <c r="K32" s="133"/>
      <c r="L32" s="72"/>
      <c r="M32" s="120">
        <f t="shared" si="3"/>
        <v>23</v>
      </c>
      <c r="N32" s="72" t="s">
        <v>292</v>
      </c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'29'!L33</f>
        <v>0</v>
      </c>
      <c r="F33" s="126"/>
      <c r="G33" s="141">
        <v>8</v>
      </c>
      <c r="H33" s="141">
        <v>8</v>
      </c>
      <c r="I33" s="141"/>
      <c r="J33" s="149"/>
      <c r="K33" s="133"/>
      <c r="L33" s="72"/>
      <c r="M33" s="120">
        <f t="shared" si="3"/>
        <v>16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'29'!L34</f>
        <v>0</v>
      </c>
      <c r="F34" s="126"/>
      <c r="G34" s="141">
        <v>8</v>
      </c>
      <c r="H34" s="141">
        <v>8</v>
      </c>
      <c r="I34" s="141">
        <v>16</v>
      </c>
      <c r="J34" s="149"/>
      <c r="K34" s="133">
        <v>2</v>
      </c>
      <c r="L34" s="72"/>
      <c r="M34" s="120">
        <f t="shared" si="3"/>
        <v>30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'29'!L35</f>
        <v>0</v>
      </c>
      <c r="F35" s="126"/>
      <c r="G35" s="141">
        <v>24</v>
      </c>
      <c r="H35" s="141">
        <v>10</v>
      </c>
      <c r="I35" s="141"/>
      <c r="J35" s="149"/>
      <c r="K35" s="133">
        <v>8</v>
      </c>
      <c r="L35" s="72"/>
      <c r="M35" s="120">
        <f t="shared" si="3"/>
        <v>26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'29'!L36</f>
        <v>0</v>
      </c>
      <c r="F36" s="126"/>
      <c r="G36" s="141">
        <v>12</v>
      </c>
      <c r="H36" s="141">
        <v>11</v>
      </c>
      <c r="I36" s="141"/>
      <c r="J36" s="149"/>
      <c r="K36" s="133">
        <v>4</v>
      </c>
      <c r="L36" s="72"/>
      <c r="M36" s="120">
        <f t="shared" si="3"/>
        <v>19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'29'!L37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'29'!L38</f>
        <v>0</v>
      </c>
      <c r="F38" s="126"/>
      <c r="G38" s="141">
        <v>31</v>
      </c>
      <c r="H38" s="141"/>
      <c r="I38" s="141"/>
      <c r="J38" s="149"/>
      <c r="K38" s="133"/>
      <c r="L38" s="72"/>
      <c r="M38" s="120">
        <f t="shared" si="3"/>
        <v>31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'29'!L39</f>
        <v>0</v>
      </c>
      <c r="F39" s="126"/>
      <c r="G39" s="141">
        <v>12</v>
      </c>
      <c r="H39" s="141">
        <v>12</v>
      </c>
      <c r="I39" s="141"/>
      <c r="J39" s="149"/>
      <c r="K39" s="133"/>
      <c r="L39" s="72"/>
      <c r="M39" s="120">
        <f t="shared" si="3"/>
        <v>24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'29'!L40</f>
        <v>0</v>
      </c>
      <c r="F40" s="127"/>
      <c r="G40" s="142">
        <v>20</v>
      </c>
      <c r="H40" s="142"/>
      <c r="I40" s="142"/>
      <c r="J40" s="150"/>
      <c r="K40" s="134">
        <v>1</v>
      </c>
      <c r="L40" s="73"/>
      <c r="M40" s="120">
        <f t="shared" si="3"/>
        <v>19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'29'!L41</f>
        <v>0</v>
      </c>
      <c r="F41" s="127"/>
      <c r="G41" s="142">
        <v>20</v>
      </c>
      <c r="H41" s="142"/>
      <c r="I41" s="142"/>
      <c r="J41" s="150"/>
      <c r="K41" s="134"/>
      <c r="L41" s="73"/>
      <c r="M41" s="120">
        <f t="shared" si="3"/>
        <v>20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'29'!L42</f>
        <v>0</v>
      </c>
      <c r="F42" s="127"/>
      <c r="G42" s="142"/>
      <c r="H42" s="142"/>
      <c r="I42" s="142"/>
      <c r="J42" s="150"/>
      <c r="K42" s="134"/>
      <c r="L42" s="73"/>
      <c r="M42" s="120">
        <f t="shared" si="3"/>
        <v>0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'29'!L43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>
        <v>44</v>
      </c>
      <c r="B44" s="99"/>
      <c r="C44" s="99" t="s">
        <v>39</v>
      </c>
      <c r="D44" s="100">
        <v>32000</v>
      </c>
      <c r="E44" s="155">
        <f>'29'!L44</f>
        <v>2</v>
      </c>
      <c r="F44" s="127"/>
      <c r="G44" s="142">
        <v>10</v>
      </c>
      <c r="H44" s="142"/>
      <c r="I44" s="142"/>
      <c r="J44" s="150"/>
      <c r="K44" s="134"/>
      <c r="L44" s="73">
        <v>2</v>
      </c>
      <c r="M44" s="121">
        <f t="shared" si="3"/>
        <v>10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>
        <f>'29'!L45</f>
        <v>0</v>
      </c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7</v>
      </c>
      <c r="F46" s="103">
        <f t="shared" si="4"/>
        <v>0</v>
      </c>
      <c r="G46" s="103">
        <f t="shared" si="4"/>
        <v>375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3</v>
      </c>
      <c r="L46" s="103">
        <f t="shared" si="4"/>
        <v>6</v>
      </c>
      <c r="M46" s="119">
        <f>(E46+F46+G46+H46+I46)-J46-K46-L46</f>
        <v>373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'29'!L47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'29'!L48</f>
        <v>0</v>
      </c>
      <c r="F48" s="126"/>
      <c r="G48" s="141">
        <v>120</v>
      </c>
      <c r="H48" s="141"/>
      <c r="I48" s="141"/>
      <c r="J48" s="149"/>
      <c r="K48" s="133"/>
      <c r="L48" s="72"/>
      <c r="M48" s="120">
        <f t="shared" si="3"/>
        <v>120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'29'!L49</f>
        <v>0</v>
      </c>
      <c r="F49" s="126"/>
      <c r="G49" s="141">
        <v>60</v>
      </c>
      <c r="H49" s="141"/>
      <c r="I49" s="141"/>
      <c r="J49" s="149"/>
      <c r="K49" s="133">
        <v>2</v>
      </c>
      <c r="L49" s="72"/>
      <c r="M49" s="120">
        <f t="shared" si="3"/>
        <v>58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'29'!L50</f>
        <v>0</v>
      </c>
      <c r="F50" s="126"/>
      <c r="G50" s="141">
        <v>120</v>
      </c>
      <c r="H50" s="141"/>
      <c r="I50" s="141"/>
      <c r="J50" s="149"/>
      <c r="K50" s="133"/>
      <c r="L50" s="72"/>
      <c r="M50" s="120">
        <f t="shared" si="3"/>
        <v>120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'29'!L51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'29'!L52</f>
        <v>7</v>
      </c>
      <c r="F52" s="126"/>
      <c r="G52" s="141">
        <v>8</v>
      </c>
      <c r="H52" s="141"/>
      <c r="I52" s="141"/>
      <c r="J52" s="149"/>
      <c r="K52" s="133"/>
      <c r="L52" s="72">
        <v>6</v>
      </c>
      <c r="M52" s="120">
        <f t="shared" si="3"/>
        <v>9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'29'!L53</f>
        <v>0</v>
      </c>
      <c r="F53" s="126"/>
      <c r="G53" s="141">
        <v>10</v>
      </c>
      <c r="H53" s="141"/>
      <c r="I53" s="141"/>
      <c r="J53" s="149"/>
      <c r="K53" s="133">
        <v>1</v>
      </c>
      <c r="L53" s="72"/>
      <c r="M53" s="120">
        <f t="shared" si="3"/>
        <v>9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'29'!L54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'29'!L55</f>
        <v>0</v>
      </c>
      <c r="F55" s="126"/>
      <c r="G55" s="141">
        <v>23</v>
      </c>
      <c r="H55" s="141"/>
      <c r="I55" s="141"/>
      <c r="J55" s="149"/>
      <c r="K55" s="133"/>
      <c r="L55" s="72"/>
      <c r="M55" s="120">
        <f t="shared" si="3"/>
        <v>23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'29'!L56</f>
        <v>0</v>
      </c>
      <c r="F56" s="126"/>
      <c r="G56" s="141">
        <v>24</v>
      </c>
      <c r="H56" s="141"/>
      <c r="I56" s="141"/>
      <c r="J56" s="149"/>
      <c r="K56" s="133"/>
      <c r="L56" s="72"/>
      <c r="M56" s="120">
        <f t="shared" si="3"/>
        <v>24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'29'!L57</f>
        <v>0</v>
      </c>
      <c r="F57" s="127"/>
      <c r="G57" s="142"/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'29'!L58</f>
        <v>0</v>
      </c>
      <c r="F58" s="127"/>
      <c r="G58" s="142">
        <v>12</v>
      </c>
      <c r="H58" s="142"/>
      <c r="I58" s="142"/>
      <c r="J58" s="150"/>
      <c r="K58" s="134">
        <v>4</v>
      </c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5">
        <f>'29'!L59</f>
        <v>0</v>
      </c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'29'!L61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'29'!L62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5">
        <f>'29'!L63</f>
        <v>0</v>
      </c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16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'29'!L65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'29'!L66</f>
        <v>0</v>
      </c>
      <c r="F66" s="126"/>
      <c r="G66" s="140">
        <v>4</v>
      </c>
      <c r="H66" s="141"/>
      <c r="I66" s="141"/>
      <c r="J66" s="149"/>
      <c r="K66" s="133"/>
      <c r="L66" s="72"/>
      <c r="M66" s="120">
        <f t="shared" si="3"/>
        <v>4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'29'!L67</f>
        <v>0</v>
      </c>
      <c r="F67" s="126"/>
      <c r="G67" s="140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'29'!L68</f>
        <v>0</v>
      </c>
      <c r="F68" s="126"/>
      <c r="G68" s="140">
        <v>4</v>
      </c>
      <c r="H68" s="141"/>
      <c r="I68" s="141"/>
      <c r="J68" s="149"/>
      <c r="K68" s="133"/>
      <c r="L68" s="72"/>
      <c r="M68" s="120">
        <f t="shared" si="3"/>
        <v>4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'29'!L69</f>
        <v>0</v>
      </c>
      <c r="F69" s="126"/>
      <c r="G69" s="140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'29'!L70</f>
        <v>0</v>
      </c>
      <c r="F70" s="126"/>
      <c r="G70" s="140">
        <v>4</v>
      </c>
      <c r="H70" s="141"/>
      <c r="I70" s="141"/>
      <c r="J70" s="149"/>
      <c r="K70" s="133"/>
      <c r="L70" s="72"/>
      <c r="M70" s="120">
        <f t="shared" si="3"/>
        <v>4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'29'!L71</f>
        <v>0</v>
      </c>
      <c r="F71" s="126"/>
      <c r="G71" s="140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'29'!L72</f>
        <v>0</v>
      </c>
      <c r="F72" s="126"/>
      <c r="G72" s="140">
        <v>4</v>
      </c>
      <c r="H72" s="141"/>
      <c r="I72" s="141"/>
      <c r="J72" s="149"/>
      <c r="K72" s="133"/>
      <c r="L72" s="72"/>
      <c r="M72" s="120">
        <f t="shared" si="3"/>
        <v>4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'29'!L73</f>
        <v>0</v>
      </c>
      <c r="F73" s="127"/>
      <c r="G73" s="142"/>
      <c r="H73" s="142"/>
      <c r="I73" s="142"/>
      <c r="J73" s="150"/>
      <c r="K73" s="134"/>
      <c r="L73" s="73"/>
      <c r="M73" s="121">
        <f t="shared" si="3"/>
        <v>0</v>
      </c>
      <c r="N73" s="73"/>
    </row>
    <row r="74" spans="1:14" s="24" customFormat="1" ht="15" thickBot="1" x14ac:dyDescent="0.25">
      <c r="A74" s="43"/>
      <c r="B74" s="43"/>
      <c r="C74" s="43"/>
      <c r="D74" s="48"/>
      <c r="E74" s="155">
        <f>'29'!L74</f>
        <v>0</v>
      </c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50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0</v>
      </c>
      <c r="L75" s="106">
        <f t="shared" si="7"/>
        <v>0</v>
      </c>
      <c r="M75" s="119">
        <f t="shared" si="3"/>
        <v>49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'29'!L76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'29'!L77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ref="M77:M145" si="8">(E77+F77+G77+H77+I77)-J77-K77-L77</f>
        <v>14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'29'!L78</f>
        <v>0</v>
      </c>
      <c r="F78" s="126"/>
      <c r="G78" s="141"/>
      <c r="H78" s="141"/>
      <c r="I78" s="141"/>
      <c r="J78" s="149"/>
      <c r="K78" s="133"/>
      <c r="L78" s="72"/>
      <c r="M78" s="120">
        <f>(E78+F78+G78+H78+I78)-J78-K78-L78</f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'29'!L79</f>
        <v>0</v>
      </c>
      <c r="F79" s="126"/>
      <c r="G79" s="141">
        <v>14</v>
      </c>
      <c r="H79" s="141"/>
      <c r="I79" s="141"/>
      <c r="J79" s="149">
        <v>1</v>
      </c>
      <c r="K79" s="133"/>
      <c r="L79" s="72"/>
      <c r="M79" s="120">
        <f>(E79+F79+G79+H79+I79)-J79-K79-L79</f>
        <v>13</v>
      </c>
      <c r="N79" s="72" t="s">
        <v>293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'29'!L80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'29'!L81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'29'!L82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5">
        <f>'29'!L83</f>
        <v>0</v>
      </c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93</v>
      </c>
      <c r="F84" s="108">
        <f t="shared" si="9"/>
        <v>0</v>
      </c>
      <c r="G84" s="108">
        <f t="shared" si="9"/>
        <v>54</v>
      </c>
      <c r="H84" s="108">
        <f t="shared" si="9"/>
        <v>0</v>
      </c>
      <c r="I84" s="108">
        <f t="shared" si="9"/>
        <v>0</v>
      </c>
      <c r="J84" s="108">
        <f t="shared" si="9"/>
        <v>16</v>
      </c>
      <c r="K84" s="108">
        <f t="shared" si="9"/>
        <v>1</v>
      </c>
      <c r="L84" s="108">
        <f t="shared" si="9"/>
        <v>82</v>
      </c>
      <c r="M84" s="119">
        <f t="shared" si="8"/>
        <v>48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'29'!L85</f>
        <v>8</v>
      </c>
      <c r="F85" s="125"/>
      <c r="G85" s="140"/>
      <c r="H85" s="140"/>
      <c r="I85" s="140"/>
      <c r="J85" s="148"/>
      <c r="K85" s="132"/>
      <c r="L85" s="71">
        <v>3</v>
      </c>
      <c r="M85" s="120">
        <f t="shared" si="8"/>
        <v>5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'29'!L86</f>
        <v>10</v>
      </c>
      <c r="F86" s="126"/>
      <c r="G86" s="141"/>
      <c r="H86" s="141"/>
      <c r="I86" s="141"/>
      <c r="J86" s="149"/>
      <c r="K86" s="133"/>
      <c r="L86" s="72">
        <v>2</v>
      </c>
      <c r="M86" s="120">
        <f t="shared" si="8"/>
        <v>8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'29'!L87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'29'!L88</f>
        <v>6</v>
      </c>
      <c r="F88" s="126"/>
      <c r="G88" s="141">
        <v>10</v>
      </c>
      <c r="H88" s="141"/>
      <c r="I88" s="141"/>
      <c r="J88" s="149"/>
      <c r="K88" s="133"/>
      <c r="L88" s="72">
        <v>10</v>
      </c>
      <c r="M88" s="120">
        <f t="shared" si="8"/>
        <v>6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'29'!L89</f>
        <v>12</v>
      </c>
      <c r="F89" s="126"/>
      <c r="G89" s="141">
        <v>16</v>
      </c>
      <c r="H89" s="141"/>
      <c r="I89" s="141"/>
      <c r="J89" s="149">
        <v>4</v>
      </c>
      <c r="K89" s="133"/>
      <c r="L89" s="10">
        <v>16</v>
      </c>
      <c r="M89" s="120">
        <f t="shared" si="8"/>
        <v>8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'29'!L90</f>
        <v>16</v>
      </c>
      <c r="F90" s="126"/>
      <c r="G90" s="141"/>
      <c r="H90" s="141"/>
      <c r="I90" s="141"/>
      <c r="J90" s="149"/>
      <c r="K90" s="133"/>
      <c r="L90" s="72">
        <v>9</v>
      </c>
      <c r="M90" s="120">
        <f t="shared" si="8"/>
        <v>7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'29'!L91</f>
        <v>9</v>
      </c>
      <c r="F91" s="126"/>
      <c r="G91" s="141"/>
      <c r="H91" s="141"/>
      <c r="I91" s="141"/>
      <c r="J91" s="149"/>
      <c r="K91" s="133">
        <v>1</v>
      </c>
      <c r="M91" s="120">
        <f t="shared" si="8"/>
        <v>8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'29'!L92</f>
        <v>20</v>
      </c>
      <c r="F92" s="126"/>
      <c r="G92" s="141">
        <v>16</v>
      </c>
      <c r="H92" s="141"/>
      <c r="I92" s="141"/>
      <c r="J92" s="149">
        <v>8</v>
      </c>
      <c r="K92" s="133"/>
      <c r="L92" s="72">
        <v>24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'29'!L93</f>
        <v>12</v>
      </c>
      <c r="F93" s="126"/>
      <c r="G93" s="141">
        <v>12</v>
      </c>
      <c r="H93" s="141"/>
      <c r="I93" s="141"/>
      <c r="J93" s="149">
        <v>4</v>
      </c>
      <c r="K93" s="133"/>
      <c r="L93" s="72">
        <v>18</v>
      </c>
      <c r="M93" s="120">
        <f t="shared" si="8"/>
        <v>2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'29'!L94</f>
        <v>11</v>
      </c>
      <c r="F94" s="127"/>
      <c r="G94" s="142"/>
      <c r="H94" s="142"/>
      <c r="I94" s="142"/>
      <c r="J94" s="150"/>
      <c r="K94" s="134"/>
      <c r="L94" s="73">
        <v>3</v>
      </c>
      <c r="M94" s="120">
        <f t="shared" si="8"/>
        <v>8</v>
      </c>
      <c r="N94" s="73"/>
    </row>
    <row r="95" spans="1:14" s="42" customFormat="1" ht="15" thickBot="1" x14ac:dyDescent="0.25">
      <c r="A95" s="43"/>
      <c r="B95" s="99"/>
      <c r="C95" s="99"/>
      <c r="D95" s="100"/>
      <c r="E95" s="155">
        <f>'29'!L95</f>
        <v>0</v>
      </c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10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10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'29'!L97</f>
        <v>0</v>
      </c>
      <c r="F97" s="125"/>
      <c r="G97" s="140">
        <v>10</v>
      </c>
      <c r="H97" s="140"/>
      <c r="I97" s="140"/>
      <c r="J97" s="148"/>
      <c r="K97" s="132"/>
      <c r="L97" s="71">
        <v>10</v>
      </c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5">
        <f>'29'!L98</f>
        <v>0</v>
      </c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'29'!L100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'29'!L101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'29'!L107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'29'!L108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5">
        <f>'29'!L109</f>
        <v>0</v>
      </c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04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3</v>
      </c>
      <c r="F111" s="105">
        <f t="shared" si="13"/>
        <v>0</v>
      </c>
      <c r="G111" s="105">
        <f t="shared" si="13"/>
        <v>5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5</v>
      </c>
      <c r="M111" s="119">
        <f t="shared" si="8"/>
        <v>3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'29'!L112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'29'!L114</f>
        <v>1</v>
      </c>
      <c r="F114" s="127"/>
      <c r="G114" s="142">
        <v>1</v>
      </c>
      <c r="H114" s="142"/>
      <c r="I114" s="142"/>
      <c r="J114" s="150"/>
      <c r="K114" s="134"/>
      <c r="L114" s="73">
        <v>1</v>
      </c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'29'!L115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'29'!L124</f>
        <v>2</v>
      </c>
      <c r="F124" s="126"/>
      <c r="G124" s="141"/>
      <c r="H124" s="141"/>
      <c r="I124" s="141"/>
      <c r="J124" s="149"/>
      <c r="K124" s="133"/>
      <c r="L124" s="72">
        <v>2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'29'!L129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8"/>
        <v>1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'29'!L133</f>
        <v>0</v>
      </c>
      <c r="F133" s="126"/>
      <c r="G133" s="141">
        <v>2</v>
      </c>
      <c r="H133" s="141"/>
      <c r="I133" s="141"/>
      <c r="J133" s="149"/>
      <c r="K133" s="133"/>
      <c r="L133" s="72">
        <v>1</v>
      </c>
      <c r="M133" s="120">
        <f t="shared" si="8"/>
        <v>1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'29'!L135</f>
        <v>0</v>
      </c>
      <c r="F135" s="126"/>
      <c r="G135" s="141">
        <v>1</v>
      </c>
      <c r="H135" s="141"/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'29'!L139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'29'!L140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'29'!L141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'29'!L142</f>
        <v>0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'29'!L143</f>
        <v>0</v>
      </c>
      <c r="F143" s="127"/>
      <c r="G143" s="142">
        <v>1</v>
      </c>
      <c r="H143" s="142"/>
      <c r="I143" s="142"/>
      <c r="J143" s="150"/>
      <c r="K143" s="134"/>
      <c r="L143" s="73"/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'29'!L144</f>
        <v>0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5">
        <f>'29'!L145</f>
        <v>0</v>
      </c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11</v>
      </c>
      <c r="F146" s="105">
        <f t="shared" si="14"/>
        <v>0</v>
      </c>
      <c r="G146" s="105">
        <f t="shared" si="14"/>
        <v>31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13</v>
      </c>
      <c r="M146" s="119">
        <f t="shared" ref="M146:M216" si="15">(E146+F146+G146+H146+I146)-J146-K146-L146</f>
        <v>29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'29'!L147</f>
        <v>3</v>
      </c>
      <c r="G147" s="140">
        <v>9</v>
      </c>
      <c r="H147" s="140"/>
      <c r="I147" s="140"/>
      <c r="J147" s="148"/>
      <c r="K147" s="132"/>
      <c r="L147" s="71"/>
      <c r="M147" s="120">
        <f>(E147+K151+G147+H147+I147)-J147-K147-L147</f>
        <v>12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'29'!L148</f>
        <v>1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'29'!L149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'29'!L150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'29'!L151</f>
        <v>0</v>
      </c>
      <c r="F151" s="126"/>
      <c r="G151" s="141">
        <v>7</v>
      </c>
      <c r="H151" s="141"/>
      <c r="I151" s="141"/>
      <c r="J151" s="149"/>
      <c r="K151" s="125"/>
      <c r="L151" s="72">
        <v>5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'29'!L152</f>
        <v>0</v>
      </c>
      <c r="F152" s="126"/>
      <c r="G152" s="141">
        <v>9</v>
      </c>
      <c r="H152" s="141"/>
      <c r="I152" s="141"/>
      <c r="J152" s="149"/>
      <c r="K152" s="133"/>
      <c r="L152" s="72">
        <v>3</v>
      </c>
      <c r="M152" s="120">
        <f t="shared" si="15"/>
        <v>6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'29'!L153</f>
        <v>7</v>
      </c>
      <c r="F153" s="126"/>
      <c r="G153" s="141">
        <v>6</v>
      </c>
      <c r="H153" s="141"/>
      <c r="I153" s="141"/>
      <c r="J153" s="149"/>
      <c r="K153" s="133"/>
      <c r="L153" s="72">
        <v>4</v>
      </c>
      <c r="M153" s="120">
        <f t="shared" si="15"/>
        <v>9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'29'!L154</f>
        <v>3</v>
      </c>
      <c r="F154" s="127"/>
      <c r="G154" s="142"/>
      <c r="H154" s="142"/>
      <c r="I154" s="142"/>
      <c r="J154" s="150"/>
      <c r="K154" s="134"/>
      <c r="L154" s="73">
        <v>1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'29'!L155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5">
        <f>'29'!L156</f>
        <v>0</v>
      </c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36</v>
      </c>
      <c r="F157" s="105">
        <f t="shared" si="16"/>
        <v>0</v>
      </c>
      <c r="G157" s="105">
        <f t="shared" si="16"/>
        <v>176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49</v>
      </c>
      <c r="M157" s="119">
        <f t="shared" si="15"/>
        <v>163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'29'!L158</f>
        <v>0</v>
      </c>
      <c r="F158" s="125"/>
      <c r="G158" s="140">
        <v>64</v>
      </c>
      <c r="H158" s="140"/>
      <c r="I158" s="140"/>
      <c r="J158" s="148"/>
      <c r="K158" s="132"/>
      <c r="L158" s="71">
        <v>26</v>
      </c>
      <c r="M158" s="120">
        <f t="shared" si="15"/>
        <v>38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'29'!L159</f>
        <v>18</v>
      </c>
      <c r="F159" s="126"/>
      <c r="G159" s="141"/>
      <c r="H159" s="141"/>
      <c r="I159" s="141"/>
      <c r="J159" s="149"/>
      <c r="K159" s="133"/>
      <c r="L159" s="72">
        <v>3</v>
      </c>
      <c r="M159" s="120">
        <f t="shared" si="15"/>
        <v>15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'29'!L163</f>
        <v>7</v>
      </c>
      <c r="F163" s="126"/>
      <c r="G163" s="141">
        <v>42</v>
      </c>
      <c r="H163" s="141"/>
      <c r="I163" s="141"/>
      <c r="J163" s="149"/>
      <c r="K163" s="133"/>
      <c r="L163" s="72">
        <v>10</v>
      </c>
      <c r="M163" s="120">
        <f t="shared" si="15"/>
        <v>39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'29'!L164</f>
        <v>0</v>
      </c>
      <c r="F164" s="127"/>
      <c r="G164" s="142">
        <v>14</v>
      </c>
      <c r="H164" s="142"/>
      <c r="I164" s="142"/>
      <c r="J164" s="150"/>
      <c r="K164" s="134"/>
      <c r="L164" s="73"/>
      <c r="M164" s="120">
        <f t="shared" si="15"/>
        <v>14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'29'!L165</f>
        <v>4</v>
      </c>
      <c r="F165" s="127"/>
      <c r="G165" s="142">
        <v>28</v>
      </c>
      <c r="H165" s="142"/>
      <c r="I165" s="142"/>
      <c r="J165" s="150"/>
      <c r="K165" s="134"/>
      <c r="L165" s="73">
        <v>10</v>
      </c>
      <c r="M165" s="120">
        <f t="shared" si="15"/>
        <v>22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'29'!L166</f>
        <v>7</v>
      </c>
      <c r="F166" s="127"/>
      <c r="G166" s="142">
        <v>28</v>
      </c>
      <c r="H166" s="142"/>
      <c r="I166" s="142"/>
      <c r="J166" s="150"/>
      <c r="K166" s="134"/>
      <c r="L166" s="73"/>
      <c r="M166" s="120">
        <f t="shared" si="15"/>
        <v>35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'29'!L167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'29'!L168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'29'!L169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'29'!L170</f>
        <v>3</v>
      </c>
      <c r="F170" s="126"/>
      <c r="G170" s="141"/>
      <c r="H170" s="141"/>
      <c r="I170" s="141"/>
      <c r="J170" s="149"/>
      <c r="K170" s="133"/>
      <c r="L170" s="72">
        <v>2</v>
      </c>
      <c r="M170" s="120">
        <f t="shared" si="15"/>
        <v>1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'29'!L171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'29'!L172</f>
        <v>3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2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'29'!L173</f>
        <v>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'29'!L174</f>
        <v>0</v>
      </c>
      <c r="F174" s="126"/>
      <c r="G174" s="141">
        <v>30</v>
      </c>
      <c r="H174" s="141"/>
      <c r="I174" s="141"/>
      <c r="J174" s="149"/>
      <c r="K174" s="133"/>
      <c r="L174" s="72"/>
      <c r="M174" s="120">
        <f t="shared" si="15"/>
        <v>30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55">
        <f>'29'!L175</f>
        <v>0</v>
      </c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55">
        <f>'29'!L177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55">
        <f>'29'!L178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55">
        <f>'29'!L179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55">
        <f>'29'!L180</f>
        <v>0</v>
      </c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5">
        <f>'29'!L181</f>
        <v>0</v>
      </c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>
        <f>'29'!L182</f>
        <v>0</v>
      </c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>
        <f>'29'!L183</f>
        <v>0</v>
      </c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>
        <f>'29'!L184</f>
        <v>0</v>
      </c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>
        <f>'29'!L185</f>
        <v>0</v>
      </c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5">
        <f>'29'!L186</f>
        <v>0</v>
      </c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5">
        <f>'29'!L187</f>
        <v>0</v>
      </c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5">
        <f>'29'!L188</f>
        <v>0</v>
      </c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5">
        <f>'29'!L189</f>
        <v>0</v>
      </c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5">
        <f>'29'!L190</f>
        <v>0</v>
      </c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>
        <f>'29'!L191</f>
        <v>0</v>
      </c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>
        <f>'29'!L192</f>
        <v>0</v>
      </c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55">
        <f>'29'!L193</f>
        <v>0</v>
      </c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196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152</v>
      </c>
      <c r="M194" s="119">
        <f t="shared" si="15"/>
        <v>44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'29'!L195</f>
        <v>2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5"/>
        <v>1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'29'!L196</f>
        <v>33</v>
      </c>
      <c r="F196" s="125"/>
      <c r="G196" s="125"/>
      <c r="H196" s="125"/>
      <c r="I196" s="125"/>
      <c r="J196" s="148"/>
      <c r="K196" s="132"/>
      <c r="L196" s="71">
        <v>25</v>
      </c>
      <c r="M196" s="120">
        <f t="shared" si="15"/>
        <v>8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'29'!L197</f>
        <v>24</v>
      </c>
      <c r="F197" s="125"/>
      <c r="G197" s="125"/>
      <c r="H197" s="125"/>
      <c r="I197" s="125"/>
      <c r="J197" s="148"/>
      <c r="K197" s="132"/>
      <c r="L197" s="71">
        <v>24</v>
      </c>
      <c r="M197" s="120">
        <f t="shared" si="15"/>
        <v>0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'29'!L198</f>
        <v>6</v>
      </c>
      <c r="F198" s="125"/>
      <c r="G198" s="125"/>
      <c r="H198" s="125"/>
      <c r="I198" s="125"/>
      <c r="J198" s="148"/>
      <c r="K198" s="132"/>
      <c r="L198" s="71">
        <v>6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'29'!L199</f>
        <v>10</v>
      </c>
      <c r="F199" s="125"/>
      <c r="G199" s="125"/>
      <c r="H199" s="125"/>
      <c r="I199" s="125"/>
      <c r="J199" s="148"/>
      <c r="K199" s="132"/>
      <c r="L199" s="71">
        <v>8</v>
      </c>
      <c r="M199" s="120">
        <f t="shared" si="15"/>
        <v>2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'29'!L200</f>
        <v>26</v>
      </c>
      <c r="F200" s="125"/>
      <c r="G200" s="125"/>
      <c r="H200" s="125"/>
      <c r="I200" s="125"/>
      <c r="J200" s="148"/>
      <c r="K200" s="132"/>
      <c r="L200" s="71">
        <v>22</v>
      </c>
      <c r="M200" s="120">
        <f t="shared" si="15"/>
        <v>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'29'!L201</f>
        <v>26</v>
      </c>
      <c r="F201" s="125"/>
      <c r="G201" s="125"/>
      <c r="H201" s="125"/>
      <c r="I201" s="125"/>
      <c r="J201" s="148"/>
      <c r="K201" s="132"/>
      <c r="L201" s="71">
        <v>15</v>
      </c>
      <c r="M201" s="120">
        <f t="shared" si="15"/>
        <v>11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'29'!L202</f>
        <v>49</v>
      </c>
      <c r="F202" s="125"/>
      <c r="G202" s="125"/>
      <c r="H202" s="125"/>
      <c r="I202" s="125"/>
      <c r="J202" s="148"/>
      <c r="K202" s="132"/>
      <c r="L202" s="71">
        <v>46</v>
      </c>
      <c r="M202" s="120">
        <f t="shared" si="15"/>
        <v>3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'29'!L203</f>
        <v>20</v>
      </c>
      <c r="F203" s="125"/>
      <c r="G203" s="125"/>
      <c r="H203" s="125"/>
      <c r="I203" s="125"/>
      <c r="J203" s="148"/>
      <c r="K203" s="132"/>
      <c r="L203" s="71">
        <v>5</v>
      </c>
      <c r="M203" s="120">
        <f t="shared" si="15"/>
        <v>15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55">
        <f>'29'!L204</f>
        <v>0</v>
      </c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8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8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>
        <f>'29'!L206</f>
        <v>0</v>
      </c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'29'!L207</f>
        <v>0</v>
      </c>
      <c r="F207" s="125"/>
      <c r="G207" s="125"/>
      <c r="H207" s="125"/>
      <c r="I207" s="125"/>
      <c r="J207" s="148"/>
      <c r="K207" s="132"/>
      <c r="L207" s="71"/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'29'!L208</f>
        <v>8</v>
      </c>
      <c r="F208" s="125"/>
      <c r="G208" s="125"/>
      <c r="H208" s="125"/>
      <c r="I208" s="125"/>
      <c r="J208" s="148"/>
      <c r="K208" s="132"/>
      <c r="L208" s="71">
        <v>8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5">
        <f>'29'!L209</f>
        <v>0</v>
      </c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219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191</v>
      </c>
      <c r="M210" s="119">
        <f t="shared" si="15"/>
        <v>28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'29'!L211</f>
        <v>25</v>
      </c>
      <c r="F211" s="125"/>
      <c r="G211" s="125"/>
      <c r="H211" s="125"/>
      <c r="I211" s="125"/>
      <c r="J211" s="148"/>
      <c r="K211" s="132"/>
      <c r="L211" s="71">
        <v>25</v>
      </c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'29'!L212</f>
        <v>8</v>
      </c>
      <c r="F212" s="126"/>
      <c r="G212" s="126"/>
      <c r="H212" s="126"/>
      <c r="I212" s="126"/>
      <c r="J212" s="149"/>
      <c r="K212" s="133"/>
      <c r="L212" s="72">
        <v>6</v>
      </c>
      <c r="M212" s="123">
        <f t="shared" si="15"/>
        <v>2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'29'!L213</f>
        <v>108</v>
      </c>
      <c r="F213" s="126"/>
      <c r="G213" s="126"/>
      <c r="H213" s="126"/>
      <c r="I213" s="126"/>
      <c r="J213" s="149"/>
      <c r="K213" s="133"/>
      <c r="L213" s="72">
        <v>83</v>
      </c>
      <c r="M213" s="123">
        <f t="shared" si="15"/>
        <v>25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'29'!L214</f>
        <v>11</v>
      </c>
      <c r="F214" s="126"/>
      <c r="G214" s="126"/>
      <c r="H214" s="126"/>
      <c r="I214" s="126"/>
      <c r="J214" s="149"/>
      <c r="K214" s="133"/>
      <c r="L214" s="72">
        <v>11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'29'!L215</f>
        <v>11</v>
      </c>
      <c r="F215" s="126"/>
      <c r="G215" s="126"/>
      <c r="H215" s="126"/>
      <c r="I215" s="126"/>
      <c r="J215" s="149"/>
      <c r="K215" s="133"/>
      <c r="L215" s="72">
        <v>11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'29'!L216</f>
        <v>21</v>
      </c>
      <c r="F216" s="126"/>
      <c r="G216" s="126"/>
      <c r="H216" s="126"/>
      <c r="I216" s="126"/>
      <c r="J216" s="149"/>
      <c r="K216" s="133"/>
      <c r="L216" s="72">
        <v>20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'29'!L217</f>
        <v>19</v>
      </c>
      <c r="F217" s="126"/>
      <c r="G217" s="126"/>
      <c r="H217" s="126"/>
      <c r="I217" s="126"/>
      <c r="J217" s="149"/>
      <c r="K217" s="133"/>
      <c r="L217" s="72">
        <v>19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'29'!L218</f>
        <v>16</v>
      </c>
      <c r="F218" s="126"/>
      <c r="G218" s="126"/>
      <c r="H218" s="126"/>
      <c r="I218" s="126"/>
      <c r="J218" s="149"/>
      <c r="K218" s="133"/>
      <c r="L218" s="72">
        <v>16</v>
      </c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18"/>
  <sheetViews>
    <sheetView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20</v>
      </c>
      <c r="F5" s="116">
        <f t="shared" si="0"/>
        <v>0</v>
      </c>
      <c r="G5" s="116">
        <f t="shared" si="0"/>
        <v>293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18</v>
      </c>
      <c r="L5" s="116">
        <f t="shared" si="0"/>
        <v>11</v>
      </c>
      <c r="M5" s="118">
        <f t="shared" si="0"/>
        <v>283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20</v>
      </c>
      <c r="F6" s="131">
        <f t="shared" si="1"/>
        <v>0</v>
      </c>
      <c r="G6" s="131">
        <f t="shared" si="1"/>
        <v>165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16</v>
      </c>
      <c r="L6" s="131">
        <f t="shared" ref="L6:M6" si="2">SUM(L7:L39)</f>
        <v>11</v>
      </c>
      <c r="M6" s="131">
        <f t="shared" si="2"/>
        <v>157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3"/>
        <v>4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3</v>
      </c>
      <c r="H15" s="141"/>
      <c r="I15" s="141"/>
      <c r="J15" s="149"/>
      <c r="K15" s="133"/>
      <c r="L15" s="72"/>
      <c r="M15" s="120">
        <f t="shared" si="3"/>
        <v>3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>
        <v>6</v>
      </c>
      <c r="H17" s="141"/>
      <c r="I17" s="141"/>
      <c r="J17" s="149"/>
      <c r="K17" s="133">
        <v>5</v>
      </c>
      <c r="L17" s="72"/>
      <c r="M17" s="120">
        <f t="shared" si="3"/>
        <v>1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3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3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2</v>
      </c>
      <c r="F20" s="126"/>
      <c r="G20" s="141"/>
      <c r="H20" s="141"/>
      <c r="I20" s="141"/>
      <c r="J20" s="149"/>
      <c r="K20" s="133"/>
      <c r="L20" s="72"/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>
        <v>6</v>
      </c>
      <c r="H21" s="141"/>
      <c r="I21" s="141"/>
      <c r="J21" s="149"/>
      <c r="K21" s="133">
        <v>1</v>
      </c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18</v>
      </c>
      <c r="F22" s="126"/>
      <c r="G22" s="141"/>
      <c r="H22" s="141"/>
      <c r="I22" s="141"/>
      <c r="J22" s="149"/>
      <c r="K22" s="133"/>
      <c r="L22" s="72">
        <v>11</v>
      </c>
      <c r="M22" s="120">
        <f t="shared" si="3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5</v>
      </c>
      <c r="H24" s="141"/>
      <c r="I24" s="141"/>
      <c r="J24" s="149"/>
      <c r="K24" s="133"/>
      <c r="L24" s="72"/>
      <c r="M24" s="120">
        <f t="shared" si="3"/>
        <v>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5</v>
      </c>
      <c r="H26" s="141"/>
      <c r="I26" s="141"/>
      <c r="J26" s="149"/>
      <c r="K26" s="133">
        <v>1</v>
      </c>
      <c r="L26" s="72"/>
      <c r="M26" s="120">
        <f t="shared" si="3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3"/>
        <v>8</v>
      </c>
      <c r="N28" s="72" t="s">
        <v>266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3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3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6</v>
      </c>
      <c r="H35" s="141"/>
      <c r="I35" s="141"/>
      <c r="J35" s="149"/>
      <c r="K35" s="133">
        <v>2</v>
      </c>
      <c r="L35" s="72"/>
      <c r="M35" s="120">
        <f t="shared" si="3"/>
        <v>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'2'!L40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'2'!L41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'2'!L42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114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</v>
      </c>
      <c r="L46" s="103">
        <f t="shared" si="4"/>
        <v>0</v>
      </c>
      <c r="M46" s="119">
        <f>(E46+F46+G46+H46+I46)-J46-K46-L46</f>
        <v>112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'2'!L47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'2'!L48</f>
        <v>0</v>
      </c>
      <c r="F48" s="126"/>
      <c r="G48" s="141">
        <v>39</v>
      </c>
      <c r="H48" s="141"/>
      <c r="I48" s="141"/>
      <c r="J48" s="149"/>
      <c r="K48" s="133"/>
      <c r="L48" s="72"/>
      <c r="M48" s="120">
        <f t="shared" si="3"/>
        <v>39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'2'!L49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'2'!L51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'2'!L53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'2'!L54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3"/>
        <v>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'2'!L57</f>
        <v>0</v>
      </c>
      <c r="F57" s="127"/>
      <c r="G57" s="142">
        <v>6</v>
      </c>
      <c r="H57" s="142"/>
      <c r="I57" s="142"/>
      <c r="J57" s="150"/>
      <c r="K57" s="134"/>
      <c r="L57" s="73"/>
      <c r="M57" s="120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'2'!L58</f>
        <v>0</v>
      </c>
      <c r="F58" s="127"/>
      <c r="G58" s="142">
        <v>6</v>
      </c>
      <c r="H58" s="142"/>
      <c r="I58" s="142"/>
      <c r="J58" s="150"/>
      <c r="K58" s="134"/>
      <c r="L58" s="73"/>
      <c r="M58" s="120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'2'!L61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'2'!L62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0</v>
      </c>
      <c r="L64" s="103">
        <f t="shared" si="6"/>
        <v>0</v>
      </c>
      <c r="M64" s="119">
        <f t="shared" si="3"/>
        <v>0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'2'!L65</f>
        <v>0</v>
      </c>
      <c r="F65" s="125"/>
      <c r="G65" s="140"/>
      <c r="H65" s="140"/>
      <c r="I65" s="140"/>
      <c r="J65" s="148"/>
      <c r="K65" s="132"/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'2'!L66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'2'!L67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'2'!L68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'2'!L73</f>
        <v>0</v>
      </c>
      <c r="F73" s="127"/>
      <c r="G73" s="142">
        <v>4</v>
      </c>
      <c r="H73" s="142"/>
      <c r="I73" s="142"/>
      <c r="J73" s="150"/>
      <c r="K73" s="134">
        <v>1</v>
      </c>
      <c r="L73" s="73"/>
      <c r="M73" s="120">
        <f t="shared" si="3"/>
        <v>3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14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14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'2'!L76</f>
        <v>0</v>
      </c>
      <c r="F76" s="126"/>
      <c r="G76" s="141">
        <v>8</v>
      </c>
      <c r="H76" s="141"/>
      <c r="I76" s="141"/>
      <c r="J76" s="149"/>
      <c r="K76" s="133"/>
      <c r="L76" s="72"/>
      <c r="M76" s="120">
        <f t="shared" si="3"/>
        <v>8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'2'!L77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ref="M77:M145" si="8">(E77+F77+G77+H77+I77)-J77-K77-L77</f>
        <v>3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'2'!L82</f>
        <v>0</v>
      </c>
      <c r="F82" s="126"/>
      <c r="G82" s="141">
        <v>3</v>
      </c>
      <c r="H82" s="141"/>
      <c r="I82" s="141"/>
      <c r="J82" s="149"/>
      <c r="K82" s="133"/>
      <c r="L82" s="72"/>
      <c r="M82" s="120">
        <f t="shared" si="8"/>
        <v>3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36</v>
      </c>
      <c r="F84" s="108">
        <f t="shared" si="9"/>
        <v>0</v>
      </c>
      <c r="G84" s="108">
        <f t="shared" si="9"/>
        <v>0</v>
      </c>
      <c r="H84" s="108">
        <f t="shared" si="9"/>
        <v>36</v>
      </c>
      <c r="I84" s="108">
        <f t="shared" si="9"/>
        <v>0</v>
      </c>
      <c r="J84" s="108">
        <f t="shared" si="9"/>
        <v>6</v>
      </c>
      <c r="K84" s="108">
        <f t="shared" si="9"/>
        <v>0</v>
      </c>
      <c r="L84" s="108">
        <f t="shared" si="9"/>
        <v>50</v>
      </c>
      <c r="M84" s="119">
        <f t="shared" si="8"/>
        <v>16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'2'!L85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'2'!L86</f>
        <v>1</v>
      </c>
      <c r="F86" s="126"/>
      <c r="G86" s="141"/>
      <c r="H86" s="141">
        <v>8</v>
      </c>
      <c r="I86" s="141"/>
      <c r="J86" s="149"/>
      <c r="K86" s="133"/>
      <c r="L86" s="72">
        <v>9</v>
      </c>
      <c r="M86" s="120">
        <f t="shared" si="8"/>
        <v>0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'2'!L87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'2'!L88</f>
        <v>0</v>
      </c>
      <c r="F88" s="126"/>
      <c r="G88" s="141"/>
      <c r="H88" s="141">
        <v>8</v>
      </c>
      <c r="I88" s="141"/>
      <c r="J88" s="149"/>
      <c r="K88" s="133"/>
      <c r="L88" s="72">
        <v>5</v>
      </c>
      <c r="M88" s="120">
        <f t="shared" si="8"/>
        <v>3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'2'!L89</f>
        <v>8</v>
      </c>
      <c r="F89" s="126"/>
      <c r="G89" s="141"/>
      <c r="H89" s="141">
        <v>8</v>
      </c>
      <c r="I89" s="141"/>
      <c r="J89" s="149">
        <v>1</v>
      </c>
      <c r="K89" s="133"/>
      <c r="L89" s="72">
        <v>7</v>
      </c>
      <c r="M89" s="120">
        <f t="shared" si="8"/>
        <v>8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'2'!L90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'2'!L91</f>
        <v>8</v>
      </c>
      <c r="F91" s="126"/>
      <c r="G91" s="141"/>
      <c r="H91" s="141"/>
      <c r="I91" s="141"/>
      <c r="J91" s="149"/>
      <c r="K91" s="133"/>
      <c r="L91" s="72">
        <v>8</v>
      </c>
      <c r="M91" s="120">
        <f t="shared" si="8"/>
        <v>0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'2'!L92</f>
        <v>12</v>
      </c>
      <c r="F92" s="126"/>
      <c r="G92" s="141"/>
      <c r="H92" s="141">
        <v>8</v>
      </c>
      <c r="I92" s="141"/>
      <c r="J92" s="149">
        <v>4</v>
      </c>
      <c r="K92" s="133"/>
      <c r="L92" s="72">
        <v>14</v>
      </c>
      <c r="M92" s="120">
        <f t="shared" si="8"/>
        <v>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'2'!L93</f>
        <v>7</v>
      </c>
      <c r="F93" s="126"/>
      <c r="G93" s="141"/>
      <c r="H93" s="141">
        <v>4</v>
      </c>
      <c r="I93" s="141"/>
      <c r="J93" s="149">
        <v>1</v>
      </c>
      <c r="K93" s="133"/>
      <c r="L93" s="72">
        <v>7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'2'!L94</f>
        <v>5</v>
      </c>
      <c r="F94" s="127"/>
      <c r="G94" s="142"/>
      <c r="H94" s="142"/>
      <c r="I94" s="142"/>
      <c r="J94" s="150"/>
      <c r="K94" s="134"/>
      <c r="L94" s="73">
        <v>5</v>
      </c>
      <c r="M94" s="120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'2'!L97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'2'!L101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'2'!L102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'2'!L107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'2'!L108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4</v>
      </c>
      <c r="F111" s="105">
        <f t="shared" si="13"/>
        <v>0</v>
      </c>
      <c r="G111" s="105">
        <f t="shared" si="13"/>
        <v>5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7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'2'!L112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'2'!L114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'2'!L115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'2'!L117</f>
        <v>1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1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'2'!L120</f>
        <v>0</v>
      </c>
      <c r="F120" s="126"/>
      <c r="G120" s="141">
        <v>1</v>
      </c>
      <c r="H120" s="141"/>
      <c r="I120" s="141"/>
      <c r="J120" s="149"/>
      <c r="K120" s="133"/>
      <c r="L120" s="72">
        <v>1</v>
      </c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'2'!L124</f>
        <v>0</v>
      </c>
      <c r="F124" s="126"/>
      <c r="G124" s="141">
        <v>2</v>
      </c>
      <c r="H124" s="141"/>
      <c r="I124" s="141"/>
      <c r="J124" s="149"/>
      <c r="K124" s="133"/>
      <c r="L124" s="72">
        <v>2</v>
      </c>
      <c r="M124" s="120">
        <f t="shared" si="8"/>
        <v>0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'2'!L131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'2'!L135</f>
        <v>1</v>
      </c>
      <c r="F135" s="126"/>
      <c r="G135" s="141">
        <v>1</v>
      </c>
      <c r="H135" s="141"/>
      <c r="I135" s="141"/>
      <c r="J135" s="149"/>
      <c r="K135" s="133"/>
      <c r="L135" s="72">
        <v>1</v>
      </c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'2'!L139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'2'!L140</f>
        <v>1</v>
      </c>
      <c r="F140" s="126"/>
      <c r="G140" s="141"/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'2'!L141</f>
        <v>1</v>
      </c>
      <c r="F141" s="126"/>
      <c r="G141" s="141"/>
      <c r="H141" s="141"/>
      <c r="I141" s="141"/>
      <c r="J141" s="149"/>
      <c r="K141" s="133"/>
      <c r="L141" s="72">
        <v>1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'2'!L142</f>
        <v>2</v>
      </c>
      <c r="F142" s="127"/>
      <c r="G142" s="142"/>
      <c r="H142" s="142"/>
      <c r="I142" s="142"/>
      <c r="J142" s="150"/>
      <c r="K142" s="134"/>
      <c r="L142" s="73">
        <v>2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'2'!L143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'2'!L144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18</v>
      </c>
      <c r="F146" s="105">
        <f t="shared" si="14"/>
        <v>0</v>
      </c>
      <c r="G146" s="105">
        <f t="shared" si="14"/>
        <v>4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19</v>
      </c>
      <c r="M146" s="119">
        <f t="shared" ref="M146:M216" si="15">(E146+F146+G146+H146+I146)-J146-K146-L146</f>
        <v>3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'2'!L147</f>
        <v>4</v>
      </c>
      <c r="G147" s="140"/>
      <c r="H147" s="140"/>
      <c r="I147" s="140"/>
      <c r="J147" s="148"/>
      <c r="K147" s="132"/>
      <c r="L147" s="71">
        <v>1</v>
      </c>
      <c r="M147" s="120">
        <f>(E147+K151+G147+H147+I147)-J147-K147-L147</f>
        <v>3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'2'!L148</f>
        <v>5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5"/>
        <v>0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'2'!L149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'2'!L151</f>
        <v>4</v>
      </c>
      <c r="F151" s="126"/>
      <c r="G151" s="141"/>
      <c r="H151" s="141"/>
      <c r="I151" s="141"/>
      <c r="J151" s="149"/>
      <c r="K151" s="125"/>
      <c r="L151" s="72">
        <v>4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'2'!L152</f>
        <v>4</v>
      </c>
      <c r="F152" s="126"/>
      <c r="G152" s="141"/>
      <c r="H152" s="141"/>
      <c r="I152" s="141"/>
      <c r="J152" s="149"/>
      <c r="K152" s="133"/>
      <c r="L152" s="72">
        <v>4</v>
      </c>
      <c r="M152" s="120">
        <f t="shared" si="15"/>
        <v>0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'2'!L153</f>
        <v>1</v>
      </c>
      <c r="F153" s="126"/>
      <c r="G153" s="141">
        <v>4</v>
      </c>
      <c r="H153" s="141"/>
      <c r="I153" s="141"/>
      <c r="J153" s="149"/>
      <c r="K153" s="133"/>
      <c r="L153" s="72">
        <v>5</v>
      </c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'2'!L154</f>
        <v>0</v>
      </c>
      <c r="F154" s="127"/>
      <c r="G154" s="142">
        <v>6</v>
      </c>
      <c r="H154" s="142"/>
      <c r="I154" s="142"/>
      <c r="J154" s="150"/>
      <c r="K154" s="134"/>
      <c r="L154" s="73">
        <v>3</v>
      </c>
      <c r="M154" s="120">
        <f t="shared" si="15"/>
        <v>3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'2'!L155</f>
        <v>5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2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115</v>
      </c>
      <c r="F157" s="105">
        <f t="shared" si="16"/>
        <v>0</v>
      </c>
      <c r="G157" s="105">
        <f t="shared" si="16"/>
        <v>40</v>
      </c>
      <c r="H157" s="105">
        <f t="shared" si="16"/>
        <v>20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124</v>
      </c>
      <c r="M157" s="119">
        <f t="shared" si="15"/>
        <v>51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'2'!L158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'2'!L159</f>
        <v>20</v>
      </c>
      <c r="F159" s="126"/>
      <c r="G159" s="141"/>
      <c r="H159" s="141"/>
      <c r="I159" s="141"/>
      <c r="J159" s="149"/>
      <c r="K159" s="133"/>
      <c r="L159" s="72">
        <v>15</v>
      </c>
      <c r="M159" s="120">
        <f t="shared" si="15"/>
        <v>5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'2'!L161</f>
        <v>0</v>
      </c>
      <c r="F161" s="126"/>
      <c r="G161" s="141"/>
      <c r="H161" s="141">
        <v>10</v>
      </c>
      <c r="I161" s="141"/>
      <c r="J161" s="149"/>
      <c r="K161" s="133"/>
      <c r="L161" s="72">
        <v>7</v>
      </c>
      <c r="M161" s="120">
        <f t="shared" si="15"/>
        <v>3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'2'!L162</f>
        <v>0</v>
      </c>
      <c r="F162" s="126"/>
      <c r="G162" s="141"/>
      <c r="H162" s="141">
        <v>10</v>
      </c>
      <c r="I162" s="141"/>
      <c r="J162" s="149"/>
      <c r="K162" s="133"/>
      <c r="L162" s="72">
        <v>4</v>
      </c>
      <c r="M162" s="120">
        <f t="shared" si="15"/>
        <v>6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'2'!L163</f>
        <v>81</v>
      </c>
      <c r="F163" s="126"/>
      <c r="G163" s="141"/>
      <c r="H163" s="141"/>
      <c r="I163" s="141"/>
      <c r="J163" s="149"/>
      <c r="K163" s="133"/>
      <c r="L163" s="72">
        <v>64</v>
      </c>
      <c r="M163" s="120">
        <f t="shared" si="15"/>
        <v>17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'2'!L164</f>
        <v>6</v>
      </c>
      <c r="F164" s="127"/>
      <c r="G164" s="142">
        <v>14</v>
      </c>
      <c r="H164" s="142"/>
      <c r="I164" s="142"/>
      <c r="J164" s="150"/>
      <c r="K164" s="134"/>
      <c r="L164" s="73">
        <v>13</v>
      </c>
      <c r="M164" s="120">
        <f t="shared" si="15"/>
        <v>7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'2'!L165</f>
        <v>3</v>
      </c>
      <c r="F165" s="127"/>
      <c r="G165" s="142">
        <v>13</v>
      </c>
      <c r="H165" s="142"/>
      <c r="I165" s="142"/>
      <c r="J165" s="150"/>
      <c r="K165" s="134"/>
      <c r="L165" s="73">
        <v>10</v>
      </c>
      <c r="M165" s="120">
        <f t="shared" si="15"/>
        <v>6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'2'!L166</f>
        <v>5</v>
      </c>
      <c r="F166" s="127"/>
      <c r="G166" s="142">
        <v>13</v>
      </c>
      <c r="H166" s="142"/>
      <c r="I166" s="142"/>
      <c r="J166" s="150"/>
      <c r="K166" s="134"/>
      <c r="L166" s="73">
        <v>11</v>
      </c>
      <c r="M166" s="120">
        <f t="shared" si="15"/>
        <v>7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'2'!L167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'2'!L168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'2'!L169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'2'!L170</f>
        <v>1</v>
      </c>
      <c r="F170" s="126"/>
      <c r="G170" s="141"/>
      <c r="H170" s="141"/>
      <c r="I170" s="141"/>
      <c r="J170" s="149"/>
      <c r="K170" s="133"/>
      <c r="L170" s="72">
        <v>1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'2'!L171</f>
        <v>2</v>
      </c>
      <c r="F171" s="126"/>
      <c r="G171" s="141"/>
      <c r="H171" s="141"/>
      <c r="I171" s="141"/>
      <c r="J171" s="149"/>
      <c r="K171" s="133"/>
      <c r="L171" s="72">
        <v>2</v>
      </c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'2'!L172</f>
        <v>0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'2'!L173</f>
        <v>2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'2'!L174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'2'!L177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'2'!L178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'2'!L179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152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139</v>
      </c>
      <c r="M194" s="119">
        <f t="shared" si="15"/>
        <v>13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'2'!L195</f>
        <v>3</v>
      </c>
      <c r="F195" s="125"/>
      <c r="G195" s="125"/>
      <c r="H195" s="125"/>
      <c r="I195" s="125"/>
      <c r="J195" s="148"/>
      <c r="K195" s="132"/>
      <c r="L195" s="71"/>
      <c r="M195" s="120">
        <f t="shared" si="15"/>
        <v>3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'2'!L196</f>
        <v>39</v>
      </c>
      <c r="F196" s="125"/>
      <c r="G196" s="125"/>
      <c r="H196" s="125"/>
      <c r="I196" s="125"/>
      <c r="J196" s="148"/>
      <c r="K196" s="132"/>
      <c r="L196" s="71">
        <v>39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'2'!L197</f>
        <v>9</v>
      </c>
      <c r="F197" s="125"/>
      <c r="G197" s="125"/>
      <c r="H197" s="125"/>
      <c r="I197" s="125"/>
      <c r="J197" s="148"/>
      <c r="K197" s="132"/>
      <c r="L197" s="71">
        <v>8</v>
      </c>
      <c r="M197" s="120">
        <f t="shared" si="15"/>
        <v>1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'2'!L198</f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'2'!L199</f>
        <v>17</v>
      </c>
      <c r="F199" s="125"/>
      <c r="G199" s="125"/>
      <c r="H199" s="125"/>
      <c r="I199" s="125"/>
      <c r="J199" s="148"/>
      <c r="K199" s="132"/>
      <c r="L199" s="71">
        <v>17</v>
      </c>
      <c r="M199" s="120">
        <f t="shared" si="15"/>
        <v>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'2'!L200</f>
        <v>20</v>
      </c>
      <c r="F200" s="125"/>
      <c r="G200" s="125"/>
      <c r="H200" s="125"/>
      <c r="I200" s="125"/>
      <c r="J200" s="148"/>
      <c r="K200" s="132"/>
      <c r="L200" s="71">
        <v>19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'2'!L201</f>
        <v>3</v>
      </c>
      <c r="F201" s="125"/>
      <c r="G201" s="125"/>
      <c r="H201" s="125"/>
      <c r="I201" s="125"/>
      <c r="J201" s="148"/>
      <c r="K201" s="132"/>
      <c r="L201" s="71">
        <v>2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'2'!L202</f>
        <v>25</v>
      </c>
      <c r="F202" s="125"/>
      <c r="G202" s="125"/>
      <c r="H202" s="125"/>
      <c r="I202" s="125"/>
      <c r="J202" s="148"/>
      <c r="K202" s="132"/>
      <c r="L202" s="71">
        <v>23</v>
      </c>
      <c r="M202" s="120">
        <f t="shared" si="15"/>
        <v>2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'2'!L203</f>
        <v>12</v>
      </c>
      <c r="F203" s="125"/>
      <c r="G203" s="125"/>
      <c r="H203" s="125"/>
      <c r="I203" s="125"/>
      <c r="J203" s="148"/>
      <c r="K203" s="132"/>
      <c r="L203" s="71">
        <v>7</v>
      </c>
      <c r="M203" s="120">
        <f t="shared" si="15"/>
        <v>5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15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13</v>
      </c>
      <c r="M205" s="119">
        <f>(E205+F205+G205+H205+I205)-J205-K205-L205</f>
        <v>2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'2'!L207</f>
        <v>4</v>
      </c>
      <c r="F207" s="125"/>
      <c r="G207" s="125"/>
      <c r="H207" s="125"/>
      <c r="I207" s="125"/>
      <c r="J207" s="148"/>
      <c r="K207" s="132"/>
      <c r="L207" s="71">
        <v>2</v>
      </c>
      <c r="M207" s="120">
        <f t="shared" si="15"/>
        <v>2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'2'!L208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138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128</v>
      </c>
      <c r="M210" s="119">
        <f t="shared" si="15"/>
        <v>10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'2'!L211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'2'!L212</f>
        <v>103</v>
      </c>
      <c r="F212" s="126"/>
      <c r="G212" s="126"/>
      <c r="H212" s="126"/>
      <c r="I212" s="126"/>
      <c r="J212" s="149"/>
      <c r="K212" s="133"/>
      <c r="L212" s="72">
        <v>95</v>
      </c>
      <c r="M212" s="123">
        <f t="shared" si="15"/>
        <v>8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'2'!L213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'2'!L214</f>
        <v>2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'2'!L215</f>
        <v>12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'2'!L216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'2'!L217</f>
        <v>11</v>
      </c>
      <c r="F217" s="126"/>
      <c r="G217" s="126"/>
      <c r="H217" s="126"/>
      <c r="I217" s="126"/>
      <c r="J217" s="149"/>
      <c r="K217" s="133"/>
      <c r="L217" s="72">
        <v>11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'2'!L218</f>
        <v>1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1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18"/>
  <sheetViews>
    <sheetView workbookViewId="0">
      <pane xSplit="4" ySplit="4" topLeftCell="E80" activePane="bottomRight" state="frozen"/>
      <selection activeCell="O74" sqref="O74"/>
      <selection pane="topRight" activeCell="O74" sqref="O74"/>
      <selection pane="bottomLeft" activeCell="O74" sqref="O74"/>
      <selection pane="bottomRight" activeCell="L223" sqref="L2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11</v>
      </c>
      <c r="F5" s="116">
        <f t="shared" si="0"/>
        <v>0</v>
      </c>
      <c r="G5" s="116">
        <f t="shared" si="0"/>
        <v>318</v>
      </c>
      <c r="H5" s="116">
        <f t="shared" si="0"/>
        <v>16</v>
      </c>
      <c r="I5" s="116">
        <f t="shared" si="0"/>
        <v>0</v>
      </c>
      <c r="J5" s="145">
        <f t="shared" si="0"/>
        <v>1</v>
      </c>
      <c r="K5" s="130">
        <f t="shared" si="0"/>
        <v>16</v>
      </c>
      <c r="L5" s="116">
        <f t="shared" si="0"/>
        <v>1</v>
      </c>
      <c r="M5" s="118">
        <f t="shared" si="0"/>
        <v>327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11</v>
      </c>
      <c r="F6" s="131">
        <f t="shared" si="1"/>
        <v>0</v>
      </c>
      <c r="G6" s="131">
        <f t="shared" si="1"/>
        <v>163</v>
      </c>
      <c r="H6" s="131">
        <f t="shared" si="1"/>
        <v>16</v>
      </c>
      <c r="I6" s="131">
        <f t="shared" si="1"/>
        <v>0</v>
      </c>
      <c r="J6" s="131">
        <f t="shared" si="1"/>
        <v>1</v>
      </c>
      <c r="K6" s="131">
        <f>SUM(K7:K39)</f>
        <v>9</v>
      </c>
      <c r="L6" s="131">
        <f t="shared" ref="L6:M6" si="2">SUM(L7:L39)</f>
        <v>1</v>
      </c>
      <c r="M6" s="131">
        <f t="shared" si="2"/>
        <v>179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4</v>
      </c>
      <c r="H14" s="141"/>
      <c r="I14" s="141"/>
      <c r="J14" s="149"/>
      <c r="K14" s="133"/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4</v>
      </c>
      <c r="H15" s="141"/>
      <c r="I15" s="141"/>
      <c r="J15" s="149"/>
      <c r="K15" s="133"/>
      <c r="L15" s="72"/>
      <c r="M15" s="120">
        <f t="shared" si="3"/>
        <v>4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5</v>
      </c>
      <c r="H16" s="141"/>
      <c r="I16" s="141"/>
      <c r="J16" s="149">
        <v>1</v>
      </c>
      <c r="K16" s="133">
        <v>2</v>
      </c>
      <c r="L16" s="72"/>
      <c r="M16" s="120">
        <f t="shared" si="3"/>
        <v>2</v>
      </c>
      <c r="N16" s="72" t="s">
        <v>266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>
        <v>6</v>
      </c>
      <c r="H17" s="141"/>
      <c r="I17" s="141"/>
      <c r="J17" s="149"/>
      <c r="K17" s="133"/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/>
      <c r="H18" s="141">
        <v>4</v>
      </c>
      <c r="I18" s="141"/>
      <c r="J18" s="149"/>
      <c r="K18" s="133">
        <v>4</v>
      </c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0</v>
      </c>
      <c r="F20" s="126"/>
      <c r="G20" s="141"/>
      <c r="H20" s="141">
        <v>12</v>
      </c>
      <c r="I20" s="141"/>
      <c r="J20" s="149"/>
      <c r="K20" s="133"/>
      <c r="L20" s="72">
        <v>1</v>
      </c>
      <c r="M20" s="120">
        <f t="shared" si="3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6</v>
      </c>
      <c r="H21" s="141"/>
      <c r="I21" s="141"/>
      <c r="J21" s="149"/>
      <c r="K21" s="133">
        <v>1</v>
      </c>
      <c r="L21" s="72"/>
      <c r="M21" s="120">
        <f t="shared" si="3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11</v>
      </c>
      <c r="F22" s="126"/>
      <c r="G22" s="141"/>
      <c r="H22" s="141"/>
      <c r="I22" s="141"/>
      <c r="J22" s="149"/>
      <c r="K22" s="133"/>
      <c r="L22" s="72"/>
      <c r="M22" s="120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4</v>
      </c>
      <c r="H32" s="141"/>
      <c r="I32" s="141"/>
      <c r="J32" s="149"/>
      <c r="K32" s="133">
        <v>1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3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4</v>
      </c>
      <c r="H36" s="141"/>
      <c r="I36" s="141"/>
      <c r="J36" s="149"/>
      <c r="K36" s="133"/>
      <c r="L36" s="72"/>
      <c r="M36" s="120">
        <f t="shared" si="3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'3'!L40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'3'!L41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'3'!L42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'3'!L43</f>
        <v>0</v>
      </c>
      <c r="F43" s="127"/>
      <c r="G43" s="142"/>
      <c r="H43" s="142"/>
      <c r="I43" s="142"/>
      <c r="J43" s="150"/>
      <c r="K43" s="134"/>
      <c r="L43" s="73"/>
      <c r="M43" s="120">
        <f t="shared" si="3"/>
        <v>0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127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2</v>
      </c>
      <c r="L46" s="103">
        <f t="shared" si="4"/>
        <v>0</v>
      </c>
      <c r="M46" s="119">
        <f>(E46+F46+G46+H46+I46)-J46-K46-L46</f>
        <v>125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'3'!L47</f>
        <v>0</v>
      </c>
      <c r="F47" s="125"/>
      <c r="G47" s="140">
        <v>5</v>
      </c>
      <c r="H47" s="140"/>
      <c r="I47" s="140"/>
      <c r="J47" s="148"/>
      <c r="K47" s="132"/>
      <c r="L47" s="71"/>
      <c r="M47" s="120">
        <f t="shared" si="3"/>
        <v>5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'3'!L48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'3'!L49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'3'!L51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'3'!L53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'3'!L54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'3'!L55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'3'!L56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'3'!L57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'3'!L58</f>
        <v>0</v>
      </c>
      <c r="F58" s="127"/>
      <c r="G58" s="142">
        <v>6</v>
      </c>
      <c r="H58" s="142"/>
      <c r="I58" s="142"/>
      <c r="J58" s="150"/>
      <c r="K58" s="134"/>
      <c r="L58" s="73"/>
      <c r="M58" s="121">
        <f t="shared" si="3"/>
        <v>6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'3'!L61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'3'!L62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12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5</v>
      </c>
      <c r="L64" s="103">
        <f t="shared" si="6"/>
        <v>0</v>
      </c>
      <c r="M64" s="119">
        <f t="shared" si="3"/>
        <v>7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'3'!L65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'3'!L66</f>
        <v>0</v>
      </c>
      <c r="F66" s="126"/>
      <c r="G66" s="141">
        <v>2</v>
      </c>
      <c r="H66" s="141"/>
      <c r="I66" s="141"/>
      <c r="J66" s="149"/>
      <c r="K66" s="133">
        <v>2</v>
      </c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'3'!L67</f>
        <v>0</v>
      </c>
      <c r="F67" s="126"/>
      <c r="G67" s="141">
        <v>1</v>
      </c>
      <c r="H67" s="141"/>
      <c r="I67" s="141"/>
      <c r="J67" s="149"/>
      <c r="K67" s="133"/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'3'!L68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'3'!L69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'3'!L70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'3'!L71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'3'!L72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'3'!L73</f>
        <v>0</v>
      </c>
      <c r="F73" s="127"/>
      <c r="G73" s="142">
        <v>4</v>
      </c>
      <c r="H73" s="142"/>
      <c r="I73" s="142"/>
      <c r="J73" s="150">
        <v>1</v>
      </c>
      <c r="K73" s="134">
        <v>2</v>
      </c>
      <c r="L73" s="73"/>
      <c r="M73" s="121">
        <f t="shared" si="3"/>
        <v>1</v>
      </c>
      <c r="N73" s="73" t="s">
        <v>285</v>
      </c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16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16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'3'!L76</f>
        <v>0</v>
      </c>
      <c r="F76" s="126"/>
      <c r="G76" s="141">
        <v>6</v>
      </c>
      <c r="H76" s="141"/>
      <c r="I76" s="141"/>
      <c r="J76" s="149"/>
      <c r="K76" s="133"/>
      <c r="L76" s="72"/>
      <c r="M76" s="120">
        <f t="shared" si="3"/>
        <v>6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'3'!L77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'3'!L78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'3'!L79</f>
        <v>0</v>
      </c>
      <c r="F79" s="126"/>
      <c r="G79" s="141">
        <v>10</v>
      </c>
      <c r="H79" s="141"/>
      <c r="I79" s="141"/>
      <c r="J79" s="149"/>
      <c r="K79" s="133"/>
      <c r="L79" s="72"/>
      <c r="M79" s="120">
        <f t="shared" si="8"/>
        <v>10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'3'!L80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'3'!L81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'3'!L82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50</v>
      </c>
      <c r="F84" s="108">
        <f t="shared" si="9"/>
        <v>0</v>
      </c>
      <c r="G84" s="108">
        <f t="shared" si="9"/>
        <v>16</v>
      </c>
      <c r="H84" s="108">
        <f t="shared" si="9"/>
        <v>0</v>
      </c>
      <c r="I84" s="108">
        <f t="shared" si="9"/>
        <v>0</v>
      </c>
      <c r="J84" s="108">
        <f t="shared" si="9"/>
        <v>7</v>
      </c>
      <c r="K84" s="108">
        <f t="shared" si="9"/>
        <v>0</v>
      </c>
      <c r="L84" s="108">
        <f t="shared" si="9"/>
        <v>37</v>
      </c>
      <c r="M84" s="119">
        <f t="shared" si="8"/>
        <v>22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'3'!L85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'3'!L86</f>
        <v>9</v>
      </c>
      <c r="F86" s="126"/>
      <c r="G86" s="141"/>
      <c r="H86" s="141"/>
      <c r="I86" s="141"/>
      <c r="J86" s="149"/>
      <c r="K86" s="133"/>
      <c r="L86" s="72">
        <v>7</v>
      </c>
      <c r="M86" s="120">
        <f t="shared" si="8"/>
        <v>2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'3'!L87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'3'!L88</f>
        <v>5</v>
      </c>
      <c r="F88" s="126"/>
      <c r="G88" s="141"/>
      <c r="H88" s="141"/>
      <c r="I88" s="141"/>
      <c r="J88" s="149"/>
      <c r="K88" s="133"/>
      <c r="L88" s="72">
        <v>1</v>
      </c>
      <c r="M88" s="120">
        <f t="shared" si="8"/>
        <v>4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'3'!L89</f>
        <v>7</v>
      </c>
      <c r="F89" s="126"/>
      <c r="G89" s="141">
        <v>4</v>
      </c>
      <c r="H89" s="141"/>
      <c r="I89" s="141"/>
      <c r="J89" s="149"/>
      <c r="K89" s="133"/>
      <c r="L89" s="72">
        <v>6</v>
      </c>
      <c r="M89" s="120">
        <f t="shared" si="8"/>
        <v>5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'3'!L90</f>
        <v>0</v>
      </c>
      <c r="F90" s="126"/>
      <c r="G90" s="141"/>
      <c r="H90" s="141"/>
      <c r="I90" s="141"/>
      <c r="J90" s="149"/>
      <c r="K90" s="133"/>
      <c r="L90" s="72"/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'3'!L91</f>
        <v>8</v>
      </c>
      <c r="F91" s="126"/>
      <c r="G91" s="141"/>
      <c r="H91" s="141"/>
      <c r="I91" s="141"/>
      <c r="J91" s="149"/>
      <c r="K91" s="133"/>
      <c r="L91" s="72"/>
      <c r="M91" s="120">
        <f t="shared" si="8"/>
        <v>8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'3'!L92</f>
        <v>14</v>
      </c>
      <c r="F92" s="126"/>
      <c r="G92" s="141">
        <v>8</v>
      </c>
      <c r="H92" s="141"/>
      <c r="I92" s="141"/>
      <c r="J92" s="149">
        <v>7</v>
      </c>
      <c r="K92" s="133"/>
      <c r="L92" s="72">
        <v>15</v>
      </c>
      <c r="M92" s="120">
        <f t="shared" si="8"/>
        <v>0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'3'!L93</f>
        <v>7</v>
      </c>
      <c r="F93" s="126"/>
      <c r="G93" s="141">
        <v>4</v>
      </c>
      <c r="H93" s="141"/>
      <c r="I93" s="141"/>
      <c r="J93" s="149"/>
      <c r="K93" s="133"/>
      <c r="L93" s="72">
        <v>8</v>
      </c>
      <c r="M93" s="120">
        <f t="shared" si="8"/>
        <v>3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'3'!L94</f>
        <v>5</v>
      </c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'3'!L97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'3'!L100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'3'!L101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'3'!L102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'3'!L107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'3'!L108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7</v>
      </c>
      <c r="F111" s="105">
        <f t="shared" si="13"/>
        <v>0</v>
      </c>
      <c r="G111" s="105">
        <f t="shared" si="13"/>
        <v>0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1</v>
      </c>
      <c r="M111" s="119">
        <f t="shared" si="8"/>
        <v>6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'3'!L112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'3'!L114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'3'!L115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'3'!L120</f>
        <v>1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1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'3'!L124</f>
        <v>2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'3'!L131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1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'3'!L135</f>
        <v>1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'3'!L139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'3'!L140</f>
        <v>1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1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'3'!L141</f>
        <v>1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1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'3'!L142</f>
        <v>2</v>
      </c>
      <c r="F142" s="127"/>
      <c r="G142" s="142">
        <v>1</v>
      </c>
      <c r="H142" s="142"/>
      <c r="I142" s="142"/>
      <c r="J142" s="150"/>
      <c r="K142" s="134"/>
      <c r="L142" s="73">
        <v>1</v>
      </c>
      <c r="M142" s="120">
        <f t="shared" si="8"/>
        <v>2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'3'!L143</f>
        <v>2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'3'!L144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19</v>
      </c>
      <c r="F146" s="105">
        <f t="shared" si="14"/>
        <v>0</v>
      </c>
      <c r="G146" s="105">
        <f t="shared" si="14"/>
        <v>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16</v>
      </c>
      <c r="M146" s="119">
        <f t="shared" ref="M146:M216" si="15">(E146+F146+G146+H146+I146)-J146-K146-L146</f>
        <v>9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'3'!L147</f>
        <v>1</v>
      </c>
      <c r="G147" s="140">
        <v>6</v>
      </c>
      <c r="H147" s="140"/>
      <c r="I147" s="140"/>
      <c r="J147" s="148"/>
      <c r="K147" s="132"/>
      <c r="L147" s="71">
        <v>4</v>
      </c>
      <c r="M147" s="120">
        <f>(E147+K151+G147+H147+I147)-J147-K147-L147</f>
        <v>3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'3'!L148</f>
        <v>5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'3'!L149</f>
        <v>0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'3'!L151</f>
        <v>4</v>
      </c>
      <c r="F151" s="126"/>
      <c r="G151" s="141"/>
      <c r="H151" s="141"/>
      <c r="I151" s="141"/>
      <c r="J151" s="149"/>
      <c r="K151" s="125"/>
      <c r="L151" s="72">
        <v>4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'3'!L152</f>
        <v>4</v>
      </c>
      <c r="F152" s="126"/>
      <c r="G152" s="141"/>
      <c r="H152" s="141"/>
      <c r="I152" s="141"/>
      <c r="J152" s="149"/>
      <c r="K152" s="133"/>
      <c r="L152" s="72">
        <v>1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'3'!L153</f>
        <v>5</v>
      </c>
      <c r="F153" s="126"/>
      <c r="G153" s="141"/>
      <c r="H153" s="141"/>
      <c r="I153" s="141"/>
      <c r="J153" s="149"/>
      <c r="K153" s="133"/>
      <c r="L153" s="72">
        <v>3</v>
      </c>
      <c r="M153" s="120">
        <f t="shared" si="15"/>
        <v>2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'3'!L154</f>
        <v>3</v>
      </c>
      <c r="F154" s="127"/>
      <c r="G154" s="142">
        <v>3</v>
      </c>
      <c r="H154" s="142"/>
      <c r="I154" s="142"/>
      <c r="J154" s="150"/>
      <c r="K154" s="134"/>
      <c r="L154" s="73">
        <v>6</v>
      </c>
      <c r="M154" s="120">
        <f t="shared" si="15"/>
        <v>0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'3'!L155</f>
        <v>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0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124</v>
      </c>
      <c r="F157" s="105">
        <f t="shared" si="16"/>
        <v>0</v>
      </c>
      <c r="G157" s="105">
        <f t="shared" si="16"/>
        <v>42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95</v>
      </c>
      <c r="M157" s="119">
        <f t="shared" si="15"/>
        <v>71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'3'!L158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'3'!L159</f>
        <v>15</v>
      </c>
      <c r="F159" s="126"/>
      <c r="G159" s="141"/>
      <c r="H159" s="141"/>
      <c r="I159" s="141"/>
      <c r="J159" s="149"/>
      <c r="K159" s="133"/>
      <c r="L159" s="72">
        <v>6</v>
      </c>
      <c r="M159" s="120">
        <f t="shared" si="15"/>
        <v>9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'3'!L161</f>
        <v>7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7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'3'!L162</f>
        <v>4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4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'3'!L163</f>
        <v>64</v>
      </c>
      <c r="F163" s="126"/>
      <c r="G163" s="141"/>
      <c r="H163" s="141"/>
      <c r="I163" s="141"/>
      <c r="J163" s="149"/>
      <c r="K163" s="133"/>
      <c r="L163" s="72">
        <v>47</v>
      </c>
      <c r="M163" s="120">
        <f t="shared" si="15"/>
        <v>17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'3'!L164</f>
        <v>13</v>
      </c>
      <c r="F164" s="127"/>
      <c r="G164" s="142">
        <v>14</v>
      </c>
      <c r="H164" s="142"/>
      <c r="I164" s="142"/>
      <c r="J164" s="150"/>
      <c r="K164" s="134"/>
      <c r="L164" s="73">
        <v>19</v>
      </c>
      <c r="M164" s="120">
        <f t="shared" si="15"/>
        <v>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'3'!L165</f>
        <v>10</v>
      </c>
      <c r="F165" s="127"/>
      <c r="G165" s="142">
        <v>14</v>
      </c>
      <c r="H165" s="142"/>
      <c r="I165" s="142"/>
      <c r="J165" s="150"/>
      <c r="K165" s="134"/>
      <c r="L165" s="73">
        <v>11</v>
      </c>
      <c r="M165" s="120">
        <f t="shared" si="15"/>
        <v>13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'3'!L166</f>
        <v>11</v>
      </c>
      <c r="F166" s="127"/>
      <c r="G166" s="142">
        <v>14</v>
      </c>
      <c r="H166" s="142"/>
      <c r="I166" s="142"/>
      <c r="J166" s="150"/>
      <c r="K166" s="134"/>
      <c r="L166" s="73">
        <v>12</v>
      </c>
      <c r="M166" s="120">
        <f t="shared" si="15"/>
        <v>13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'3'!L167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'3'!L168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'3'!L169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'3'!L170</f>
        <v>1</v>
      </c>
      <c r="F170" s="126"/>
      <c r="G170" s="141"/>
      <c r="H170" s="141"/>
      <c r="I170" s="141"/>
      <c r="J170" s="149"/>
      <c r="K170" s="133"/>
      <c r="L170" s="72">
        <v>1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'3'!L171</f>
        <v>2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2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'3'!L172</f>
        <v>0</v>
      </c>
      <c r="F172" s="126"/>
      <c r="G172" s="141">
        <v>2</v>
      </c>
      <c r="H172" s="141"/>
      <c r="I172" s="141"/>
      <c r="J172" s="149"/>
      <c r="K172" s="133"/>
      <c r="L172" s="72">
        <v>2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'3'!L173</f>
        <v>0</v>
      </c>
      <c r="F173" s="126"/>
      <c r="G173" s="141">
        <v>5</v>
      </c>
      <c r="H173" s="141"/>
      <c r="I173" s="141"/>
      <c r="J173" s="149"/>
      <c r="K173" s="133"/>
      <c r="L173" s="72">
        <v>4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'3'!L174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'3'!L177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'3'!L178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'3'!L179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139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135</v>
      </c>
      <c r="M194" s="119">
        <f t="shared" si="15"/>
        <v>4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'3'!L195</f>
        <v>0</v>
      </c>
      <c r="F195" s="125"/>
      <c r="G195" s="125"/>
      <c r="H195" s="125"/>
      <c r="I195" s="125"/>
      <c r="J195" s="148"/>
      <c r="K195" s="132"/>
      <c r="L195" s="71"/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'3'!L196</f>
        <v>39</v>
      </c>
      <c r="F196" s="125"/>
      <c r="G196" s="125"/>
      <c r="H196" s="125"/>
      <c r="I196" s="125"/>
      <c r="J196" s="148"/>
      <c r="K196" s="132"/>
      <c r="L196" s="71">
        <v>39</v>
      </c>
      <c r="M196" s="120">
        <f t="shared" si="15"/>
        <v>0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'3'!L197</f>
        <v>8</v>
      </c>
      <c r="F197" s="125"/>
      <c r="G197" s="125"/>
      <c r="H197" s="125"/>
      <c r="I197" s="125"/>
      <c r="J197" s="148"/>
      <c r="K197" s="132"/>
      <c r="L197" s="71">
        <v>6</v>
      </c>
      <c r="M197" s="120">
        <f t="shared" si="15"/>
        <v>2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'3'!L198</f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'3'!L199</f>
        <v>17</v>
      </c>
      <c r="F199" s="125"/>
      <c r="G199" s="125"/>
      <c r="H199" s="125"/>
      <c r="I199" s="125"/>
      <c r="J199" s="148"/>
      <c r="K199" s="132"/>
      <c r="L199" s="71">
        <v>17</v>
      </c>
      <c r="M199" s="120">
        <f t="shared" si="15"/>
        <v>0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'3'!L200</f>
        <v>19</v>
      </c>
      <c r="F200" s="125"/>
      <c r="G200" s="125"/>
      <c r="H200" s="125"/>
      <c r="I200" s="125"/>
      <c r="J200" s="148"/>
      <c r="K200" s="132"/>
      <c r="L200" s="71">
        <v>18</v>
      </c>
      <c r="M200" s="120">
        <f t="shared" si="15"/>
        <v>1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'3'!L201</f>
        <v>2</v>
      </c>
      <c r="F201" s="125"/>
      <c r="G201" s="125"/>
      <c r="H201" s="125"/>
      <c r="I201" s="125"/>
      <c r="J201" s="148"/>
      <c r="K201" s="132"/>
      <c r="L201" s="71">
        <v>1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'3'!L202</f>
        <v>23</v>
      </c>
      <c r="F202" s="125"/>
      <c r="G202" s="125"/>
      <c r="H202" s="125"/>
      <c r="I202" s="125"/>
      <c r="J202" s="148"/>
      <c r="K202" s="132"/>
      <c r="L202" s="71">
        <v>23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'3'!L203</f>
        <v>7</v>
      </c>
      <c r="F203" s="125"/>
      <c r="G203" s="125"/>
      <c r="H203" s="125"/>
      <c r="I203" s="125"/>
      <c r="J203" s="148"/>
      <c r="K203" s="132"/>
      <c r="L203" s="71">
        <v>7</v>
      </c>
      <c r="M203" s="120">
        <f t="shared" si="15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13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13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'3'!L207</f>
        <v>2</v>
      </c>
      <c r="F207" s="125"/>
      <c r="G207" s="125"/>
      <c r="H207" s="125"/>
      <c r="I207" s="125"/>
      <c r="J207" s="148"/>
      <c r="K207" s="132"/>
      <c r="L207" s="71">
        <v>2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'3'!L208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128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113</v>
      </c>
      <c r="M210" s="119">
        <f t="shared" si="15"/>
        <v>15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'3'!L211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'3'!L212</f>
        <v>95</v>
      </c>
      <c r="F212" s="126"/>
      <c r="G212" s="126"/>
      <c r="H212" s="126"/>
      <c r="I212" s="126"/>
      <c r="J212" s="149"/>
      <c r="K212" s="133"/>
      <c r="L212" s="72">
        <v>81</v>
      </c>
      <c r="M212" s="123">
        <f t="shared" si="15"/>
        <v>14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'3'!L213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'3'!L214</f>
        <v>1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'3'!L215</f>
        <v>12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'3'!L216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'3'!L217</f>
        <v>11</v>
      </c>
      <c r="F217" s="126"/>
      <c r="G217" s="126"/>
      <c r="H217" s="126"/>
      <c r="I217" s="126"/>
      <c r="J217" s="149"/>
      <c r="K217" s="133"/>
      <c r="L217" s="72">
        <v>10</v>
      </c>
      <c r="M217" s="123">
        <f t="shared" ref="M217:M218" si="22">(E217+F217+G217+H217+I217)-J217-K217-L217</f>
        <v>1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'3'!L218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S218"/>
  <sheetViews>
    <sheetView workbookViewId="0">
      <pane xSplit="4" ySplit="4" topLeftCell="E155" activePane="bottomRight" state="frozen"/>
      <selection activeCell="O74" sqref="O74"/>
      <selection pane="topRight" activeCell="O74" sqref="O74"/>
      <selection pane="bottomLeft" activeCell="O74" sqref="O74"/>
      <selection pane="bottomRight" activeCell="L117" sqref="L11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</v>
      </c>
      <c r="F5" s="116">
        <f t="shared" si="0"/>
        <v>0</v>
      </c>
      <c r="G5" s="116">
        <f t="shared" si="0"/>
        <v>350</v>
      </c>
      <c r="H5" s="116">
        <f t="shared" si="0"/>
        <v>18</v>
      </c>
      <c r="I5" s="116">
        <f t="shared" si="0"/>
        <v>0</v>
      </c>
      <c r="J5" s="145">
        <f t="shared" si="0"/>
        <v>2</v>
      </c>
      <c r="K5" s="130">
        <f t="shared" si="0"/>
        <v>37</v>
      </c>
      <c r="L5" s="116">
        <f t="shared" si="0"/>
        <v>14</v>
      </c>
      <c r="M5" s="118">
        <f t="shared" si="0"/>
        <v>316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</v>
      </c>
      <c r="F6" s="131">
        <f t="shared" si="1"/>
        <v>0</v>
      </c>
      <c r="G6" s="131">
        <f t="shared" si="1"/>
        <v>189</v>
      </c>
      <c r="H6" s="131">
        <f t="shared" si="1"/>
        <v>18</v>
      </c>
      <c r="I6" s="131">
        <f t="shared" si="1"/>
        <v>0</v>
      </c>
      <c r="J6" s="131">
        <f t="shared" si="1"/>
        <v>1</v>
      </c>
      <c r="K6" s="131">
        <f>SUM(K7:K39)</f>
        <v>26</v>
      </c>
      <c r="L6" s="131">
        <f t="shared" ref="L6:M6" si="2">SUM(L7:L39)</f>
        <v>14</v>
      </c>
      <c r="M6" s="131">
        <f t="shared" si="2"/>
        <v>167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/>
      <c r="H7" s="140"/>
      <c r="I7" s="140"/>
      <c r="J7" s="148"/>
      <c r="K7" s="132"/>
      <c r="L7" s="71"/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/>
      <c r="H13" s="141"/>
      <c r="I13" s="141"/>
      <c r="J13" s="149"/>
      <c r="K13" s="133"/>
      <c r="L13" s="72"/>
      <c r="M13" s="120">
        <f t="shared" si="3"/>
        <v>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>
        <v>5</v>
      </c>
      <c r="H17" s="141"/>
      <c r="I17" s="141"/>
      <c r="J17" s="149"/>
      <c r="K17" s="133"/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3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1</v>
      </c>
      <c r="F20" s="126"/>
      <c r="G20" s="141"/>
      <c r="H20" s="141">
        <v>12</v>
      </c>
      <c r="I20" s="141"/>
      <c r="J20" s="149"/>
      <c r="K20" s="133"/>
      <c r="L20" s="72">
        <v>5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0</v>
      </c>
      <c r="F22" s="126"/>
      <c r="G22" s="141">
        <v>20</v>
      </c>
      <c r="H22" s="141"/>
      <c r="I22" s="141"/>
      <c r="J22" s="149"/>
      <c r="K22" s="133"/>
      <c r="L22" s="72">
        <v>9</v>
      </c>
      <c r="M22" s="120">
        <f t="shared" si="3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>
        <v>6</v>
      </c>
      <c r="H23" s="141"/>
      <c r="I23" s="141"/>
      <c r="J23" s="149"/>
      <c r="K23" s="133">
        <v>4</v>
      </c>
      <c r="L23" s="72"/>
      <c r="M23" s="120">
        <f t="shared" si="3"/>
        <v>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>
        <v>6</v>
      </c>
      <c r="H26" s="141"/>
      <c r="I26" s="141"/>
      <c r="J26" s="149"/>
      <c r="K26" s="133">
        <v>5</v>
      </c>
      <c r="L26" s="72"/>
      <c r="M26" s="120">
        <f t="shared" si="3"/>
        <v>1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3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3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8</v>
      </c>
      <c r="H29" s="141"/>
      <c r="I29" s="141"/>
      <c r="J29" s="149">
        <v>1</v>
      </c>
      <c r="K29" s="133"/>
      <c r="L29" s="72"/>
      <c r="M29" s="120">
        <f t="shared" si="3"/>
        <v>7</v>
      </c>
      <c r="N29" s="72" t="s">
        <v>266</v>
      </c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/>
      <c r="H31" s="141">
        <v>6</v>
      </c>
      <c r="I31" s="141"/>
      <c r="J31" s="149"/>
      <c r="K31" s="133">
        <v>4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6</v>
      </c>
      <c r="H34" s="141"/>
      <c r="I34" s="141"/>
      <c r="J34" s="149"/>
      <c r="K34" s="133">
        <v>5</v>
      </c>
      <c r="L34" s="72"/>
      <c r="M34" s="120">
        <f t="shared" si="3"/>
        <v>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8</v>
      </c>
      <c r="H39" s="141"/>
      <c r="I39" s="141"/>
      <c r="J39" s="149"/>
      <c r="K39" s="133"/>
      <c r="L39" s="72"/>
      <c r="M39" s="120">
        <f t="shared" si="3"/>
        <v>8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'4'!L40</f>
        <v>0</v>
      </c>
      <c r="F40" s="127"/>
      <c r="G40" s="142">
        <v>8</v>
      </c>
      <c r="H40" s="142"/>
      <c r="I40" s="142"/>
      <c r="J40" s="150"/>
      <c r="K40" s="134">
        <v>5</v>
      </c>
      <c r="L40" s="73"/>
      <c r="M40" s="120">
        <f t="shared" si="3"/>
        <v>3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'4'!L41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3"/>
        <v>6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'4'!L42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3"/>
        <v>3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'4'!L43</f>
        <v>0</v>
      </c>
      <c r="F43" s="127"/>
      <c r="G43" s="142">
        <v>6</v>
      </c>
      <c r="H43" s="142"/>
      <c r="I43" s="142"/>
      <c r="J43" s="150"/>
      <c r="K43" s="134">
        <v>5</v>
      </c>
      <c r="L43" s="73"/>
      <c r="M43" s="120">
        <f t="shared" si="3"/>
        <v>1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122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0</v>
      </c>
      <c r="L46" s="103">
        <f t="shared" si="4"/>
        <v>0</v>
      </c>
      <c r="M46" s="119">
        <f>(E46+F46+G46+H46+I46)-J46-K46-L46</f>
        <v>122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'4'!L47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'4'!L48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'4'!L49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'4'!L50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'4'!L51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'4'!L53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'4'!L54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'4'!L55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'4'!L56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'4'!L57</f>
        <v>0</v>
      </c>
      <c r="F57" s="127"/>
      <c r="G57" s="142">
        <v>6</v>
      </c>
      <c r="H57" s="142"/>
      <c r="I57" s="142"/>
      <c r="J57" s="150"/>
      <c r="K57" s="134"/>
      <c r="L57" s="73"/>
      <c r="M57" s="121"/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'4'!L58</f>
        <v>0</v>
      </c>
      <c r="F58" s="127"/>
      <c r="G58" s="142">
        <v>6</v>
      </c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'4'!L61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'4'!L62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4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'4'!L65</f>
        <v>0</v>
      </c>
      <c r="F65" s="125"/>
      <c r="G65" s="140">
        <v>1</v>
      </c>
      <c r="H65" s="140"/>
      <c r="I65" s="140"/>
      <c r="J65" s="148"/>
      <c r="K65" s="132"/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'4'!L66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'4'!L67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'4'!L68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3"/>
        <v>1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'4'!L69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'4'!L70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3"/>
        <v>2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'4'!L71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'4'!L72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'4'!L73</f>
        <v>0</v>
      </c>
      <c r="F73" s="127"/>
      <c r="G73" s="142">
        <v>4</v>
      </c>
      <c r="H73" s="142"/>
      <c r="I73" s="142"/>
      <c r="J73" s="150"/>
      <c r="K73" s="134">
        <v>3</v>
      </c>
      <c r="L73" s="73"/>
      <c r="M73" s="121">
        <f t="shared" si="3"/>
        <v>1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29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7</v>
      </c>
      <c r="L75" s="106">
        <f t="shared" si="7"/>
        <v>0</v>
      </c>
      <c r="M75" s="119">
        <f t="shared" si="3"/>
        <v>21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'4'!L76</f>
        <v>0</v>
      </c>
      <c r="F76" s="126"/>
      <c r="G76" s="141">
        <v>8</v>
      </c>
      <c r="H76" s="141"/>
      <c r="I76" s="141"/>
      <c r="J76" s="149"/>
      <c r="K76" s="133">
        <v>3</v>
      </c>
      <c r="L76" s="72"/>
      <c r="M76" s="120">
        <f t="shared" si="3"/>
        <v>5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'4'!L77</f>
        <v>0</v>
      </c>
      <c r="F77" s="126"/>
      <c r="G77" s="141"/>
      <c r="H77" s="141"/>
      <c r="I77" s="141"/>
      <c r="J77" s="149"/>
      <c r="K77" s="133"/>
      <c r="L77" s="72"/>
      <c r="M77" s="120">
        <f t="shared" ref="M77:M145" si="8">(E77+F77+G77+H77+I77)-J77-K77-L77</f>
        <v>0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'4'!L78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'4'!L79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 t="shared" si="8"/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'4'!L81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'4'!L82</f>
        <v>0</v>
      </c>
      <c r="F82" s="126"/>
      <c r="G82" s="141">
        <v>14</v>
      </c>
      <c r="H82" s="141"/>
      <c r="I82" s="141"/>
      <c r="J82" s="149"/>
      <c r="K82" s="133">
        <v>4</v>
      </c>
      <c r="L82" s="72"/>
      <c r="M82" s="120">
        <f t="shared" si="8"/>
        <v>10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37</v>
      </c>
      <c r="F84" s="108">
        <f t="shared" si="9"/>
        <v>0</v>
      </c>
      <c r="G84" s="108">
        <f t="shared" si="9"/>
        <v>48</v>
      </c>
      <c r="H84" s="108">
        <f t="shared" si="9"/>
        <v>0</v>
      </c>
      <c r="I84" s="108">
        <f t="shared" si="9"/>
        <v>0</v>
      </c>
      <c r="J84" s="108">
        <f t="shared" si="9"/>
        <v>0</v>
      </c>
      <c r="K84" s="108">
        <f t="shared" si="9"/>
        <v>8</v>
      </c>
      <c r="L84" s="108">
        <f t="shared" si="9"/>
        <v>53</v>
      </c>
      <c r="M84" s="119">
        <f t="shared" si="8"/>
        <v>24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'4'!L85</f>
        <v>0</v>
      </c>
      <c r="F85" s="125"/>
      <c r="G85" s="140"/>
      <c r="H85" s="140"/>
      <c r="I85" s="140"/>
      <c r="J85" s="148"/>
      <c r="K85" s="132"/>
      <c r="L85" s="71"/>
      <c r="M85" s="120">
        <f t="shared" si="8"/>
        <v>0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'4'!L86</f>
        <v>7</v>
      </c>
      <c r="F86" s="126"/>
      <c r="G86" s="141">
        <v>8</v>
      </c>
      <c r="H86" s="141"/>
      <c r="I86" s="141"/>
      <c r="J86" s="149"/>
      <c r="K86" s="133"/>
      <c r="L86" s="72">
        <v>13</v>
      </c>
      <c r="M86" s="120">
        <f t="shared" si="8"/>
        <v>2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'4'!L87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'4'!L88</f>
        <v>1</v>
      </c>
      <c r="F88" s="126"/>
      <c r="G88" s="141">
        <v>8</v>
      </c>
      <c r="H88" s="141"/>
      <c r="I88" s="141"/>
      <c r="J88" s="149"/>
      <c r="K88" s="133"/>
      <c r="L88" s="72">
        <v>7</v>
      </c>
      <c r="M88" s="120">
        <f t="shared" si="8"/>
        <v>2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'4'!L89</f>
        <v>6</v>
      </c>
      <c r="F89" s="126"/>
      <c r="G89" s="141">
        <v>4</v>
      </c>
      <c r="H89" s="141"/>
      <c r="I89" s="141"/>
      <c r="J89" s="149"/>
      <c r="K89" s="133"/>
      <c r="L89" s="72">
        <v>2</v>
      </c>
      <c r="M89" s="120">
        <f t="shared" si="8"/>
        <v>8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'4'!L90</f>
        <v>0</v>
      </c>
      <c r="F90" s="126"/>
      <c r="G90" s="141">
        <v>6</v>
      </c>
      <c r="H90" s="141"/>
      <c r="I90" s="141"/>
      <c r="J90" s="149"/>
      <c r="K90" s="133"/>
      <c r="L90" s="72">
        <v>6</v>
      </c>
      <c r="M90" s="120">
        <f t="shared" si="8"/>
        <v>0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'4'!L91</f>
        <v>0</v>
      </c>
      <c r="F91" s="126"/>
      <c r="G91" s="141">
        <v>10</v>
      </c>
      <c r="H91" s="141"/>
      <c r="I91" s="141"/>
      <c r="J91" s="149"/>
      <c r="K91" s="133"/>
      <c r="L91" s="72">
        <v>7</v>
      </c>
      <c r="M91" s="120">
        <f t="shared" si="8"/>
        <v>3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'4'!L92</f>
        <v>15</v>
      </c>
      <c r="F92" s="126"/>
      <c r="G92" s="141">
        <v>8</v>
      </c>
      <c r="H92" s="141"/>
      <c r="I92" s="141"/>
      <c r="J92" s="149"/>
      <c r="K92" s="133">
        <v>6</v>
      </c>
      <c r="L92" s="72">
        <v>9</v>
      </c>
      <c r="M92" s="120">
        <f t="shared" si="8"/>
        <v>8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'4'!L93</f>
        <v>8</v>
      </c>
      <c r="F93" s="126"/>
      <c r="G93" s="141">
        <v>4</v>
      </c>
      <c r="H93" s="141"/>
      <c r="I93" s="141"/>
      <c r="J93" s="149"/>
      <c r="K93" s="133">
        <v>2</v>
      </c>
      <c r="L93" s="72">
        <v>9</v>
      </c>
      <c r="M93" s="120">
        <f t="shared" si="8"/>
        <v>1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'4'!L94</f>
        <v>0</v>
      </c>
      <c r="F94" s="127"/>
      <c r="G94" s="142">
        <v>8</v>
      </c>
      <c r="H94" s="142"/>
      <c r="I94" s="142"/>
      <c r="J94" s="150"/>
      <c r="K94" s="134"/>
      <c r="L94" s="73">
        <v>8</v>
      </c>
      <c r="M94" s="121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'4'!L97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'4'!L100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'4'!L101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'4'!L107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'4'!L108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1</v>
      </c>
      <c r="F111" s="105">
        <f t="shared" si="13"/>
        <v>0</v>
      </c>
      <c r="G111" s="105">
        <f t="shared" si="13"/>
        <v>9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7</v>
      </c>
      <c r="M111" s="119">
        <f t="shared" si="8"/>
        <v>3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'4'!L112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'4'!L114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'4'!L115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'4'!L117</f>
        <v>0</v>
      </c>
      <c r="F117" s="126"/>
      <c r="G117" s="141">
        <v>1</v>
      </c>
      <c r="H117" s="141"/>
      <c r="I117" s="141"/>
      <c r="J117" s="149"/>
      <c r="K117" s="133"/>
      <c r="L117" s="72"/>
      <c r="M117" s="120">
        <f t="shared" si="8"/>
        <v>1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'4'!L124</f>
        <v>1</v>
      </c>
      <c r="F124" s="126"/>
      <c r="G124" s="141">
        <v>4</v>
      </c>
      <c r="H124" s="141"/>
      <c r="I124" s="141"/>
      <c r="J124" s="149"/>
      <c r="K124" s="133"/>
      <c r="L124" s="72">
        <v>4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'4'!L128</f>
        <v>0</v>
      </c>
      <c r="F128" s="126"/>
      <c r="G128" s="141">
        <v>1</v>
      </c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'4'!L135</f>
        <v>0</v>
      </c>
      <c r="F135" s="126"/>
      <c r="G135" s="141">
        <v>1</v>
      </c>
      <c r="H135" s="141"/>
      <c r="I135" s="141"/>
      <c r="J135" s="149"/>
      <c r="K135" s="133"/>
      <c r="L135" s="72">
        <v>1</v>
      </c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'4'!L139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'4'!L140</f>
        <v>0</v>
      </c>
      <c r="F140" s="126"/>
      <c r="G140" s="141">
        <v>1</v>
      </c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'4'!L141</f>
        <v>0</v>
      </c>
      <c r="F141" s="126"/>
      <c r="G141" s="141">
        <v>1</v>
      </c>
      <c r="H141" s="141"/>
      <c r="I141" s="141"/>
      <c r="J141" s="149"/>
      <c r="K141" s="133"/>
      <c r="L141" s="72">
        <v>1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'4'!L142</f>
        <v>1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1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'4'!L143</f>
        <v>2</v>
      </c>
      <c r="F143" s="127"/>
      <c r="G143" s="142">
        <v>2</v>
      </c>
      <c r="H143" s="142"/>
      <c r="I143" s="142"/>
      <c r="J143" s="150"/>
      <c r="K143" s="134">
        <v>1</v>
      </c>
      <c r="L143" s="73">
        <v>3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'4'!L144</f>
        <v>0</v>
      </c>
      <c r="F144" s="127"/>
      <c r="G144" s="142">
        <v>1</v>
      </c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16</v>
      </c>
      <c r="F146" s="105">
        <f t="shared" si="14"/>
        <v>0</v>
      </c>
      <c r="G146" s="105">
        <f t="shared" si="14"/>
        <v>16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1</v>
      </c>
      <c r="L146" s="105">
        <f t="shared" si="14"/>
        <v>25</v>
      </c>
      <c r="M146" s="119">
        <f t="shared" ref="M146:M216" si="15">(E146+F146+G146+H146+I146)-J146-K146-L146</f>
        <v>6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'4'!L147</f>
        <v>4</v>
      </c>
      <c r="G147" s="140"/>
      <c r="H147" s="140"/>
      <c r="I147" s="140"/>
      <c r="J147" s="148"/>
      <c r="K147" s="132"/>
      <c r="L147" s="71">
        <v>1</v>
      </c>
      <c r="M147" s="120">
        <f>(E147+K151+G147+H147+I147)-J147-K147-L147</f>
        <v>3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'4'!L148</f>
        <v>4</v>
      </c>
      <c r="F148" s="126"/>
      <c r="G148" s="141"/>
      <c r="H148" s="141"/>
      <c r="I148" s="141"/>
      <c r="J148" s="149"/>
      <c r="K148" s="133"/>
      <c r="L148" s="72">
        <v>2</v>
      </c>
      <c r="M148" s="120">
        <f t="shared" si="15"/>
        <v>2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'4'!L149</f>
        <v>0</v>
      </c>
      <c r="F149" s="126"/>
      <c r="G149" s="141">
        <v>10</v>
      </c>
      <c r="H149" s="141"/>
      <c r="I149" s="141"/>
      <c r="J149" s="149"/>
      <c r="K149" s="133"/>
      <c r="L149" s="72">
        <v>10</v>
      </c>
      <c r="M149" s="120">
        <f t="shared" si="15"/>
        <v>0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'4'!L151</f>
        <v>4</v>
      </c>
      <c r="F151" s="126"/>
      <c r="G151" s="141"/>
      <c r="H151" s="141"/>
      <c r="I151" s="141"/>
      <c r="J151" s="149"/>
      <c r="K151" s="125"/>
      <c r="L151" s="72">
        <v>4</v>
      </c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'4'!L152</f>
        <v>1</v>
      </c>
      <c r="F152" s="126"/>
      <c r="G152" s="141">
        <v>6</v>
      </c>
      <c r="H152" s="141"/>
      <c r="I152" s="141"/>
      <c r="J152" s="149"/>
      <c r="K152" s="133">
        <v>1</v>
      </c>
      <c r="L152" s="72">
        <v>5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'4'!L153</f>
        <v>3</v>
      </c>
      <c r="F153" s="126"/>
      <c r="G153" s="141"/>
      <c r="H153" s="141"/>
      <c r="I153" s="141"/>
      <c r="J153" s="149"/>
      <c r="K153" s="133"/>
      <c r="L153" s="72">
        <v>3</v>
      </c>
      <c r="M153" s="120">
        <f t="shared" si="15"/>
        <v>0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'4'!L154</f>
        <v>6</v>
      </c>
      <c r="F154" s="127"/>
      <c r="G154" s="142"/>
      <c r="H154" s="142"/>
      <c r="I154" s="142"/>
      <c r="J154" s="150"/>
      <c r="K154" s="134"/>
      <c r="L154" s="73">
        <v>4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'4'!L155</f>
        <v>3</v>
      </c>
      <c r="F155" s="127"/>
      <c r="G155" s="142">
        <v>4</v>
      </c>
      <c r="H155" s="142"/>
      <c r="I155" s="142"/>
      <c r="J155" s="150"/>
      <c r="K155" s="134"/>
      <c r="L155" s="73">
        <v>6</v>
      </c>
      <c r="M155" s="120">
        <f t="shared" si="15"/>
        <v>1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95</v>
      </c>
      <c r="F157" s="105">
        <f t="shared" si="16"/>
        <v>0</v>
      </c>
      <c r="G157" s="105">
        <f t="shared" si="16"/>
        <v>20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63</v>
      </c>
      <c r="M157" s="119">
        <f t="shared" si="15"/>
        <v>52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'4'!L158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'4'!L159</f>
        <v>6</v>
      </c>
      <c r="F159" s="126"/>
      <c r="G159" s="141">
        <v>20</v>
      </c>
      <c r="H159" s="141"/>
      <c r="I159" s="141"/>
      <c r="J159" s="149"/>
      <c r="K159" s="133"/>
      <c r="L159" s="72">
        <v>18</v>
      </c>
      <c r="M159" s="120">
        <f t="shared" si="15"/>
        <v>8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'4'!L162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'4'!L163</f>
        <v>47</v>
      </c>
      <c r="F163" s="126"/>
      <c r="G163" s="141"/>
      <c r="H163" s="141"/>
      <c r="I163" s="141"/>
      <c r="J163" s="149"/>
      <c r="K163" s="133"/>
      <c r="L163" s="72">
        <v>33</v>
      </c>
      <c r="M163" s="120">
        <f t="shared" si="15"/>
        <v>14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'4'!L164</f>
        <v>19</v>
      </c>
      <c r="F164" s="127"/>
      <c r="G164" s="142"/>
      <c r="H164" s="142"/>
      <c r="I164" s="142"/>
      <c r="J164" s="150"/>
      <c r="K164" s="134"/>
      <c r="L164" s="73">
        <v>12</v>
      </c>
      <c r="M164" s="120">
        <f t="shared" si="15"/>
        <v>7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'4'!L165</f>
        <v>11</v>
      </c>
      <c r="F165" s="127"/>
      <c r="G165" s="142"/>
      <c r="H165" s="142"/>
      <c r="I165" s="142"/>
      <c r="J165" s="150"/>
      <c r="K165" s="134"/>
      <c r="L165" s="73"/>
      <c r="M165" s="120">
        <f t="shared" si="15"/>
        <v>11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'4'!L166</f>
        <v>12</v>
      </c>
      <c r="F166" s="127"/>
      <c r="G166" s="142"/>
      <c r="H166" s="142"/>
      <c r="I166" s="142"/>
      <c r="J166" s="150"/>
      <c r="K166" s="134"/>
      <c r="L166" s="73"/>
      <c r="M166" s="120">
        <f t="shared" si="15"/>
        <v>12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'4'!L167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'4'!L168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'4'!L169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'4'!L170</f>
        <v>1</v>
      </c>
      <c r="F170" s="126"/>
      <c r="G170" s="141">
        <v>2</v>
      </c>
      <c r="H170" s="141"/>
      <c r="I170" s="141"/>
      <c r="J170" s="149"/>
      <c r="K170" s="133">
        <v>1</v>
      </c>
      <c r="L170" s="72">
        <v>2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'4'!L171</f>
        <v>0</v>
      </c>
      <c r="F171" s="126"/>
      <c r="G171" s="141">
        <v>4</v>
      </c>
      <c r="H171" s="141"/>
      <c r="I171" s="141"/>
      <c r="J171" s="149"/>
      <c r="K171" s="133"/>
      <c r="L171" s="72"/>
      <c r="M171" s="120">
        <f t="shared" si="15"/>
        <v>4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'4'!L172</f>
        <v>2</v>
      </c>
      <c r="F172" s="126"/>
      <c r="G172" s="141"/>
      <c r="H172" s="141"/>
      <c r="I172" s="141"/>
      <c r="J172" s="149"/>
      <c r="K172" s="133"/>
      <c r="L172" s="72">
        <v>2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'4'!L173</f>
        <v>4</v>
      </c>
      <c r="F173" s="126"/>
      <c r="G173" s="141"/>
      <c r="H173" s="141"/>
      <c r="I173" s="141"/>
      <c r="J173" s="149"/>
      <c r="K173" s="133"/>
      <c r="L173" s="72">
        <v>4</v>
      </c>
      <c r="M173" s="120">
        <f t="shared" si="15"/>
        <v>0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'4'!L174</f>
        <v>0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'4'!L177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'4'!L178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'4'!L179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118</v>
      </c>
      <c r="F194" s="105">
        <f t="shared" si="19"/>
        <v>264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375</v>
      </c>
      <c r="M194" s="119">
        <f t="shared" si="15"/>
        <v>7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'4'!L195</f>
        <v>0</v>
      </c>
      <c r="F195" s="125">
        <v>24</v>
      </c>
      <c r="G195" s="125"/>
      <c r="H195" s="125"/>
      <c r="I195" s="125"/>
      <c r="J195" s="148"/>
      <c r="K195" s="132"/>
      <c r="L195" s="71">
        <v>24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'4'!L196</f>
        <v>39</v>
      </c>
      <c r="F196" s="125"/>
      <c r="G196" s="125"/>
      <c r="H196" s="125"/>
      <c r="I196" s="125"/>
      <c r="J196" s="148"/>
      <c r="K196" s="132"/>
      <c r="L196" s="71">
        <v>38</v>
      </c>
      <c r="M196" s="120">
        <f t="shared" si="15"/>
        <v>1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'4'!L197</f>
        <v>6</v>
      </c>
      <c r="F197" s="125"/>
      <c r="G197" s="125"/>
      <c r="H197" s="125"/>
      <c r="I197" s="125"/>
      <c r="J197" s="148"/>
      <c r="K197" s="132"/>
      <c r="L197" s="71">
        <v>4</v>
      </c>
      <c r="M197" s="120">
        <f t="shared" si="15"/>
        <v>2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'4'!L198</f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/>
      <c r="F199" s="125">
        <v>192</v>
      </c>
      <c r="G199" s="125"/>
      <c r="H199" s="125"/>
      <c r="I199" s="125"/>
      <c r="J199" s="148"/>
      <c r="K199" s="132"/>
      <c r="L199" s="71">
        <v>191</v>
      </c>
      <c r="M199" s="120">
        <f t="shared" si="15"/>
        <v>1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'4'!L200</f>
        <v>18</v>
      </c>
      <c r="F200" s="125"/>
      <c r="G200" s="125"/>
      <c r="H200" s="125"/>
      <c r="I200" s="125"/>
      <c r="J200" s="148"/>
      <c r="K200" s="132"/>
      <c r="L200" s="71">
        <v>18</v>
      </c>
      <c r="M200" s="120">
        <f t="shared" si="15"/>
        <v>0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'4'!L201</f>
        <v>1</v>
      </c>
      <c r="F201" s="125">
        <v>24</v>
      </c>
      <c r="G201" s="125"/>
      <c r="H201" s="125"/>
      <c r="I201" s="125"/>
      <c r="J201" s="148"/>
      <c r="K201" s="132"/>
      <c r="L201" s="71">
        <v>24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'4'!L202</f>
        <v>23</v>
      </c>
      <c r="F202" s="125"/>
      <c r="G202" s="125"/>
      <c r="H202" s="125"/>
      <c r="I202" s="125"/>
      <c r="J202" s="148"/>
      <c r="K202" s="132"/>
      <c r="L202" s="71">
        <v>23</v>
      </c>
      <c r="M202" s="120">
        <f t="shared" si="15"/>
        <v>0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'4'!L203</f>
        <v>7</v>
      </c>
      <c r="F203" s="125">
        <v>24</v>
      </c>
      <c r="G203" s="125"/>
      <c r="H203" s="125"/>
      <c r="I203" s="125"/>
      <c r="J203" s="148"/>
      <c r="K203" s="132"/>
      <c r="L203" s="71">
        <v>29</v>
      </c>
      <c r="M203" s="120">
        <f t="shared" si="15"/>
        <v>2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55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13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13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'4'!L207</f>
        <v>2</v>
      </c>
      <c r="F207" s="125"/>
      <c r="G207" s="125"/>
      <c r="H207" s="125"/>
      <c r="I207" s="125"/>
      <c r="J207" s="148"/>
      <c r="K207" s="132"/>
      <c r="L207" s="71">
        <v>2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'4'!L208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113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101</v>
      </c>
      <c r="M210" s="119">
        <f t="shared" si="15"/>
        <v>12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'4'!L211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'4'!L212</f>
        <v>81</v>
      </c>
      <c r="F212" s="126"/>
      <c r="G212" s="126"/>
      <c r="H212" s="126"/>
      <c r="I212" s="126"/>
      <c r="J212" s="149"/>
      <c r="K212" s="133"/>
      <c r="L212" s="72">
        <v>71</v>
      </c>
      <c r="M212" s="123">
        <f t="shared" si="15"/>
        <v>10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'4'!L213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'4'!L214</f>
        <v>1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'4'!L215</f>
        <v>12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'4'!L216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'4'!L217</f>
        <v>10</v>
      </c>
      <c r="F217" s="126"/>
      <c r="G217" s="126"/>
      <c r="H217" s="126"/>
      <c r="I217" s="126"/>
      <c r="J217" s="149"/>
      <c r="K217" s="133"/>
      <c r="L217" s="72">
        <v>8</v>
      </c>
      <c r="M217" s="123">
        <f t="shared" ref="M217:M218" si="22">(E217+F217+G217+H217+I217)-J217-K217-L217</f>
        <v>2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'4'!L218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S218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E17" sqref="E1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14</v>
      </c>
      <c r="F5" s="116">
        <f t="shared" si="0"/>
        <v>0</v>
      </c>
      <c r="G5" s="116">
        <f t="shared" si="0"/>
        <v>363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25</v>
      </c>
      <c r="L5" s="116">
        <f t="shared" si="0"/>
        <v>34</v>
      </c>
      <c r="M5" s="118">
        <f t="shared" si="0"/>
        <v>317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211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14</v>
      </c>
      <c r="L6" s="131">
        <f t="shared" ref="L6:M6" si="2">SUM(L7:L39)</f>
        <v>34</v>
      </c>
      <c r="M6" s="131">
        <f t="shared" si="2"/>
        <v>177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0</v>
      </c>
      <c r="F7" s="125"/>
      <c r="G7" s="140">
        <v>6</v>
      </c>
      <c r="H7" s="140"/>
      <c r="I7" s="140"/>
      <c r="J7" s="148"/>
      <c r="K7" s="132"/>
      <c r="L7" s="71">
        <v>4</v>
      </c>
      <c r="M7" s="120">
        <f t="shared" ref="M7:M76" si="3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3"/>
        <v>5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3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5</v>
      </c>
      <c r="H16" s="141"/>
      <c r="I16" s="141"/>
      <c r="J16" s="149"/>
      <c r="K16" s="133"/>
      <c r="L16" s="72"/>
      <c r="M16" s="120">
        <f t="shared" si="3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>
        <v>6</v>
      </c>
      <c r="H17" s="141"/>
      <c r="I17" s="141"/>
      <c r="J17" s="149"/>
      <c r="K17" s="133">
        <v>1</v>
      </c>
      <c r="L17" s="72"/>
      <c r="M17" s="120">
        <f t="shared" si="3"/>
        <v>5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5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3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9</v>
      </c>
      <c r="F22" s="126"/>
      <c r="G22" s="141">
        <v>22</v>
      </c>
      <c r="H22" s="141"/>
      <c r="I22" s="141"/>
      <c r="J22" s="149"/>
      <c r="K22" s="133"/>
      <c r="L22" s="72">
        <v>22</v>
      </c>
      <c r="M22" s="120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>
        <v>6</v>
      </c>
      <c r="H23" s="141"/>
      <c r="I23" s="141"/>
      <c r="J23" s="149"/>
      <c r="K23" s="133"/>
      <c r="L23" s="72"/>
      <c r="M23" s="120">
        <f t="shared" si="3"/>
        <v>6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6</v>
      </c>
      <c r="H24" s="141"/>
      <c r="I24" s="141"/>
      <c r="J24" s="149"/>
      <c r="K24" s="133"/>
      <c r="L24" s="72"/>
      <c r="M24" s="120">
        <f t="shared" si="3"/>
        <v>6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6</v>
      </c>
      <c r="H25" s="141"/>
      <c r="I25" s="141"/>
      <c r="J25" s="149"/>
      <c r="K25" s="133"/>
      <c r="L25" s="72"/>
      <c r="M25" s="120">
        <f t="shared" si="3"/>
        <v>6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6</v>
      </c>
      <c r="H26" s="141"/>
      <c r="I26" s="141"/>
      <c r="J26" s="149"/>
      <c r="K26" s="133"/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6</v>
      </c>
      <c r="H37" s="141"/>
      <c r="I37" s="141"/>
      <c r="J37" s="149"/>
      <c r="K37" s="133">
        <v>2</v>
      </c>
      <c r="L37" s="72"/>
      <c r="M37" s="120">
        <f t="shared" si="3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>
        <v>2</v>
      </c>
      <c r="L38" s="72"/>
      <c r="M38" s="120">
        <f t="shared" si="3"/>
        <v>14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3"/>
        <v>4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'5'!L40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'5'!L41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'5'!L42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3"/>
        <v>5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'5'!L43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3"/>
        <v>6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118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4</v>
      </c>
      <c r="L46" s="103">
        <f t="shared" si="4"/>
        <v>0</v>
      </c>
      <c r="M46" s="119">
        <f>(E46+F46+G46+H46+I46)-J46-K46-L46</f>
        <v>114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'5'!L47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'5'!L48</f>
        <v>0</v>
      </c>
      <c r="F48" s="126"/>
      <c r="G48" s="141">
        <v>37</v>
      </c>
      <c r="H48" s="141"/>
      <c r="I48" s="141"/>
      <c r="J48" s="149"/>
      <c r="K48" s="133"/>
      <c r="L48" s="72"/>
      <c r="M48" s="120">
        <f t="shared" si="3"/>
        <v>37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'5'!L49</f>
        <v>0</v>
      </c>
      <c r="F49" s="126"/>
      <c r="G49" s="141">
        <v>20</v>
      </c>
      <c r="H49" s="141"/>
      <c r="I49" s="141"/>
      <c r="J49" s="149"/>
      <c r="K49" s="133"/>
      <c r="L49" s="72"/>
      <c r="M49" s="120">
        <f t="shared" si="3"/>
        <v>20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'5'!L50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3"/>
        <v>40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'5'!L51</f>
        <v>0</v>
      </c>
      <c r="F51" s="126"/>
      <c r="G51" s="141">
        <v>5</v>
      </c>
      <c r="H51" s="141"/>
      <c r="I51" s="141"/>
      <c r="J51" s="149"/>
      <c r="K51" s="133">
        <v>3</v>
      </c>
      <c r="L51" s="72"/>
      <c r="M51" s="120">
        <f t="shared" si="3"/>
        <v>2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'5'!L53</f>
        <v>0</v>
      </c>
      <c r="F53" s="126"/>
      <c r="G53" s="141">
        <v>4</v>
      </c>
      <c r="H53" s="141"/>
      <c r="I53" s="141"/>
      <c r="J53" s="149"/>
      <c r="K53" s="133">
        <v>1</v>
      </c>
      <c r="L53" s="72"/>
      <c r="M53" s="120">
        <f t="shared" si="3"/>
        <v>3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'5'!L55</f>
        <v>0</v>
      </c>
      <c r="F55" s="126"/>
      <c r="G55" s="141">
        <v>6</v>
      </c>
      <c r="H55" s="141"/>
      <c r="I55" s="141"/>
      <c r="J55" s="149"/>
      <c r="K55" s="133"/>
      <c r="L55" s="72"/>
      <c r="M55" s="120">
        <f t="shared" si="3"/>
        <v>6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'5'!L56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3"/>
        <v>6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'5'!L57</f>
        <v>0</v>
      </c>
      <c r="F57" s="127"/>
      <c r="G57" s="142">
        <v>6</v>
      </c>
      <c r="H57" s="142"/>
      <c r="I57" s="142"/>
      <c r="J57" s="150"/>
      <c r="K57" s="134"/>
      <c r="L57" s="73"/>
      <c r="M57" s="121">
        <f t="shared" si="3"/>
        <v>6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'5'!L58</f>
        <v>0</v>
      </c>
      <c r="F58" s="127"/>
      <c r="G58" s="142"/>
      <c r="H58" s="142"/>
      <c r="I58" s="142"/>
      <c r="J58" s="150"/>
      <c r="K58" s="134"/>
      <c r="L58" s="73"/>
      <c r="M58" s="121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'5'!L61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'5'!L62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10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6</v>
      </c>
      <c r="L64" s="103">
        <f t="shared" si="6"/>
        <v>0</v>
      </c>
      <c r="M64" s="119">
        <f t="shared" si="3"/>
        <v>4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'5'!L65</f>
        <v>0</v>
      </c>
      <c r="F65" s="125"/>
      <c r="G65" s="140">
        <v>1</v>
      </c>
      <c r="H65" s="140"/>
      <c r="I65" s="140"/>
      <c r="J65" s="148"/>
      <c r="K65" s="132">
        <v>1</v>
      </c>
      <c r="L65" s="71"/>
      <c r="M65" s="120">
        <f t="shared" si="3"/>
        <v>0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'5'!L66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'5'!L67</f>
        <v>0</v>
      </c>
      <c r="F67" s="126"/>
      <c r="G67" s="141">
        <v>1</v>
      </c>
      <c r="H67" s="141"/>
      <c r="I67" s="141"/>
      <c r="J67" s="149"/>
      <c r="K67" s="133">
        <v>1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'5'!L68</f>
        <v>0</v>
      </c>
      <c r="F68" s="126"/>
      <c r="G68" s="141">
        <v>1</v>
      </c>
      <c r="H68" s="141"/>
      <c r="I68" s="141"/>
      <c r="J68" s="149"/>
      <c r="K68" s="133">
        <v>1</v>
      </c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'5'!L69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'5'!L70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'5'!L71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'5'!L72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3"/>
        <v>2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'5'!L73</f>
        <v>0</v>
      </c>
      <c r="F73" s="127"/>
      <c r="G73" s="142">
        <v>6</v>
      </c>
      <c r="H73" s="142"/>
      <c r="I73" s="142"/>
      <c r="J73" s="150"/>
      <c r="K73" s="134">
        <v>5</v>
      </c>
      <c r="L73" s="73"/>
      <c r="M73" s="121">
        <f t="shared" si="3"/>
        <v>1</v>
      </c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24</v>
      </c>
      <c r="H75" s="106">
        <f t="shared" si="7"/>
        <v>0</v>
      </c>
      <c r="I75" s="106">
        <f t="shared" si="7"/>
        <v>0</v>
      </c>
      <c r="J75" s="106">
        <f t="shared" si="7"/>
        <v>1</v>
      </c>
      <c r="K75" s="106">
        <f t="shared" si="7"/>
        <v>1</v>
      </c>
      <c r="L75" s="106">
        <f t="shared" si="7"/>
        <v>0</v>
      </c>
      <c r="M75" s="119">
        <f t="shared" si="3"/>
        <v>22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'5'!L76</f>
        <v>0</v>
      </c>
      <c r="F76" s="126"/>
      <c r="G76" s="141">
        <v>4</v>
      </c>
      <c r="H76" s="141"/>
      <c r="I76" s="141"/>
      <c r="J76" s="149"/>
      <c r="K76" s="133"/>
      <c r="L76" s="72"/>
      <c r="M76" s="120">
        <f t="shared" si="3"/>
        <v>4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'5'!L77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ref="M77:M145" si="8">(E77+F77+G77+H77+I77)-J77-K77-L77</f>
        <v>3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'5'!L79</f>
        <v>0</v>
      </c>
      <c r="F79" s="126"/>
      <c r="G79" s="141">
        <v>7</v>
      </c>
      <c r="H79" s="141"/>
      <c r="I79" s="141"/>
      <c r="J79" s="149">
        <v>1</v>
      </c>
      <c r="K79" s="133"/>
      <c r="L79" s="72"/>
      <c r="M79" s="120">
        <f t="shared" si="8"/>
        <v>6</v>
      </c>
      <c r="N79" s="72" t="s">
        <v>266</v>
      </c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'5'!L81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'5'!L82</f>
        <v>0</v>
      </c>
      <c r="F82" s="126"/>
      <c r="G82" s="141">
        <v>10</v>
      </c>
      <c r="H82" s="141"/>
      <c r="I82" s="141"/>
      <c r="J82" s="149"/>
      <c r="K82" s="133">
        <v>1</v>
      </c>
      <c r="L82" s="72"/>
      <c r="M82" s="120">
        <f t="shared" si="8"/>
        <v>9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53</v>
      </c>
      <c r="F84" s="108">
        <f t="shared" si="9"/>
        <v>0</v>
      </c>
      <c r="G84" s="108">
        <f t="shared" si="9"/>
        <v>19</v>
      </c>
      <c r="H84" s="108">
        <f t="shared" si="9"/>
        <v>0</v>
      </c>
      <c r="I84" s="108">
        <f t="shared" si="9"/>
        <v>0</v>
      </c>
      <c r="J84" s="108">
        <f t="shared" si="9"/>
        <v>11</v>
      </c>
      <c r="K84" s="108">
        <f t="shared" si="9"/>
        <v>1</v>
      </c>
      <c r="L84" s="108">
        <f t="shared" si="9"/>
        <v>22</v>
      </c>
      <c r="M84" s="119">
        <f t="shared" si="8"/>
        <v>38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'5'!L85</f>
        <v>0</v>
      </c>
      <c r="F85" s="125"/>
      <c r="G85" s="140">
        <v>3</v>
      </c>
      <c r="H85" s="140"/>
      <c r="I85" s="140"/>
      <c r="J85" s="148"/>
      <c r="K85" s="132">
        <v>1</v>
      </c>
      <c r="L85" s="71"/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'5'!L86</f>
        <v>13</v>
      </c>
      <c r="F86" s="126"/>
      <c r="G86" s="141"/>
      <c r="H86" s="141"/>
      <c r="I86" s="141"/>
      <c r="J86" s="149">
        <v>3</v>
      </c>
      <c r="K86" s="133"/>
      <c r="L86" s="72">
        <v>1</v>
      </c>
      <c r="M86" s="120">
        <f t="shared" si="8"/>
        <v>9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'5'!L87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'5'!L88</f>
        <v>7</v>
      </c>
      <c r="F88" s="126"/>
      <c r="G88" s="141"/>
      <c r="H88" s="141"/>
      <c r="I88" s="141"/>
      <c r="J88" s="149"/>
      <c r="K88" s="133"/>
      <c r="L88" s="72"/>
      <c r="M88" s="120">
        <f t="shared" si="8"/>
        <v>7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'5'!L89</f>
        <v>2</v>
      </c>
      <c r="F89" s="126"/>
      <c r="G89" s="141">
        <v>8</v>
      </c>
      <c r="H89" s="141"/>
      <c r="I89" s="141"/>
      <c r="J89" s="149">
        <v>1</v>
      </c>
      <c r="K89" s="133"/>
      <c r="L89" s="72">
        <v>4</v>
      </c>
      <c r="M89" s="120">
        <f t="shared" si="8"/>
        <v>5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'5'!L90</f>
        <v>6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4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'5'!L91</f>
        <v>7</v>
      </c>
      <c r="F91" s="126"/>
      <c r="G91" s="141"/>
      <c r="H91" s="141"/>
      <c r="I91" s="141"/>
      <c r="J91" s="149"/>
      <c r="K91" s="133"/>
      <c r="L91" s="72">
        <v>2</v>
      </c>
      <c r="M91" s="120">
        <f t="shared" si="8"/>
        <v>5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'5'!L92</f>
        <v>9</v>
      </c>
      <c r="F92" s="126"/>
      <c r="G92" s="141">
        <v>4</v>
      </c>
      <c r="H92" s="141"/>
      <c r="I92" s="141"/>
      <c r="J92" s="149">
        <v>4</v>
      </c>
      <c r="K92" s="133"/>
      <c r="L92" s="72">
        <v>7</v>
      </c>
      <c r="M92" s="120">
        <f t="shared" si="8"/>
        <v>2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'5'!L93</f>
        <v>9</v>
      </c>
      <c r="F93" s="126"/>
      <c r="G93" s="141">
        <v>4</v>
      </c>
      <c r="H93" s="141"/>
      <c r="I93" s="141"/>
      <c r="J93" s="149">
        <v>3</v>
      </c>
      <c r="K93" s="133"/>
      <c r="L93" s="72">
        <v>6</v>
      </c>
      <c r="M93" s="120">
        <f t="shared" si="8"/>
        <v>4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'5'!L94</f>
        <v>8</v>
      </c>
      <c r="F94" s="127"/>
      <c r="G94" s="142"/>
      <c r="H94" s="142"/>
      <c r="I94" s="142"/>
      <c r="J94" s="150"/>
      <c r="K94" s="134"/>
      <c r="L94" s="73">
        <v>6</v>
      </c>
      <c r="M94" s="120">
        <f t="shared" si="8"/>
        <v>2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0</v>
      </c>
      <c r="M96" s="106">
        <f t="shared" si="11"/>
        <v>0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'5'!L97</f>
        <v>0</v>
      </c>
      <c r="F97" s="125"/>
      <c r="G97" s="140"/>
      <c r="H97" s="140"/>
      <c r="I97" s="140"/>
      <c r="J97" s="148"/>
      <c r="K97" s="132"/>
      <c r="L97" s="71"/>
      <c r="M97" s="120">
        <f t="shared" si="8"/>
        <v>0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'5'!L100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'5'!L101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'5'!L102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'5'!L107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'5'!L108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7</v>
      </c>
      <c r="F111" s="105">
        <f t="shared" si="13"/>
        <v>0</v>
      </c>
      <c r="G111" s="105">
        <f t="shared" si="13"/>
        <v>3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8</v>
      </c>
      <c r="M111" s="119">
        <f t="shared" si="8"/>
        <v>2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'5'!L112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'5'!L114</f>
        <v>0</v>
      </c>
      <c r="F114" s="127"/>
      <c r="G114" s="142"/>
      <c r="H114" s="142"/>
      <c r="I114" s="142"/>
      <c r="J114" s="150"/>
      <c r="K114" s="134"/>
      <c r="L114" s="73"/>
      <c r="M114" s="120">
        <f t="shared" si="8"/>
        <v>0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'5'!L115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'5'!L124</f>
        <v>4</v>
      </c>
      <c r="F124" s="126"/>
      <c r="G124" s="141">
        <v>1</v>
      </c>
      <c r="H124" s="141"/>
      <c r="I124" s="141"/>
      <c r="J124" s="149"/>
      <c r="K124" s="133"/>
      <c r="L124" s="72">
        <v>4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'5'!L125</f>
        <v>0</v>
      </c>
      <c r="F125" s="126"/>
      <c r="G125" s="141">
        <v>1</v>
      </c>
      <c r="H125" s="141"/>
      <c r="I125" s="141"/>
      <c r="J125" s="149"/>
      <c r="K125" s="133"/>
      <c r="L125" s="72">
        <v>1</v>
      </c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'5'!L134</f>
        <v>0</v>
      </c>
      <c r="F134" s="126"/>
      <c r="G134" s="141">
        <v>1</v>
      </c>
      <c r="H134" s="141"/>
      <c r="I134" s="141"/>
      <c r="J134" s="149"/>
      <c r="K134" s="133"/>
      <c r="L134" s="72">
        <v>1</v>
      </c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'5'!L135</f>
        <v>1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'5'!L139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'5'!L140</f>
        <v>1</v>
      </c>
      <c r="F140" s="126"/>
      <c r="G140" s="141"/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'5'!L141</f>
        <v>1</v>
      </c>
      <c r="F141" s="126"/>
      <c r="G141" s="141"/>
      <c r="H141" s="141"/>
      <c r="I141" s="141"/>
      <c r="J141" s="149"/>
      <c r="K141" s="133"/>
      <c r="L141" s="72">
        <v>1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'5'!L142</f>
        <v>0</v>
      </c>
      <c r="F142" s="127"/>
      <c r="G142" s="142">
        <v>2</v>
      </c>
      <c r="H142" s="142"/>
      <c r="I142" s="142"/>
      <c r="J142" s="150"/>
      <c r="K142" s="134"/>
      <c r="L142" s="73">
        <v>2</v>
      </c>
      <c r="M142" s="120">
        <f t="shared" si="8"/>
        <v>0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'5'!L143</f>
        <v>3</v>
      </c>
      <c r="F143" s="127"/>
      <c r="G143" s="142"/>
      <c r="H143" s="142"/>
      <c r="I143" s="142"/>
      <c r="J143" s="150"/>
      <c r="K143" s="134"/>
      <c r="L143" s="73">
        <v>2</v>
      </c>
      <c r="M143" s="120">
        <f t="shared" si="8"/>
        <v>1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'5'!L144</f>
        <v>1</v>
      </c>
      <c r="F144" s="127"/>
      <c r="G144" s="142"/>
      <c r="H144" s="142"/>
      <c r="I144" s="142"/>
      <c r="J144" s="150"/>
      <c r="K144" s="134"/>
      <c r="L144" s="73">
        <v>1</v>
      </c>
      <c r="M144" s="120">
        <f t="shared" si="8"/>
        <v>0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25</v>
      </c>
      <c r="F146" s="105">
        <f t="shared" si="14"/>
        <v>0</v>
      </c>
      <c r="G146" s="105">
        <f t="shared" si="14"/>
        <v>5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5</v>
      </c>
      <c r="L146" s="105">
        <f t="shared" si="14"/>
        <v>12</v>
      </c>
      <c r="M146" s="119">
        <f t="shared" ref="M146:M216" si="15">(E146+F146+G146+H146+I146)-J146-K146-L146</f>
        <v>13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'5'!L147</f>
        <v>1</v>
      </c>
      <c r="G147" s="140">
        <v>5</v>
      </c>
      <c r="H147" s="140"/>
      <c r="I147" s="140"/>
      <c r="J147" s="148"/>
      <c r="K147" s="132"/>
      <c r="L147" s="71">
        <v>1</v>
      </c>
      <c r="M147" s="120">
        <f t="shared" si="15"/>
        <v>5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'5'!L148</f>
        <v>2</v>
      </c>
      <c r="F148" s="126"/>
      <c r="G148" s="141"/>
      <c r="H148" s="141"/>
      <c r="I148" s="141"/>
      <c r="J148" s="149"/>
      <c r="K148" s="133">
        <v>1</v>
      </c>
      <c r="L148" s="72"/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'5'!L149</f>
        <v>10</v>
      </c>
      <c r="F149" s="126"/>
      <c r="G149" s="141"/>
      <c r="H149" s="141"/>
      <c r="I149" s="141"/>
      <c r="J149" s="149"/>
      <c r="K149" s="133"/>
      <c r="L149" s="72">
        <v>7</v>
      </c>
      <c r="M149" s="120">
        <f t="shared" si="15"/>
        <v>3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'5'!L151</f>
        <v>4</v>
      </c>
      <c r="F151" s="126"/>
      <c r="G151" s="141"/>
      <c r="H151" s="141"/>
      <c r="I151" s="141"/>
      <c r="J151" s="149"/>
      <c r="K151" s="125">
        <v>4</v>
      </c>
      <c r="L151" s="72"/>
      <c r="M151" s="120">
        <f t="shared" si="15"/>
        <v>0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'5'!L152</f>
        <v>5</v>
      </c>
      <c r="F152" s="126"/>
      <c r="G152" s="141"/>
      <c r="H152" s="141"/>
      <c r="I152" s="141"/>
      <c r="J152" s="149"/>
      <c r="K152" s="133"/>
      <c r="L152" s="72">
        <v>4</v>
      </c>
      <c r="M152" s="120">
        <f t="shared" si="15"/>
        <v>1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'5'!L153</f>
        <v>3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3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'5'!L154</f>
        <v>4</v>
      </c>
      <c r="F154" s="127"/>
      <c r="G154" s="142">
        <v>7</v>
      </c>
      <c r="H154" s="142"/>
      <c r="I154" s="142"/>
      <c r="J154" s="150"/>
      <c r="K154" s="134"/>
      <c r="L154" s="73">
        <v>9</v>
      </c>
      <c r="M154" s="120">
        <f t="shared" si="15"/>
        <v>2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'5'!L155</f>
        <v>6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5"/>
        <v>3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63</v>
      </c>
      <c r="F157" s="105">
        <f t="shared" si="16"/>
        <v>0</v>
      </c>
      <c r="G157" s="105">
        <f t="shared" si="16"/>
        <v>42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2</v>
      </c>
      <c r="L157" s="105">
        <f t="shared" si="16"/>
        <v>26</v>
      </c>
      <c r="M157" s="119">
        <f t="shared" si="15"/>
        <v>77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'5'!L158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'5'!L159</f>
        <v>18</v>
      </c>
      <c r="F159" s="126"/>
      <c r="G159" s="141"/>
      <c r="H159" s="141"/>
      <c r="I159" s="141"/>
      <c r="J159" s="149"/>
      <c r="K159" s="133"/>
      <c r="L159" s="72">
        <v>11</v>
      </c>
      <c r="M159" s="120">
        <f t="shared" si="15"/>
        <v>7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5"/>
        <v>0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'5'!L162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0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'5'!L163</f>
        <v>33</v>
      </c>
      <c r="F163" s="126"/>
      <c r="G163" s="141"/>
      <c r="H163" s="141"/>
      <c r="I163" s="141"/>
      <c r="J163" s="149"/>
      <c r="K163" s="133">
        <v>2</v>
      </c>
      <c r="L163" s="72">
        <v>1</v>
      </c>
      <c r="M163" s="120">
        <f t="shared" si="15"/>
        <v>30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'5'!L164</f>
        <v>12</v>
      </c>
      <c r="F164" s="127"/>
      <c r="G164" s="142">
        <v>14</v>
      </c>
      <c r="H164" s="142"/>
      <c r="I164" s="142"/>
      <c r="J164" s="150"/>
      <c r="K164" s="134"/>
      <c r="L164" s="73">
        <v>8</v>
      </c>
      <c r="M164" s="120">
        <f t="shared" si="15"/>
        <v>18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'5'!L165</f>
        <v>0</v>
      </c>
      <c r="F165" s="127"/>
      <c r="G165" s="142">
        <v>14</v>
      </c>
      <c r="H165" s="142"/>
      <c r="I165" s="142"/>
      <c r="J165" s="150"/>
      <c r="K165" s="134"/>
      <c r="L165" s="73">
        <v>1</v>
      </c>
      <c r="M165" s="120">
        <f t="shared" si="15"/>
        <v>13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'5'!L166</f>
        <v>0</v>
      </c>
      <c r="F166" s="127"/>
      <c r="G166" s="142">
        <v>14</v>
      </c>
      <c r="H166" s="142"/>
      <c r="I166" s="142"/>
      <c r="J166" s="150"/>
      <c r="K166" s="134"/>
      <c r="L166" s="73">
        <v>5</v>
      </c>
      <c r="M166" s="120">
        <f t="shared" si="15"/>
        <v>9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'5'!L167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'5'!L168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'5'!L169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'5'!L170</f>
        <v>2</v>
      </c>
      <c r="F170" s="126"/>
      <c r="G170" s="141"/>
      <c r="H170" s="141"/>
      <c r="I170" s="141"/>
      <c r="J170" s="149"/>
      <c r="K170" s="133"/>
      <c r="L170" s="72">
        <v>2</v>
      </c>
      <c r="M170" s="120">
        <f t="shared" si="15"/>
        <v>0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'5'!L171</f>
        <v>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0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'5'!L172</f>
        <v>2</v>
      </c>
      <c r="F172" s="126"/>
      <c r="G172" s="141"/>
      <c r="H172" s="141"/>
      <c r="I172" s="141"/>
      <c r="J172" s="149"/>
      <c r="K172" s="133"/>
      <c r="L172" s="72">
        <v>2</v>
      </c>
      <c r="M172" s="120">
        <f t="shared" si="15"/>
        <v>0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'5'!L173</f>
        <v>4</v>
      </c>
      <c r="F173" s="126"/>
      <c r="G173" s="141"/>
      <c r="H173" s="141"/>
      <c r="I173" s="141"/>
      <c r="J173" s="149"/>
      <c r="K173" s="133"/>
      <c r="L173" s="72">
        <v>3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'5'!L174</f>
        <v>0</v>
      </c>
      <c r="F174" s="126"/>
      <c r="G174" s="141">
        <v>12</v>
      </c>
      <c r="H174" s="141"/>
      <c r="I174" s="141"/>
      <c r="J174" s="149"/>
      <c r="K174" s="133"/>
      <c r="L174" s="72">
        <v>2</v>
      </c>
      <c r="M174" s="120">
        <f t="shared" si="15"/>
        <v>10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'5'!L177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'5'!L178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'5'!L179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375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357</v>
      </c>
      <c r="M194" s="119">
        <f t="shared" si="15"/>
        <v>18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'5'!L195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'5'!L196</f>
        <v>38</v>
      </c>
      <c r="F196" s="125"/>
      <c r="G196" s="125"/>
      <c r="H196" s="125"/>
      <c r="I196" s="125"/>
      <c r="J196" s="148"/>
      <c r="K196" s="132"/>
      <c r="L196" s="71">
        <v>36</v>
      </c>
      <c r="M196" s="120">
        <f t="shared" si="15"/>
        <v>2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'5'!L197</f>
        <v>4</v>
      </c>
      <c r="F197" s="125"/>
      <c r="G197" s="125"/>
      <c r="H197" s="125"/>
      <c r="I197" s="125"/>
      <c r="J197" s="148"/>
      <c r="K197" s="132"/>
      <c r="L197" s="71">
        <v>3</v>
      </c>
      <c r="M197" s="120">
        <f t="shared" si="15"/>
        <v>1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'5'!L198</f>
        <v>24</v>
      </c>
      <c r="F198" s="125"/>
      <c r="G198" s="125"/>
      <c r="H198" s="125"/>
      <c r="I198" s="125"/>
      <c r="J198" s="148"/>
      <c r="K198" s="132"/>
      <c r="L198" s="71">
        <v>24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'5'!L199</f>
        <v>191</v>
      </c>
      <c r="F199" s="125"/>
      <c r="G199" s="125"/>
      <c r="H199" s="125"/>
      <c r="I199" s="125"/>
      <c r="J199" s="148"/>
      <c r="K199" s="132"/>
      <c r="L199" s="71">
        <v>185</v>
      </c>
      <c r="M199" s="120">
        <f t="shared" si="15"/>
        <v>6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'5'!L200</f>
        <v>18</v>
      </c>
      <c r="F200" s="125"/>
      <c r="G200" s="125"/>
      <c r="H200" s="125"/>
      <c r="I200" s="125"/>
      <c r="J200" s="148"/>
      <c r="K200" s="132"/>
      <c r="L200" s="71">
        <v>15</v>
      </c>
      <c r="M200" s="120">
        <f t="shared" si="15"/>
        <v>3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'5'!L201</f>
        <v>24</v>
      </c>
      <c r="F201" s="125"/>
      <c r="G201" s="125"/>
      <c r="H201" s="125"/>
      <c r="I201" s="125"/>
      <c r="J201" s="148"/>
      <c r="K201" s="132"/>
      <c r="L201" s="71">
        <v>23</v>
      </c>
      <c r="M201" s="120">
        <f t="shared" si="15"/>
        <v>1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'5'!L202</f>
        <v>23</v>
      </c>
      <c r="F202" s="125"/>
      <c r="G202" s="125"/>
      <c r="H202" s="125"/>
      <c r="I202" s="125"/>
      <c r="J202" s="148"/>
      <c r="K202" s="132"/>
      <c r="L202" s="71">
        <v>22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'5'!L203</f>
        <v>29</v>
      </c>
      <c r="F203" s="125"/>
      <c r="G203" s="125"/>
      <c r="H203" s="125"/>
      <c r="I203" s="125"/>
      <c r="J203" s="148"/>
      <c r="K203" s="132"/>
      <c r="L203" s="71">
        <v>25</v>
      </c>
      <c r="M203" s="120">
        <f t="shared" si="15"/>
        <v>4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13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13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'5'!L207</f>
        <v>2</v>
      </c>
      <c r="F207" s="125"/>
      <c r="G207" s="125"/>
      <c r="H207" s="125"/>
      <c r="I207" s="125"/>
      <c r="J207" s="148"/>
      <c r="K207" s="132"/>
      <c r="L207" s="71">
        <v>2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'5'!L208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101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93</v>
      </c>
      <c r="M210" s="119">
        <f t="shared" si="15"/>
        <v>8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'5'!L211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'5'!L212</f>
        <v>71</v>
      </c>
      <c r="F212" s="126"/>
      <c r="G212" s="126"/>
      <c r="H212" s="126"/>
      <c r="I212" s="126"/>
      <c r="J212" s="149"/>
      <c r="K212" s="133"/>
      <c r="L212" s="72">
        <v>63</v>
      </c>
      <c r="M212" s="123">
        <f t="shared" si="15"/>
        <v>8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'5'!L213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'5'!L214</f>
        <v>1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'5'!L215</f>
        <v>12</v>
      </c>
      <c r="F215" s="126"/>
      <c r="G215" s="126"/>
      <c r="H215" s="126"/>
      <c r="I215" s="126"/>
      <c r="J215" s="149"/>
      <c r="K215" s="133"/>
      <c r="L215" s="72">
        <v>12</v>
      </c>
      <c r="M215" s="123">
        <f t="shared" si="15"/>
        <v>0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'5'!L216</f>
        <v>9</v>
      </c>
      <c r="F216" s="126"/>
      <c r="G216" s="126"/>
      <c r="H216" s="126"/>
      <c r="I216" s="126"/>
      <c r="J216" s="149"/>
      <c r="K216" s="133"/>
      <c r="L216" s="72">
        <v>9</v>
      </c>
      <c r="M216" s="123">
        <f t="shared" si="15"/>
        <v>0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'5'!L217</f>
        <v>8</v>
      </c>
      <c r="F217" s="126"/>
      <c r="G217" s="126"/>
      <c r="H217" s="126"/>
      <c r="I217" s="126"/>
      <c r="J217" s="149"/>
      <c r="K217" s="133"/>
      <c r="L217" s="72">
        <v>8</v>
      </c>
      <c r="M217" s="123">
        <f t="shared" ref="M217:M218" si="22">(E217+F217+G217+H217+I217)-J217-K217-L217</f>
        <v>0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'5'!L218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S218"/>
  <sheetViews>
    <sheetView workbookViewId="0">
      <pane xSplit="4" ySplit="4" topLeftCell="E68" activePane="bottomRight" state="frozen"/>
      <selection activeCell="O74" sqref="O74"/>
      <selection pane="topRight" activeCell="O74" sqref="O74"/>
      <selection pane="bottomLeft" activeCell="O74" sqref="O74"/>
      <selection pane="bottomRight" activeCell="E82" sqref="E8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34</v>
      </c>
      <c r="F5" s="116">
        <f t="shared" si="0"/>
        <v>0</v>
      </c>
      <c r="G5" s="116">
        <f t="shared" si="0"/>
        <v>561</v>
      </c>
      <c r="H5" s="116">
        <f t="shared" si="0"/>
        <v>42</v>
      </c>
      <c r="I5" s="116">
        <f t="shared" si="0"/>
        <v>0</v>
      </c>
      <c r="J5" s="145">
        <f t="shared" si="0"/>
        <v>1</v>
      </c>
      <c r="K5" s="130">
        <f t="shared" si="0"/>
        <v>121</v>
      </c>
      <c r="L5" s="116">
        <f t="shared" si="0"/>
        <v>7</v>
      </c>
      <c r="M5" s="118">
        <f t="shared" si="0"/>
        <v>508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34</v>
      </c>
      <c r="F6" s="131">
        <f t="shared" si="1"/>
        <v>0</v>
      </c>
      <c r="G6" s="131">
        <f t="shared" si="1"/>
        <v>297</v>
      </c>
      <c r="H6" s="131">
        <f t="shared" si="1"/>
        <v>42</v>
      </c>
      <c r="I6" s="131">
        <f t="shared" si="1"/>
        <v>0</v>
      </c>
      <c r="J6" s="131">
        <f t="shared" si="1"/>
        <v>1</v>
      </c>
      <c r="K6" s="131">
        <f>SUM(K7:K39)</f>
        <v>73</v>
      </c>
      <c r="L6" s="131">
        <f t="shared" ref="L6:M6" si="2">SUM(L7:L39)</f>
        <v>7</v>
      </c>
      <c r="M6" s="131">
        <f t="shared" si="2"/>
        <v>292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4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6" si="3">(E7+F7+G7+H7+I7)-J7-K7-L7</f>
        <v>3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9</v>
      </c>
      <c r="H8" s="141"/>
      <c r="I8" s="141"/>
      <c r="J8" s="149"/>
      <c r="K8" s="133"/>
      <c r="L8" s="72"/>
      <c r="M8" s="120">
        <f t="shared" si="3"/>
        <v>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10</v>
      </c>
      <c r="H10" s="141"/>
      <c r="I10" s="141"/>
      <c r="J10" s="149"/>
      <c r="K10" s="133">
        <v>6</v>
      </c>
      <c r="L10" s="72"/>
      <c r="M10" s="120">
        <f t="shared" si="3"/>
        <v>4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10</v>
      </c>
      <c r="H13" s="141"/>
      <c r="I13" s="141"/>
      <c r="J13" s="149"/>
      <c r="K13" s="133">
        <v>4</v>
      </c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3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3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>
        <v>10</v>
      </c>
      <c r="H17" s="141"/>
      <c r="I17" s="141"/>
      <c r="J17" s="149"/>
      <c r="K17" s="133">
        <v>4</v>
      </c>
      <c r="L17" s="72"/>
      <c r="M17" s="120">
        <f t="shared" si="3"/>
        <v>6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>
        <v>8</v>
      </c>
      <c r="H18" s="141"/>
      <c r="I18" s="141"/>
      <c r="J18" s="149"/>
      <c r="K18" s="133">
        <v>2</v>
      </c>
      <c r="L18" s="72"/>
      <c r="M18" s="120">
        <f t="shared" si="3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10</v>
      </c>
      <c r="H19" s="141"/>
      <c r="I19" s="141"/>
      <c r="J19" s="149"/>
      <c r="K19" s="133">
        <v>1</v>
      </c>
      <c r="L19" s="72"/>
      <c r="M19" s="120">
        <f t="shared" si="3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8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3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3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22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3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>
        <v>10</v>
      </c>
      <c r="H23" s="141"/>
      <c r="I23" s="141"/>
      <c r="J23" s="149"/>
      <c r="K23" s="133">
        <v>2</v>
      </c>
      <c r="L23" s="72"/>
      <c r="M23" s="120">
        <f t="shared" si="3"/>
        <v>8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10</v>
      </c>
      <c r="H24" s="141"/>
      <c r="I24" s="141"/>
      <c r="J24" s="149"/>
      <c r="K24" s="133"/>
      <c r="L24" s="72"/>
      <c r="M24" s="120">
        <f t="shared" si="3"/>
        <v>10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10</v>
      </c>
      <c r="H26" s="141"/>
      <c r="I26" s="141"/>
      <c r="J26" s="149"/>
      <c r="K26" s="133">
        <v>1</v>
      </c>
      <c r="L26" s="72"/>
      <c r="M26" s="120">
        <f t="shared" si="3"/>
        <v>9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3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12</v>
      </c>
      <c r="H28" s="141">
        <v>12</v>
      </c>
      <c r="I28" s="141"/>
      <c r="J28" s="149"/>
      <c r="K28" s="133">
        <v>1</v>
      </c>
      <c r="L28" s="72"/>
      <c r="M28" s="120">
        <f t="shared" si="3"/>
        <v>23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12</v>
      </c>
      <c r="H29" s="141">
        <v>18</v>
      </c>
      <c r="I29" s="141"/>
      <c r="J29" s="149"/>
      <c r="K29" s="133">
        <v>14</v>
      </c>
      <c r="L29" s="72"/>
      <c r="M29" s="120">
        <f t="shared" si="3"/>
        <v>16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10</v>
      </c>
      <c r="H30" s="141"/>
      <c r="I30" s="141"/>
      <c r="J30" s="149"/>
      <c r="K30" s="133">
        <v>4</v>
      </c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8</v>
      </c>
      <c r="H31" s="141"/>
      <c r="I31" s="141"/>
      <c r="J31" s="149"/>
      <c r="K31" s="133">
        <v>6</v>
      </c>
      <c r="L31" s="72"/>
      <c r="M31" s="120">
        <f t="shared" si="3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10</v>
      </c>
      <c r="H32" s="141"/>
      <c r="I32" s="141"/>
      <c r="J32" s="149"/>
      <c r="K32" s="133">
        <v>1</v>
      </c>
      <c r="L32" s="72"/>
      <c r="M32" s="120">
        <f t="shared" si="3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3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10</v>
      </c>
      <c r="H36" s="141"/>
      <c r="I36" s="141"/>
      <c r="J36" s="149">
        <v>1</v>
      </c>
      <c r="K36" s="133"/>
      <c r="L36" s="72"/>
      <c r="M36" s="120">
        <f t="shared" si="3"/>
        <v>9</v>
      </c>
      <c r="N36" s="72" t="s">
        <v>266</v>
      </c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10</v>
      </c>
      <c r="H37" s="141"/>
      <c r="I37" s="141"/>
      <c r="J37" s="149"/>
      <c r="K37" s="133">
        <v>4</v>
      </c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32</v>
      </c>
      <c r="H38" s="141"/>
      <c r="I38" s="141"/>
      <c r="J38" s="149"/>
      <c r="K38" s="133">
        <v>10</v>
      </c>
      <c r="L38" s="72"/>
      <c r="M38" s="120">
        <f t="shared" si="3"/>
        <v>22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>
        <v>12</v>
      </c>
      <c r="H39" s="141">
        <v>12</v>
      </c>
      <c r="I39" s="141"/>
      <c r="J39" s="149"/>
      <c r="K39" s="133">
        <v>13</v>
      </c>
      <c r="L39" s="72"/>
      <c r="M39" s="120">
        <f t="shared" si="3"/>
        <v>11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'6'!L40</f>
        <v>0</v>
      </c>
      <c r="F40" s="127"/>
      <c r="G40" s="142">
        <v>16</v>
      </c>
      <c r="H40" s="142"/>
      <c r="I40" s="142"/>
      <c r="J40" s="150"/>
      <c r="K40" s="134">
        <v>2</v>
      </c>
      <c r="L40" s="73"/>
      <c r="M40" s="120">
        <f t="shared" si="3"/>
        <v>14</v>
      </c>
      <c r="N40" s="73"/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'6'!L41</f>
        <v>0</v>
      </c>
      <c r="F41" s="127"/>
      <c r="G41" s="142">
        <v>16</v>
      </c>
      <c r="H41" s="142"/>
      <c r="I41" s="142"/>
      <c r="J41" s="150"/>
      <c r="K41" s="134">
        <v>9</v>
      </c>
      <c r="L41" s="73"/>
      <c r="M41" s="120">
        <f t="shared" si="3"/>
        <v>7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'6'!L42</f>
        <v>0</v>
      </c>
      <c r="F42" s="127"/>
      <c r="G42" s="142">
        <v>10</v>
      </c>
      <c r="H42" s="142"/>
      <c r="I42" s="142"/>
      <c r="J42" s="150"/>
      <c r="K42" s="134">
        <v>2</v>
      </c>
      <c r="L42" s="73"/>
      <c r="M42" s="120">
        <f t="shared" si="3"/>
        <v>8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'6'!L43</f>
        <v>0</v>
      </c>
      <c r="F43" s="127"/>
      <c r="G43" s="142">
        <v>12</v>
      </c>
      <c r="H43" s="142"/>
      <c r="I43" s="142"/>
      <c r="J43" s="150"/>
      <c r="K43" s="134">
        <v>8</v>
      </c>
      <c r="L43" s="73"/>
      <c r="M43" s="120">
        <f t="shared" si="3"/>
        <v>4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209</v>
      </c>
      <c r="H46" s="103">
        <f t="shared" si="4"/>
        <v>0</v>
      </c>
      <c r="I46" s="103">
        <f t="shared" si="4"/>
        <v>0</v>
      </c>
      <c r="J46" s="103">
        <f t="shared" si="4"/>
        <v>0</v>
      </c>
      <c r="K46" s="103">
        <f t="shared" si="4"/>
        <v>46</v>
      </c>
      <c r="L46" s="103">
        <f t="shared" si="4"/>
        <v>0</v>
      </c>
      <c r="M46" s="119">
        <f>(E46+F46+G46+H46+I46)-J46-K46-L46</f>
        <v>163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'6'!L47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'6'!L48</f>
        <v>0</v>
      </c>
      <c r="F48" s="126"/>
      <c r="G48" s="141">
        <v>38</v>
      </c>
      <c r="H48" s="141"/>
      <c r="I48" s="141"/>
      <c r="J48" s="149"/>
      <c r="K48" s="133">
        <v>10</v>
      </c>
      <c r="L48" s="72"/>
      <c r="M48" s="120">
        <f t="shared" si="3"/>
        <v>28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'6'!L49</f>
        <v>0</v>
      </c>
      <c r="F49" s="126"/>
      <c r="G49" s="141">
        <v>35</v>
      </c>
      <c r="H49" s="141"/>
      <c r="I49" s="141"/>
      <c r="J49" s="149"/>
      <c r="K49" s="133">
        <v>21</v>
      </c>
      <c r="L49" s="72"/>
      <c r="M49" s="120">
        <f t="shared" si="3"/>
        <v>14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'6'!L50</f>
        <v>0</v>
      </c>
      <c r="F50" s="126"/>
      <c r="G50" s="141">
        <v>92</v>
      </c>
      <c r="H50" s="141"/>
      <c r="I50" s="141"/>
      <c r="J50" s="149"/>
      <c r="K50" s="133">
        <v>7</v>
      </c>
      <c r="L50" s="72"/>
      <c r="M50" s="120">
        <f t="shared" si="3"/>
        <v>85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'6'!L51</f>
        <v>0</v>
      </c>
      <c r="F51" s="126"/>
      <c r="G51" s="141">
        <v>10</v>
      </c>
      <c r="H51" s="141"/>
      <c r="I51" s="141"/>
      <c r="J51" s="149"/>
      <c r="K51" s="133">
        <v>3</v>
      </c>
      <c r="L51" s="72"/>
      <c r="M51" s="120">
        <f t="shared" si="3"/>
        <v>7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'6'!L52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'6'!L53</f>
        <v>0</v>
      </c>
      <c r="F53" s="126"/>
      <c r="G53" s="141">
        <v>10</v>
      </c>
      <c r="H53" s="141"/>
      <c r="I53" s="141"/>
      <c r="J53" s="149"/>
      <c r="K53" s="133">
        <v>5</v>
      </c>
      <c r="L53" s="72"/>
      <c r="M53" s="120">
        <f t="shared" si="3"/>
        <v>5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'6'!L54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'6'!L55</f>
        <v>0</v>
      </c>
      <c r="F55" s="126"/>
      <c r="G55" s="141">
        <v>12</v>
      </c>
      <c r="H55" s="141"/>
      <c r="I55" s="141"/>
      <c r="J55" s="149"/>
      <c r="K55" s="133"/>
      <c r="L55" s="72"/>
      <c r="M55" s="120">
        <f t="shared" si="3"/>
        <v>12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'6'!L56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3"/>
        <v>12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'6'!L57</f>
        <v>0</v>
      </c>
      <c r="F57" s="127"/>
      <c r="G57" s="142">
        <v>12</v>
      </c>
      <c r="H57" s="142"/>
      <c r="I57" s="142"/>
      <c r="J57" s="150"/>
      <c r="K57" s="134">
        <v>3</v>
      </c>
      <c r="L57" s="73"/>
      <c r="M57" s="121">
        <f t="shared" si="3"/>
        <v>9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'6'!L58</f>
        <v>0</v>
      </c>
      <c r="F58" s="127"/>
      <c r="G58" s="142"/>
      <c r="H58" s="142"/>
      <c r="I58" s="142"/>
      <c r="J58" s="150"/>
      <c r="K58" s="134"/>
      <c r="L58" s="73"/>
      <c r="M58" s="121"/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'6'!L61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'6'!L62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8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2</v>
      </c>
      <c r="L64" s="103">
        <f t="shared" si="6"/>
        <v>0</v>
      </c>
      <c r="M64" s="119">
        <f t="shared" si="3"/>
        <v>6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'6'!L65</f>
        <v>0</v>
      </c>
      <c r="F65" s="125"/>
      <c r="G65" s="140">
        <v>2</v>
      </c>
      <c r="H65" s="140"/>
      <c r="I65" s="140"/>
      <c r="J65" s="148"/>
      <c r="K65" s="132"/>
      <c r="L65" s="71"/>
      <c r="M65" s="120">
        <f t="shared" si="3"/>
        <v>2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'6'!L66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'6'!L67</f>
        <v>0</v>
      </c>
      <c r="F67" s="126"/>
      <c r="G67" s="141">
        <v>2</v>
      </c>
      <c r="H67" s="141"/>
      <c r="I67" s="141"/>
      <c r="J67" s="149"/>
      <c r="K67" s="133">
        <v>2</v>
      </c>
      <c r="L67" s="72"/>
      <c r="M67" s="120">
        <f t="shared" si="3"/>
        <v>0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'6'!L68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'6'!L70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'6'!L72</f>
        <v>0</v>
      </c>
      <c r="F72" s="126"/>
      <c r="G72" s="141"/>
      <c r="H72" s="141"/>
      <c r="I72" s="141"/>
      <c r="J72" s="149"/>
      <c r="K72" s="133"/>
      <c r="L72" s="72"/>
      <c r="M72" s="120">
        <f t="shared" si="3"/>
        <v>0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'6'!L73</f>
        <v>0</v>
      </c>
      <c r="F73" s="127"/>
      <c r="G73" s="142">
        <v>11</v>
      </c>
      <c r="H73" s="142"/>
      <c r="I73" s="142"/>
      <c r="J73" s="150"/>
      <c r="K73" s="134">
        <v>8</v>
      </c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47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47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'6'!L76</f>
        <v>0</v>
      </c>
      <c r="F76" s="126"/>
      <c r="G76" s="141">
        <v>6</v>
      </c>
      <c r="H76" s="141"/>
      <c r="I76" s="141"/>
      <c r="J76" s="149"/>
      <c r="K76" s="133"/>
      <c r="L76" s="72"/>
      <c r="M76" s="120">
        <f t="shared" si="3"/>
        <v>6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'6'!L77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ref="M77:M145" si="8">(E77+F77+G77+H77+I77)-J77-K77-L77</f>
        <v>7</v>
      </c>
      <c r="N77" s="72" t="s">
        <v>266</v>
      </c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'6'!L78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si="8"/>
        <v>14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'6'!L79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'6'!L81</f>
        <v>0</v>
      </c>
      <c r="F81" s="126"/>
      <c r="G81" s="141">
        <v>6</v>
      </c>
      <c r="H81" s="141"/>
      <c r="I81" s="141"/>
      <c r="J81" s="149"/>
      <c r="K81" s="133"/>
      <c r="L81" s="72"/>
      <c r="M81" s="120">
        <f t="shared" si="8"/>
        <v>6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'6'!L82</f>
        <v>0</v>
      </c>
      <c r="F82" s="126"/>
      <c r="G82" s="141">
        <v>14</v>
      </c>
      <c r="H82" s="141"/>
      <c r="I82" s="141"/>
      <c r="J82" s="149"/>
      <c r="K82" s="133"/>
      <c r="L82" s="72"/>
      <c r="M82" s="120">
        <f t="shared" si="8"/>
        <v>14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22</v>
      </c>
      <c r="F84" s="108">
        <f t="shared" si="9"/>
        <v>0</v>
      </c>
      <c r="G84" s="108">
        <f t="shared" si="9"/>
        <v>58</v>
      </c>
      <c r="H84" s="108">
        <f t="shared" si="9"/>
        <v>0</v>
      </c>
      <c r="I84" s="108">
        <f t="shared" si="9"/>
        <v>0</v>
      </c>
      <c r="J84" s="108">
        <f t="shared" si="9"/>
        <v>13</v>
      </c>
      <c r="K84" s="108">
        <f t="shared" si="9"/>
        <v>0</v>
      </c>
      <c r="L84" s="108">
        <f t="shared" si="9"/>
        <v>48</v>
      </c>
      <c r="M84" s="119">
        <f t="shared" si="8"/>
        <v>19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'6'!L85</f>
        <v>0</v>
      </c>
      <c r="F85" s="125"/>
      <c r="G85" s="140">
        <v>4</v>
      </c>
      <c r="H85" s="140"/>
      <c r="I85" s="140"/>
      <c r="J85" s="148"/>
      <c r="K85" s="132"/>
      <c r="L85" s="71">
        <v>2</v>
      </c>
      <c r="M85" s="120">
        <f t="shared" si="8"/>
        <v>2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'6'!L86</f>
        <v>1</v>
      </c>
      <c r="F86" s="126"/>
      <c r="G86" s="141">
        <v>10</v>
      </c>
      <c r="H86" s="141"/>
      <c r="I86" s="141"/>
      <c r="J86" s="149"/>
      <c r="K86" s="133"/>
      <c r="L86" s="72">
        <v>9</v>
      </c>
      <c r="M86" s="120">
        <f t="shared" si="8"/>
        <v>2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'6'!L87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'6'!L88</f>
        <v>0</v>
      </c>
      <c r="F88" s="126"/>
      <c r="G88" s="141">
        <v>10</v>
      </c>
      <c r="H88" s="141"/>
      <c r="I88" s="141"/>
      <c r="J88" s="149"/>
      <c r="K88" s="133"/>
      <c r="L88" s="72">
        <v>7</v>
      </c>
      <c r="M88" s="120">
        <f t="shared" si="8"/>
        <v>3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'6'!L89</f>
        <v>4</v>
      </c>
      <c r="F89" s="126"/>
      <c r="G89" s="141">
        <v>12</v>
      </c>
      <c r="H89" s="141"/>
      <c r="I89" s="141"/>
      <c r="J89" s="149">
        <v>2</v>
      </c>
      <c r="K89" s="133"/>
      <c r="L89" s="72">
        <v>7</v>
      </c>
      <c r="M89" s="120">
        <f t="shared" si="8"/>
        <v>7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'6'!L90</f>
        <v>2</v>
      </c>
      <c r="F90" s="126"/>
      <c r="G90" s="141"/>
      <c r="H90" s="141"/>
      <c r="I90" s="141"/>
      <c r="J90" s="149"/>
      <c r="K90" s="133"/>
      <c r="L90" s="72">
        <v>9</v>
      </c>
      <c r="M90" s="120">
        <f t="shared" si="8"/>
        <v>-7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'6'!L91</f>
        <v>2</v>
      </c>
      <c r="F91" s="126"/>
      <c r="G91" s="141">
        <v>10</v>
      </c>
      <c r="H91" s="141"/>
      <c r="I91" s="141"/>
      <c r="J91" s="149"/>
      <c r="K91" s="133"/>
      <c r="L91" s="72">
        <v>6</v>
      </c>
      <c r="M91" s="120">
        <f t="shared" si="8"/>
        <v>6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'6'!L92</f>
        <v>7</v>
      </c>
      <c r="F92" s="126"/>
      <c r="G92" s="141">
        <v>12</v>
      </c>
      <c r="H92" s="141"/>
      <c r="I92" s="141"/>
      <c r="J92" s="149">
        <v>7</v>
      </c>
      <c r="K92" s="133"/>
      <c r="L92" s="72">
        <v>8</v>
      </c>
      <c r="M92" s="120">
        <f t="shared" si="8"/>
        <v>4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'6'!L93</f>
        <v>6</v>
      </c>
      <c r="F93" s="126"/>
      <c r="G93" s="141"/>
      <c r="H93" s="141"/>
      <c r="I93" s="141"/>
      <c r="J93" s="149">
        <v>4</v>
      </c>
      <c r="K93" s="133"/>
      <c r="L93" s="72"/>
      <c r="M93" s="120">
        <f t="shared" si="8"/>
        <v>2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'6'!L94</f>
        <v>6</v>
      </c>
      <c r="F94" s="127"/>
      <c r="G94" s="142"/>
      <c r="H94" s="142"/>
      <c r="I94" s="142"/>
      <c r="J94" s="150"/>
      <c r="K94" s="134"/>
      <c r="L94" s="73"/>
      <c r="M94" s="121"/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0</v>
      </c>
      <c r="F96" s="106">
        <f t="shared" si="10"/>
        <v>0</v>
      </c>
      <c r="G96" s="106">
        <f t="shared" si="10"/>
        <v>10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8</v>
      </c>
      <c r="M96" s="106">
        <f t="shared" si="11"/>
        <v>2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'6'!L97</f>
        <v>0</v>
      </c>
      <c r="F97" s="125"/>
      <c r="G97" s="140">
        <v>10</v>
      </c>
      <c r="H97" s="140"/>
      <c r="I97" s="140"/>
      <c r="J97" s="148"/>
      <c r="K97" s="132"/>
      <c r="L97" s="71">
        <v>8</v>
      </c>
      <c r="M97" s="120">
        <f t="shared" si="8"/>
        <v>2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'6'!L100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'6'!L101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'6'!L107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'6'!L108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8</v>
      </c>
      <c r="F111" s="105">
        <f t="shared" si="13"/>
        <v>0</v>
      </c>
      <c r="G111" s="105">
        <f t="shared" si="13"/>
        <v>3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4</v>
      </c>
      <c r="M111" s="119">
        <f t="shared" si="8"/>
        <v>7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'6'!L112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'6'!L114</f>
        <v>0</v>
      </c>
      <c r="F114" s="127"/>
      <c r="G114" s="142">
        <v>1</v>
      </c>
      <c r="H114" s="142"/>
      <c r="I114" s="142"/>
      <c r="J114" s="150"/>
      <c r="K114" s="134"/>
      <c r="L114" s="73"/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'6'!L115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'6'!L120</f>
        <v>0</v>
      </c>
      <c r="F120" s="126"/>
      <c r="G120" s="141">
        <v>1</v>
      </c>
      <c r="H120" s="141"/>
      <c r="I120" s="141"/>
      <c r="J120" s="149"/>
      <c r="K120" s="133"/>
      <c r="L120" s="72"/>
      <c r="M120" s="120">
        <f t="shared" si="8"/>
        <v>1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'6'!L124</f>
        <v>4</v>
      </c>
      <c r="F124" s="126"/>
      <c r="G124" s="141"/>
      <c r="H124" s="141"/>
      <c r="I124" s="141"/>
      <c r="J124" s="149"/>
      <c r="K124" s="133"/>
      <c r="L124" s="72">
        <v>3</v>
      </c>
      <c r="M124" s="120">
        <f t="shared" si="8"/>
        <v>1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'6'!L125</f>
        <v>1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'6'!L131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'6'!L134</f>
        <v>1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1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'6'!L139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'6'!L140</f>
        <v>1</v>
      </c>
      <c r="F140" s="126"/>
      <c r="G140" s="141"/>
      <c r="H140" s="141"/>
      <c r="I140" s="141"/>
      <c r="J140" s="149"/>
      <c r="K140" s="133"/>
      <c r="L140" s="72"/>
      <c r="M140" s="120">
        <f t="shared" si="8"/>
        <v>1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'6'!L141</f>
        <v>1</v>
      </c>
      <c r="F141" s="126"/>
      <c r="G141" s="141"/>
      <c r="H141" s="141"/>
      <c r="I141" s="141"/>
      <c r="J141" s="149"/>
      <c r="K141" s="133"/>
      <c r="L141" s="72"/>
      <c r="M141" s="120">
        <f t="shared" si="8"/>
        <v>1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'6'!L142</f>
        <v>2</v>
      </c>
      <c r="F142" s="127"/>
      <c r="G142" s="142"/>
      <c r="H142" s="142"/>
      <c r="I142" s="142"/>
      <c r="J142" s="150"/>
      <c r="K142" s="134"/>
      <c r="L142" s="73"/>
      <c r="M142" s="120">
        <f t="shared" si="8"/>
        <v>2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'6'!L143</f>
        <v>2</v>
      </c>
      <c r="F143" s="127"/>
      <c r="G143" s="142"/>
      <c r="H143" s="142"/>
      <c r="I143" s="142"/>
      <c r="J143" s="150"/>
      <c r="K143" s="134"/>
      <c r="L143" s="73"/>
      <c r="M143" s="120">
        <f t="shared" si="8"/>
        <v>2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'6'!L144</f>
        <v>1</v>
      </c>
      <c r="F144" s="127"/>
      <c r="G144" s="142"/>
      <c r="H144" s="142"/>
      <c r="I144" s="142"/>
      <c r="J144" s="150"/>
      <c r="K144" s="134"/>
      <c r="L144" s="73"/>
      <c r="M144" s="120">
        <f t="shared" si="8"/>
        <v>1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12</v>
      </c>
      <c r="F146" s="105">
        <f t="shared" si="14"/>
        <v>0</v>
      </c>
      <c r="G146" s="105">
        <f t="shared" si="14"/>
        <v>18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10</v>
      </c>
      <c r="M146" s="119">
        <f t="shared" ref="M146:M216" si="15">(E146+F146+G146+H146+I146)-J146-K146-L146</f>
        <v>20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'6'!L147</f>
        <v>1</v>
      </c>
      <c r="G147" s="140">
        <v>4</v>
      </c>
      <c r="H147" s="140"/>
      <c r="I147" s="140"/>
      <c r="J147" s="148"/>
      <c r="K147" s="132"/>
      <c r="L147" s="71">
        <v>1</v>
      </c>
      <c r="M147" s="120">
        <f>(E147+K151+G147+H147+I147)-J147-K147-L147</f>
        <v>4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'6'!L148</f>
        <v>0</v>
      </c>
      <c r="F148" s="126"/>
      <c r="G148" s="141">
        <v>5</v>
      </c>
      <c r="H148" s="141"/>
      <c r="I148" s="141"/>
      <c r="J148" s="149"/>
      <c r="K148" s="133"/>
      <c r="L148" s="72">
        <v>2</v>
      </c>
      <c r="M148" s="120">
        <f t="shared" si="15"/>
        <v>3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'6'!L149</f>
        <v>7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5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'6'!L150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'6'!L151</f>
        <v>0</v>
      </c>
      <c r="F151" s="126"/>
      <c r="G151" s="141">
        <v>4</v>
      </c>
      <c r="H151" s="141"/>
      <c r="I151" s="141"/>
      <c r="J151" s="149"/>
      <c r="K151" s="125"/>
      <c r="L151" s="72">
        <v>2</v>
      </c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'6'!L152</f>
        <v>4</v>
      </c>
      <c r="F152" s="126"/>
      <c r="G152" s="141"/>
      <c r="H152" s="141"/>
      <c r="I152" s="141"/>
      <c r="J152" s="149"/>
      <c r="K152" s="133"/>
      <c r="L152" s="72">
        <v>1</v>
      </c>
      <c r="M152" s="120">
        <f t="shared" si="15"/>
        <v>3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'6'!L153</f>
        <v>0</v>
      </c>
      <c r="F153" s="126"/>
      <c r="G153" s="141">
        <v>5</v>
      </c>
      <c r="H153" s="141"/>
      <c r="I153" s="141"/>
      <c r="J153" s="149"/>
      <c r="K153" s="133"/>
      <c r="L153" s="72">
        <v>2</v>
      </c>
      <c r="M153" s="120">
        <f t="shared" si="15"/>
        <v>3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'6'!L154</f>
        <v>9</v>
      </c>
      <c r="F154" s="127"/>
      <c r="G154" s="142"/>
      <c r="H154" s="142"/>
      <c r="I154" s="142"/>
      <c r="J154" s="150"/>
      <c r="K154" s="134"/>
      <c r="L154" s="73">
        <v>4</v>
      </c>
      <c r="M154" s="120">
        <f t="shared" si="15"/>
        <v>5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'6'!L155</f>
        <v>3</v>
      </c>
      <c r="F155" s="127"/>
      <c r="G155" s="142">
        <v>4</v>
      </c>
      <c r="H155" s="142"/>
      <c r="I155" s="142"/>
      <c r="J155" s="150"/>
      <c r="K155" s="134"/>
      <c r="L155" s="73"/>
      <c r="M155" s="120">
        <f t="shared" si="15"/>
        <v>7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26</v>
      </c>
      <c r="F157" s="105">
        <f t="shared" si="16"/>
        <v>0</v>
      </c>
      <c r="G157" s="105">
        <f t="shared" si="16"/>
        <v>146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90</v>
      </c>
      <c r="M157" s="119">
        <f t="shared" si="15"/>
        <v>82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'6'!L158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'6'!L159</f>
        <v>11</v>
      </c>
      <c r="F159" s="126"/>
      <c r="G159" s="141"/>
      <c r="H159" s="141"/>
      <c r="I159" s="141"/>
      <c r="J159" s="149"/>
      <c r="K159" s="133"/>
      <c r="L159" s="72">
        <v>2</v>
      </c>
      <c r="M159" s="120">
        <f t="shared" si="15"/>
        <v>9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'6'!L161</f>
        <v>0</v>
      </c>
      <c r="F161" s="126"/>
      <c r="G161" s="141">
        <v>10</v>
      </c>
      <c r="H161" s="141"/>
      <c r="I161" s="141"/>
      <c r="J161" s="149"/>
      <c r="K161" s="133"/>
      <c r="L161" s="72">
        <v>9</v>
      </c>
      <c r="M161" s="120">
        <f t="shared" si="15"/>
        <v>1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'6'!L162</f>
        <v>0</v>
      </c>
      <c r="F162" s="126"/>
      <c r="G162" s="141">
        <v>10</v>
      </c>
      <c r="H162" s="141"/>
      <c r="I162" s="141"/>
      <c r="J162" s="149"/>
      <c r="K162" s="133"/>
      <c r="L162" s="72">
        <v>8</v>
      </c>
      <c r="M162" s="120">
        <f t="shared" si="15"/>
        <v>2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'6'!L163</f>
        <v>1</v>
      </c>
      <c r="F163" s="126"/>
      <c r="G163" s="141">
        <v>42</v>
      </c>
      <c r="H163" s="141"/>
      <c r="I163" s="141"/>
      <c r="J163" s="149"/>
      <c r="K163" s="133"/>
      <c r="L163" s="72">
        <v>32</v>
      </c>
      <c r="M163" s="120">
        <f t="shared" si="15"/>
        <v>11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'6'!L164</f>
        <v>8</v>
      </c>
      <c r="F164" s="127"/>
      <c r="G164" s="142">
        <v>28</v>
      </c>
      <c r="H164" s="142"/>
      <c r="I164" s="142"/>
      <c r="J164" s="150"/>
      <c r="K164" s="134"/>
      <c r="L164" s="73">
        <v>19</v>
      </c>
      <c r="M164" s="120">
        <f t="shared" si="15"/>
        <v>17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'6'!L165</f>
        <v>1</v>
      </c>
      <c r="F165" s="127"/>
      <c r="G165" s="142">
        <v>28</v>
      </c>
      <c r="H165" s="142"/>
      <c r="I165" s="142"/>
      <c r="J165" s="150"/>
      <c r="K165" s="134"/>
      <c r="L165" s="73">
        <v>8</v>
      </c>
      <c r="M165" s="120">
        <f t="shared" si="15"/>
        <v>21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'6'!L166</f>
        <v>5</v>
      </c>
      <c r="F166" s="127"/>
      <c r="G166" s="142">
        <v>28</v>
      </c>
      <c r="H166" s="142"/>
      <c r="I166" s="142"/>
      <c r="J166" s="150"/>
      <c r="K166" s="134"/>
      <c r="L166" s="73">
        <v>12</v>
      </c>
      <c r="M166" s="120">
        <f t="shared" si="15"/>
        <v>21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'6'!L167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'6'!L168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'6'!L169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'6'!L170</f>
        <v>2</v>
      </c>
      <c r="F170" s="126"/>
      <c r="G170" s="141">
        <v>2</v>
      </c>
      <c r="H170" s="141"/>
      <c r="I170" s="141"/>
      <c r="J170" s="149"/>
      <c r="K170" s="133"/>
      <c r="L170" s="72">
        <v>1</v>
      </c>
      <c r="M170" s="120">
        <f t="shared" si="15"/>
        <v>3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'6'!L171</f>
        <v>0</v>
      </c>
      <c r="F171" s="126"/>
      <c r="G171" s="141">
        <v>2</v>
      </c>
      <c r="H171" s="141"/>
      <c r="I171" s="141"/>
      <c r="J171" s="149"/>
      <c r="K171" s="133"/>
      <c r="L171" s="72">
        <v>6</v>
      </c>
      <c r="M171" s="120">
        <f t="shared" si="15"/>
        <v>-4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'6'!L172</f>
        <v>2</v>
      </c>
      <c r="F172" s="126"/>
      <c r="G172" s="141"/>
      <c r="H172" s="141"/>
      <c r="I172" s="141"/>
      <c r="J172" s="149"/>
      <c r="K172" s="133"/>
      <c r="L172" s="72">
        <v>1</v>
      </c>
      <c r="M172" s="120">
        <f t="shared" si="15"/>
        <v>1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'6'!L173</f>
        <v>3</v>
      </c>
      <c r="F173" s="126"/>
      <c r="G173" s="141"/>
      <c r="H173" s="141"/>
      <c r="I173" s="141"/>
      <c r="J173" s="149"/>
      <c r="K173" s="133"/>
      <c r="L173" s="72">
        <v>2</v>
      </c>
      <c r="M173" s="120">
        <f t="shared" si="15"/>
        <v>1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'6'!L174</f>
        <v>2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2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'6'!L177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'6'!L178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'6'!L179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357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331</v>
      </c>
      <c r="M194" s="119">
        <f t="shared" si="15"/>
        <v>26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'6'!L195</f>
        <v>24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6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'6'!L196</f>
        <v>36</v>
      </c>
      <c r="F196" s="125"/>
      <c r="G196" s="125"/>
      <c r="H196" s="125"/>
      <c r="I196" s="125"/>
      <c r="J196" s="148"/>
      <c r="K196" s="132"/>
      <c r="L196" s="71">
        <v>33</v>
      </c>
      <c r="M196" s="120">
        <f t="shared" si="15"/>
        <v>3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'6'!L197</f>
        <v>3</v>
      </c>
      <c r="F197" s="125"/>
      <c r="G197" s="125"/>
      <c r="H197" s="125"/>
      <c r="I197" s="125"/>
      <c r="J197" s="148"/>
      <c r="K197" s="132"/>
      <c r="L197" s="71">
        <v>2</v>
      </c>
      <c r="M197" s="120">
        <f t="shared" si="15"/>
        <v>1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'6'!L198</f>
        <v>24</v>
      </c>
      <c r="F198" s="125"/>
      <c r="G198" s="125"/>
      <c r="H198" s="125"/>
      <c r="I198" s="125"/>
      <c r="J198" s="148"/>
      <c r="K198" s="132"/>
      <c r="L198" s="71">
        <v>22</v>
      </c>
      <c r="M198" s="120">
        <f t="shared" si="15"/>
        <v>2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'6'!L199</f>
        <v>185</v>
      </c>
      <c r="F199" s="125"/>
      <c r="G199" s="125"/>
      <c r="H199" s="125"/>
      <c r="I199" s="125"/>
      <c r="J199" s="148"/>
      <c r="K199" s="132"/>
      <c r="L199" s="71">
        <v>174</v>
      </c>
      <c r="M199" s="120">
        <f t="shared" si="15"/>
        <v>11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'6'!L200</f>
        <v>15</v>
      </c>
      <c r="F200" s="125"/>
      <c r="G200" s="125"/>
      <c r="H200" s="125"/>
      <c r="I200" s="125"/>
      <c r="J200" s="148"/>
      <c r="K200" s="132"/>
      <c r="L200" s="71">
        <v>19</v>
      </c>
      <c r="M200" s="120">
        <f t="shared" si="15"/>
        <v>-4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'6'!L201</f>
        <v>23</v>
      </c>
      <c r="F201" s="125"/>
      <c r="G201" s="125"/>
      <c r="H201" s="125"/>
      <c r="I201" s="125"/>
      <c r="J201" s="148"/>
      <c r="K201" s="132"/>
      <c r="L201" s="71">
        <v>23</v>
      </c>
      <c r="M201" s="120">
        <f t="shared" si="15"/>
        <v>0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'6'!L202</f>
        <v>22</v>
      </c>
      <c r="F202" s="125"/>
      <c r="G202" s="125"/>
      <c r="H202" s="125"/>
      <c r="I202" s="125"/>
      <c r="J202" s="148"/>
      <c r="K202" s="132"/>
      <c r="L202" s="71">
        <v>15</v>
      </c>
      <c r="M202" s="120">
        <f t="shared" si="15"/>
        <v>7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'6'!L203</f>
        <v>25</v>
      </c>
      <c r="F203" s="125"/>
      <c r="G203" s="125"/>
      <c r="H203" s="125"/>
      <c r="I203" s="125"/>
      <c r="J203" s="148"/>
      <c r="K203" s="132"/>
      <c r="L203" s="71">
        <v>25</v>
      </c>
      <c r="M203" s="120">
        <f t="shared" si="15"/>
        <v>0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13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13</v>
      </c>
      <c r="M205" s="119">
        <f>(E205+F205+G205+H205+I205)-J205-K205-L205</f>
        <v>0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'6'!L207</f>
        <v>2</v>
      </c>
      <c r="F207" s="125"/>
      <c r="G207" s="125"/>
      <c r="H207" s="125"/>
      <c r="I207" s="125"/>
      <c r="J207" s="148"/>
      <c r="K207" s="132"/>
      <c r="L207" s="71">
        <v>2</v>
      </c>
      <c r="M207" s="120">
        <f t="shared" si="15"/>
        <v>0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'6'!L208</f>
        <v>11</v>
      </c>
      <c r="F208" s="125"/>
      <c r="G208" s="125"/>
      <c r="H208" s="125"/>
      <c r="I208" s="125"/>
      <c r="J208" s="148"/>
      <c r="K208" s="132"/>
      <c r="L208" s="71">
        <v>11</v>
      </c>
      <c r="M208" s="120">
        <f t="shared" si="15"/>
        <v>0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93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77</v>
      </c>
      <c r="M210" s="119">
        <f t="shared" si="15"/>
        <v>16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'6'!L211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'6'!L212</f>
        <v>63</v>
      </c>
      <c r="F212" s="126"/>
      <c r="G212" s="126"/>
      <c r="H212" s="126"/>
      <c r="I212" s="126"/>
      <c r="J212" s="149"/>
      <c r="K212" s="133"/>
      <c r="L212" s="72">
        <v>52</v>
      </c>
      <c r="M212" s="123">
        <f t="shared" si="15"/>
        <v>11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'6'!L213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'6'!L214</f>
        <v>1</v>
      </c>
      <c r="F214" s="126"/>
      <c r="G214" s="126"/>
      <c r="H214" s="126"/>
      <c r="I214" s="126"/>
      <c r="J214" s="149"/>
      <c r="K214" s="133"/>
      <c r="L214" s="72">
        <v>1</v>
      </c>
      <c r="M214" s="123">
        <f t="shared" si="15"/>
        <v>0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'6'!L215</f>
        <v>12</v>
      </c>
      <c r="F215" s="126"/>
      <c r="G215" s="126"/>
      <c r="H215" s="126"/>
      <c r="I215" s="126"/>
      <c r="J215" s="149"/>
      <c r="K215" s="133"/>
      <c r="L215" s="72">
        <v>11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'6'!L216</f>
        <v>9</v>
      </c>
      <c r="F216" s="126"/>
      <c r="G216" s="126"/>
      <c r="H216" s="126"/>
      <c r="I216" s="126"/>
      <c r="J216" s="149"/>
      <c r="K216" s="133"/>
      <c r="L216" s="72">
        <v>8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'6'!L217</f>
        <v>8</v>
      </c>
      <c r="F217" s="126"/>
      <c r="G217" s="126"/>
      <c r="H217" s="126"/>
      <c r="I217" s="126"/>
      <c r="J217" s="149"/>
      <c r="K217" s="133"/>
      <c r="L217" s="72">
        <v>5</v>
      </c>
      <c r="M217" s="123">
        <f t="shared" ref="M217:M218" si="22">(E217+F217+G217+H217+I217)-J217-K217-L217</f>
        <v>3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'6'!L218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S218"/>
  <sheetViews>
    <sheetView workbookViewId="0">
      <pane xSplit="4" ySplit="4" topLeftCell="E80" activePane="bottomRight" state="frozen"/>
      <selection activeCell="O74" sqref="O74"/>
      <selection pane="topRight" activeCell="O74" sqref="O74"/>
      <selection pane="bottomLeft" activeCell="O74" sqref="O74"/>
      <selection pane="bottomRight" activeCell="L159" sqref="L159:L17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193" t="s">
        <v>259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70"/>
    </row>
    <row r="3" spans="1:19" s="16" customFormat="1" ht="25.5" customHeight="1" x14ac:dyDescent="0.2">
      <c r="A3" s="194" t="s">
        <v>261</v>
      </c>
      <c r="B3" s="194" t="s">
        <v>262</v>
      </c>
      <c r="C3" s="194" t="s">
        <v>263</v>
      </c>
      <c r="D3" s="196" t="s">
        <v>264</v>
      </c>
      <c r="E3" s="198" t="s">
        <v>248</v>
      </c>
      <c r="F3" s="200" t="s">
        <v>257</v>
      </c>
      <c r="G3" s="202" t="s">
        <v>249</v>
      </c>
      <c r="H3" s="203"/>
      <c r="I3" s="204"/>
      <c r="J3" s="205" t="s">
        <v>250</v>
      </c>
      <c r="K3" s="207" t="s">
        <v>258</v>
      </c>
      <c r="L3" s="189" t="s">
        <v>251</v>
      </c>
      <c r="M3" s="191" t="s">
        <v>252</v>
      </c>
      <c r="N3" s="189" t="s">
        <v>253</v>
      </c>
    </row>
    <row r="4" spans="1:19" s="20" customFormat="1" ht="25.5" x14ac:dyDescent="0.2">
      <c r="A4" s="195"/>
      <c r="B4" s="195"/>
      <c r="C4" s="195"/>
      <c r="D4" s="197"/>
      <c r="E4" s="199"/>
      <c r="F4" s="201"/>
      <c r="G4" s="139" t="s">
        <v>254</v>
      </c>
      <c r="H4" s="139" t="s">
        <v>255</v>
      </c>
      <c r="I4" s="139" t="s">
        <v>256</v>
      </c>
      <c r="J4" s="206"/>
      <c r="K4" s="208"/>
      <c r="L4" s="190"/>
      <c r="M4" s="192"/>
      <c r="N4" s="190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E6+E46+E60+E64+E75</f>
        <v>7</v>
      </c>
      <c r="F5" s="116">
        <f t="shared" si="0"/>
        <v>0</v>
      </c>
      <c r="G5" s="116">
        <f t="shared" si="0"/>
        <v>646</v>
      </c>
      <c r="H5" s="116">
        <f t="shared" si="0"/>
        <v>261</v>
      </c>
      <c r="I5" s="116">
        <f t="shared" si="0"/>
        <v>0</v>
      </c>
      <c r="J5" s="145">
        <f t="shared" si="0"/>
        <v>1</v>
      </c>
      <c r="K5" s="130">
        <f t="shared" si="0"/>
        <v>79</v>
      </c>
      <c r="L5" s="116">
        <f t="shared" si="0"/>
        <v>25</v>
      </c>
      <c r="M5" s="118">
        <f t="shared" si="0"/>
        <v>809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7</v>
      </c>
      <c r="F6" s="131">
        <f t="shared" si="1"/>
        <v>0</v>
      </c>
      <c r="G6" s="131">
        <f t="shared" si="1"/>
        <v>357</v>
      </c>
      <c r="H6" s="131">
        <f t="shared" si="1"/>
        <v>143</v>
      </c>
      <c r="I6" s="131">
        <f t="shared" si="1"/>
        <v>0</v>
      </c>
      <c r="J6" s="131">
        <f t="shared" si="1"/>
        <v>1</v>
      </c>
      <c r="K6" s="131">
        <f>SUM(K7:K39)</f>
        <v>42</v>
      </c>
      <c r="L6" s="131">
        <f t="shared" ref="L6:M6" si="2">SUM(L7:L39)</f>
        <v>25</v>
      </c>
      <c r="M6" s="131">
        <f t="shared" si="2"/>
        <v>439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1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6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12</v>
      </c>
      <c r="H8" s="141">
        <v>12</v>
      </c>
      <c r="I8" s="141"/>
      <c r="J8" s="149">
        <v>1</v>
      </c>
      <c r="K8" s="133"/>
      <c r="L8" s="72"/>
      <c r="M8" s="120">
        <f t="shared" si="3"/>
        <v>23</v>
      </c>
      <c r="N8" s="72" t="s">
        <v>266</v>
      </c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12</v>
      </c>
      <c r="H10" s="141">
        <v>12</v>
      </c>
      <c r="I10" s="141"/>
      <c r="J10" s="149"/>
      <c r="K10" s="133">
        <v>5</v>
      </c>
      <c r="L10" s="72"/>
      <c r="M10" s="120">
        <f t="shared" si="3"/>
        <v>19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12</v>
      </c>
      <c r="H13" s="141"/>
      <c r="I13" s="141"/>
      <c r="J13" s="149"/>
      <c r="K13" s="133">
        <v>1</v>
      </c>
      <c r="L13" s="72"/>
      <c r="M13" s="120">
        <f t="shared" si="3"/>
        <v>11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3"/>
        <v>12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12</v>
      </c>
      <c r="H16" s="141">
        <v>10</v>
      </c>
      <c r="I16" s="141"/>
      <c r="J16" s="149"/>
      <c r="K16" s="133">
        <v>1</v>
      </c>
      <c r="L16" s="72"/>
      <c r="M16" s="120">
        <f t="shared" si="3"/>
        <v>21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>
        <v>10</v>
      </c>
      <c r="H17" s="141"/>
      <c r="I17" s="141"/>
      <c r="J17" s="149"/>
      <c r="K17" s="133"/>
      <c r="L17" s="72"/>
      <c r="M17" s="120">
        <f t="shared" si="3"/>
        <v>10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>
        <v>11</v>
      </c>
      <c r="H19" s="141">
        <v>10</v>
      </c>
      <c r="I19" s="141"/>
      <c r="J19" s="149"/>
      <c r="K19" s="133"/>
      <c r="L19" s="72"/>
      <c r="M19" s="120">
        <f t="shared" si="3"/>
        <v>21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2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3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12</v>
      </c>
      <c r="H21" s="141">
        <v>9</v>
      </c>
      <c r="I21" s="141"/>
      <c r="J21" s="149"/>
      <c r="K21" s="133">
        <v>4</v>
      </c>
      <c r="L21" s="72"/>
      <c r="M21" s="120">
        <f t="shared" si="3"/>
        <v>17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4</v>
      </c>
      <c r="F22" s="126"/>
      <c r="G22" s="141">
        <v>20</v>
      </c>
      <c r="H22" s="141"/>
      <c r="I22" s="141"/>
      <c r="J22" s="149"/>
      <c r="K22" s="133"/>
      <c r="L22" s="72">
        <v>15</v>
      </c>
      <c r="M22" s="120">
        <f t="shared" si="3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>
        <v>12</v>
      </c>
      <c r="H23" s="141"/>
      <c r="I23" s="141"/>
      <c r="J23" s="149"/>
      <c r="K23" s="133"/>
      <c r="L23" s="72"/>
      <c r="M23" s="120">
        <f t="shared" si="3"/>
        <v>12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12</v>
      </c>
      <c r="H24" s="141"/>
      <c r="I24" s="141"/>
      <c r="J24" s="149"/>
      <c r="K24" s="133"/>
      <c r="L24" s="72"/>
      <c r="M24" s="120">
        <f t="shared" si="3"/>
        <v>12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12</v>
      </c>
      <c r="H25" s="141"/>
      <c r="I25" s="141"/>
      <c r="J25" s="149"/>
      <c r="K25" s="133"/>
      <c r="L25" s="72"/>
      <c r="M25" s="120">
        <f t="shared" si="3"/>
        <v>12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>
        <v>12</v>
      </c>
      <c r="H26" s="141"/>
      <c r="I26" s="141"/>
      <c r="J26" s="149"/>
      <c r="K26" s="133"/>
      <c r="L26" s="72"/>
      <c r="M26" s="120">
        <f t="shared" si="3"/>
        <v>12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12</v>
      </c>
      <c r="H27" s="141">
        <v>10</v>
      </c>
      <c r="I27" s="141"/>
      <c r="J27" s="149"/>
      <c r="K27" s="133">
        <v>2</v>
      </c>
      <c r="L27" s="72"/>
      <c r="M27" s="120">
        <f t="shared" si="3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18</v>
      </c>
      <c r="H28" s="141">
        <v>12</v>
      </c>
      <c r="I28" s="141"/>
      <c r="J28" s="149"/>
      <c r="K28" s="133">
        <v>10</v>
      </c>
      <c r="L28" s="72"/>
      <c r="M28" s="120">
        <f t="shared" si="3"/>
        <v>20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18</v>
      </c>
      <c r="H29" s="141">
        <v>12</v>
      </c>
      <c r="I29" s="141"/>
      <c r="J29" s="149"/>
      <c r="K29" s="133"/>
      <c r="L29" s="72"/>
      <c r="M29" s="120">
        <f t="shared" si="3"/>
        <v>30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10</v>
      </c>
      <c r="H30" s="141">
        <v>8</v>
      </c>
      <c r="I30" s="141"/>
      <c r="J30" s="149"/>
      <c r="K30" s="133">
        <v>3</v>
      </c>
      <c r="L30" s="72"/>
      <c r="M30" s="120">
        <f t="shared" si="3"/>
        <v>15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/>
      <c r="H31" s="141"/>
      <c r="I31" s="141"/>
      <c r="J31" s="149"/>
      <c r="K31" s="133"/>
      <c r="L31" s="72"/>
      <c r="M31" s="120">
        <f t="shared" si="3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3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8</v>
      </c>
      <c r="H34" s="141">
        <v>8</v>
      </c>
      <c r="I34" s="141"/>
      <c r="J34" s="149"/>
      <c r="K34" s="133">
        <v>6</v>
      </c>
      <c r="L34" s="72"/>
      <c r="M34" s="120">
        <f t="shared" si="3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12</v>
      </c>
      <c r="H35" s="141">
        <v>10</v>
      </c>
      <c r="I35" s="141"/>
      <c r="J35" s="149"/>
      <c r="K35" s="133"/>
      <c r="L35" s="72"/>
      <c r="M35" s="120">
        <f t="shared" si="3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12</v>
      </c>
      <c r="H36" s="141">
        <v>8</v>
      </c>
      <c r="I36" s="141"/>
      <c r="J36" s="149"/>
      <c r="K36" s="133"/>
      <c r="L36" s="72"/>
      <c r="M36" s="120">
        <f t="shared" si="3"/>
        <v>20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10</v>
      </c>
      <c r="H37" s="141">
        <v>10</v>
      </c>
      <c r="I37" s="141"/>
      <c r="J37" s="149"/>
      <c r="K37" s="133">
        <v>2</v>
      </c>
      <c r="L37" s="72"/>
      <c r="M37" s="120">
        <f t="shared" si="3"/>
        <v>18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>
        <v>12</v>
      </c>
      <c r="H39" s="141">
        <v>12</v>
      </c>
      <c r="I39" s="141"/>
      <c r="J39" s="149"/>
      <c r="K39" s="133">
        <v>8</v>
      </c>
      <c r="L39" s="72"/>
      <c r="M39" s="120">
        <f t="shared" si="3"/>
        <v>16</v>
      </c>
      <c r="N39" s="72"/>
    </row>
    <row r="40" spans="1:14" s="10" customFormat="1" x14ac:dyDescent="0.2">
      <c r="A40" s="43">
        <v>40</v>
      </c>
      <c r="B40" s="99"/>
      <c r="C40" s="99" t="s">
        <v>267</v>
      </c>
      <c r="D40" s="100">
        <v>25000</v>
      </c>
      <c r="E40" s="155">
        <f>'7'!L40</f>
        <v>0</v>
      </c>
      <c r="F40" s="127"/>
      <c r="G40" s="142">
        <v>10</v>
      </c>
      <c r="H40" s="142">
        <v>6</v>
      </c>
      <c r="I40" s="142"/>
      <c r="J40" s="150"/>
      <c r="K40" s="134">
        <v>6</v>
      </c>
      <c r="L40" s="73"/>
      <c r="M40" s="120">
        <f t="shared" si="3"/>
        <v>10</v>
      </c>
      <c r="N40" s="73" t="s">
        <v>286</v>
      </c>
    </row>
    <row r="41" spans="1:14" s="10" customFormat="1" x14ac:dyDescent="0.2">
      <c r="A41" s="43">
        <v>41</v>
      </c>
      <c r="B41" s="99"/>
      <c r="C41" s="99" t="s">
        <v>274</v>
      </c>
      <c r="D41" s="100">
        <v>25000</v>
      </c>
      <c r="E41" s="155">
        <f>'7'!L41</f>
        <v>0</v>
      </c>
      <c r="F41" s="127"/>
      <c r="G41" s="142">
        <v>15</v>
      </c>
      <c r="H41" s="142"/>
      <c r="I41" s="142"/>
      <c r="J41" s="150"/>
      <c r="K41" s="134"/>
      <c r="L41" s="73"/>
      <c r="M41" s="120">
        <f t="shared" si="3"/>
        <v>15</v>
      </c>
      <c r="N41" s="73"/>
    </row>
    <row r="42" spans="1:14" s="10" customFormat="1" x14ac:dyDescent="0.2">
      <c r="A42" s="43">
        <v>42</v>
      </c>
      <c r="B42" s="99"/>
      <c r="C42" s="99" t="s">
        <v>269</v>
      </c>
      <c r="D42" s="100">
        <v>25000</v>
      </c>
      <c r="E42" s="155">
        <f>'7'!L42</f>
        <v>0</v>
      </c>
      <c r="F42" s="127"/>
      <c r="G42" s="142">
        <v>15</v>
      </c>
      <c r="H42" s="142"/>
      <c r="I42" s="142"/>
      <c r="J42" s="150"/>
      <c r="K42" s="134">
        <v>8</v>
      </c>
      <c r="L42" s="73"/>
      <c r="M42" s="120">
        <f t="shared" si="3"/>
        <v>7</v>
      </c>
      <c r="N42" s="73"/>
    </row>
    <row r="43" spans="1:14" s="10" customFormat="1" x14ac:dyDescent="0.2">
      <c r="A43" s="43">
        <v>43</v>
      </c>
      <c r="B43" s="99"/>
      <c r="C43" s="99" t="s">
        <v>270</v>
      </c>
      <c r="D43" s="100">
        <v>25000</v>
      </c>
      <c r="E43" s="155">
        <f>'7'!L43</f>
        <v>0</v>
      </c>
      <c r="F43" s="127"/>
      <c r="G43" s="142">
        <v>17</v>
      </c>
      <c r="H43" s="142"/>
      <c r="I43" s="142"/>
      <c r="J43" s="150"/>
      <c r="K43" s="134">
        <v>6</v>
      </c>
      <c r="L43" s="73"/>
      <c r="M43" s="120">
        <f t="shared" si="3"/>
        <v>11</v>
      </c>
      <c r="N43" s="73"/>
    </row>
    <row r="44" spans="1:14" s="10" customFormat="1" x14ac:dyDescent="0.2">
      <c r="A44" s="43"/>
      <c r="B44" s="99"/>
      <c r="C44" s="99"/>
      <c r="D44" s="100"/>
      <c r="E44" s="155"/>
      <c r="F44" s="127"/>
      <c r="G44" s="142"/>
      <c r="H44" s="142"/>
      <c r="I44" s="142"/>
      <c r="J44" s="150"/>
      <c r="K44" s="134"/>
      <c r="L44" s="73"/>
      <c r="M44" s="121">
        <f t="shared" si="3"/>
        <v>0</v>
      </c>
      <c r="N44" s="73"/>
    </row>
    <row r="45" spans="1:14" s="24" customFormat="1" ht="15" thickBot="1" x14ac:dyDescent="0.25">
      <c r="A45" s="43"/>
      <c r="B45" s="43"/>
      <c r="C45" s="43"/>
      <c r="D45" s="48"/>
      <c r="E45" s="155"/>
      <c r="F45" s="127"/>
      <c r="G45" s="142"/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9" customFormat="1" ht="15" thickBot="1" x14ac:dyDescent="0.25">
      <c r="A46" s="94"/>
      <c r="B46" s="95"/>
      <c r="C46" s="95" t="s">
        <v>54</v>
      </c>
      <c r="D46" s="96"/>
      <c r="E46" s="103">
        <f t="shared" ref="E46:L46" si="4">SUM(E47:E56)</f>
        <v>0</v>
      </c>
      <c r="F46" s="103">
        <f t="shared" si="4"/>
        <v>0</v>
      </c>
      <c r="G46" s="103">
        <f t="shared" si="4"/>
        <v>240</v>
      </c>
      <c r="H46" s="103">
        <f t="shared" si="4"/>
        <v>118</v>
      </c>
      <c r="I46" s="103">
        <f t="shared" si="4"/>
        <v>0</v>
      </c>
      <c r="J46" s="103">
        <f t="shared" si="4"/>
        <v>0</v>
      </c>
      <c r="K46" s="103">
        <f t="shared" si="4"/>
        <v>30</v>
      </c>
      <c r="L46" s="103">
        <f t="shared" si="4"/>
        <v>0</v>
      </c>
      <c r="M46" s="119">
        <f>(E46+F46+G46+H46+I46)-J46-K46-L46</f>
        <v>328</v>
      </c>
      <c r="N46" s="85"/>
    </row>
    <row r="47" spans="1:14" s="10" customFormat="1" x14ac:dyDescent="0.2">
      <c r="A47" s="87">
        <v>1</v>
      </c>
      <c r="B47" s="87">
        <v>1520005</v>
      </c>
      <c r="C47" s="87" t="s">
        <v>55</v>
      </c>
      <c r="D47" s="93">
        <v>22000</v>
      </c>
      <c r="E47" s="155">
        <f>'7'!L47</f>
        <v>0</v>
      </c>
      <c r="F47" s="125"/>
      <c r="G47" s="140"/>
      <c r="H47" s="140"/>
      <c r="I47" s="140"/>
      <c r="J47" s="148"/>
      <c r="K47" s="132"/>
      <c r="L47" s="71"/>
      <c r="M47" s="120">
        <f t="shared" si="3"/>
        <v>0</v>
      </c>
      <c r="N47" s="71"/>
    </row>
    <row r="48" spans="1:14" s="10" customFormat="1" x14ac:dyDescent="0.2">
      <c r="A48" s="25">
        <v>3</v>
      </c>
      <c r="B48" s="26">
        <v>1520062</v>
      </c>
      <c r="C48" s="26" t="s">
        <v>57</v>
      </c>
      <c r="D48" s="27">
        <v>13000</v>
      </c>
      <c r="E48" s="155">
        <f>'7'!L48</f>
        <v>0</v>
      </c>
      <c r="F48" s="126"/>
      <c r="G48" s="141">
        <v>100</v>
      </c>
      <c r="H48" s="141">
        <v>20</v>
      </c>
      <c r="I48" s="141"/>
      <c r="J48" s="149"/>
      <c r="K48" s="133">
        <v>10</v>
      </c>
      <c r="L48" s="72"/>
      <c r="M48" s="120">
        <f t="shared" si="3"/>
        <v>110</v>
      </c>
      <c r="N48" s="72"/>
    </row>
    <row r="49" spans="1:14" s="10" customFormat="1" x14ac:dyDescent="0.2">
      <c r="A49" s="25">
        <v>4</v>
      </c>
      <c r="B49" s="26">
        <v>1523101</v>
      </c>
      <c r="C49" s="26" t="s">
        <v>58</v>
      </c>
      <c r="D49" s="27">
        <v>13000</v>
      </c>
      <c r="E49" s="155">
        <f>'7'!L49</f>
        <v>0</v>
      </c>
      <c r="F49" s="126"/>
      <c r="G49" s="141">
        <v>40</v>
      </c>
      <c r="H49" s="141"/>
      <c r="I49" s="141"/>
      <c r="J49" s="149"/>
      <c r="K49" s="133">
        <v>10</v>
      </c>
      <c r="L49" s="72"/>
      <c r="M49" s="120">
        <f t="shared" si="3"/>
        <v>30</v>
      </c>
      <c r="N49" s="72"/>
    </row>
    <row r="50" spans="1:14" s="10" customFormat="1" x14ac:dyDescent="0.2">
      <c r="A50" s="25">
        <v>5</v>
      </c>
      <c r="B50" s="26">
        <v>1523008</v>
      </c>
      <c r="C50" s="26" t="s">
        <v>59</v>
      </c>
      <c r="D50" s="27">
        <v>13000</v>
      </c>
      <c r="E50" s="155">
        <f>'7'!L50</f>
        <v>0</v>
      </c>
      <c r="F50" s="126"/>
      <c r="G50" s="141">
        <v>40</v>
      </c>
      <c r="H50" s="141">
        <v>98</v>
      </c>
      <c r="I50" s="141"/>
      <c r="J50" s="149"/>
      <c r="K50" s="133">
        <v>5</v>
      </c>
      <c r="L50" s="72"/>
      <c r="M50" s="120">
        <f t="shared" si="3"/>
        <v>133</v>
      </c>
      <c r="N50" s="72"/>
    </row>
    <row r="51" spans="1:14" s="10" customFormat="1" x14ac:dyDescent="0.2">
      <c r="A51" s="25">
        <v>8</v>
      </c>
      <c r="B51" s="26">
        <v>1520004</v>
      </c>
      <c r="C51" s="26" t="s">
        <v>62</v>
      </c>
      <c r="D51" s="27">
        <v>22000</v>
      </c>
      <c r="E51" s="155">
        <f>'7'!L51</f>
        <v>0</v>
      </c>
      <c r="F51" s="126"/>
      <c r="G51" s="141">
        <v>10</v>
      </c>
      <c r="H51" s="141"/>
      <c r="I51" s="141"/>
      <c r="J51" s="149"/>
      <c r="K51" s="133">
        <v>2</v>
      </c>
      <c r="L51" s="72"/>
      <c r="M51" s="120">
        <f t="shared" si="3"/>
        <v>8</v>
      </c>
      <c r="N51" s="72"/>
    </row>
    <row r="52" spans="1:14" s="10" customFormat="1" x14ac:dyDescent="0.2">
      <c r="A52" s="25">
        <v>9</v>
      </c>
      <c r="B52" s="26">
        <v>1520041</v>
      </c>
      <c r="C52" s="26" t="s">
        <v>63</v>
      </c>
      <c r="D52" s="27">
        <v>29000</v>
      </c>
      <c r="E52" s="155">
        <f>'7'!L52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10</v>
      </c>
      <c r="B53" s="26">
        <v>1522008</v>
      </c>
      <c r="C53" s="26" t="s">
        <v>64</v>
      </c>
      <c r="D53" s="27">
        <v>25000</v>
      </c>
      <c r="E53" s="155">
        <f>'7'!L53</f>
        <v>0</v>
      </c>
      <c r="F53" s="126"/>
      <c r="G53" s="141">
        <v>10</v>
      </c>
      <c r="H53" s="141"/>
      <c r="I53" s="141"/>
      <c r="J53" s="149"/>
      <c r="K53" s="133">
        <v>3</v>
      </c>
      <c r="L53" s="72"/>
      <c r="M53" s="120">
        <f t="shared" si="3"/>
        <v>7</v>
      </c>
      <c r="N53" s="72"/>
    </row>
    <row r="54" spans="1:14" s="10" customFormat="1" x14ac:dyDescent="0.2">
      <c r="A54" s="25">
        <v>11</v>
      </c>
      <c r="B54" s="26">
        <v>1522009</v>
      </c>
      <c r="C54" s="26" t="s">
        <v>65</v>
      </c>
      <c r="D54" s="27">
        <v>24000</v>
      </c>
      <c r="E54" s="155">
        <f>'7'!L54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10" customFormat="1" x14ac:dyDescent="0.2">
      <c r="A55" s="25">
        <v>12</v>
      </c>
      <c r="B55" s="26">
        <v>1523011</v>
      </c>
      <c r="C55" s="26" t="s">
        <v>66</v>
      </c>
      <c r="D55" s="27">
        <v>20000</v>
      </c>
      <c r="E55" s="155">
        <f>'7'!L55</f>
        <v>0</v>
      </c>
      <c r="F55" s="126"/>
      <c r="G55" s="141">
        <v>20</v>
      </c>
      <c r="H55" s="141"/>
      <c r="I55" s="141"/>
      <c r="J55" s="149"/>
      <c r="K55" s="133"/>
      <c r="L55" s="72"/>
      <c r="M55" s="120">
        <f t="shared" si="3"/>
        <v>20</v>
      </c>
      <c r="N55" s="72"/>
    </row>
    <row r="56" spans="1:14" s="9" customFormat="1" x14ac:dyDescent="0.2">
      <c r="A56" s="25">
        <v>13</v>
      </c>
      <c r="B56" s="26">
        <v>1523012</v>
      </c>
      <c r="C56" s="26" t="s">
        <v>67</v>
      </c>
      <c r="D56" s="27">
        <v>20000</v>
      </c>
      <c r="E56" s="155">
        <f>'7'!L56</f>
        <v>0</v>
      </c>
      <c r="F56" s="126"/>
      <c r="G56" s="141">
        <v>20</v>
      </c>
      <c r="H56" s="141"/>
      <c r="I56" s="141"/>
      <c r="J56" s="149"/>
      <c r="K56" s="133"/>
      <c r="L56" s="72"/>
      <c r="M56" s="120">
        <f t="shared" si="3"/>
        <v>20</v>
      </c>
      <c r="N56" s="72"/>
    </row>
    <row r="57" spans="1:14" s="9" customFormat="1" x14ac:dyDescent="0.2">
      <c r="A57" s="43">
        <v>14</v>
      </c>
      <c r="B57" s="99"/>
      <c r="C57" s="99" t="s">
        <v>268</v>
      </c>
      <c r="D57" s="100"/>
      <c r="E57" s="155">
        <f>'7'!L57</f>
        <v>0</v>
      </c>
      <c r="F57" s="127"/>
      <c r="G57" s="142"/>
      <c r="H57" s="142"/>
      <c r="I57" s="142"/>
      <c r="J57" s="150"/>
      <c r="K57" s="134"/>
      <c r="L57" s="73"/>
      <c r="M57" s="120">
        <f t="shared" si="3"/>
        <v>0</v>
      </c>
      <c r="N57" s="73"/>
    </row>
    <row r="58" spans="1:14" s="9" customFormat="1" x14ac:dyDescent="0.2">
      <c r="A58" s="43">
        <v>15</v>
      </c>
      <c r="B58" s="99"/>
      <c r="C58" s="99" t="s">
        <v>272</v>
      </c>
      <c r="D58" s="100"/>
      <c r="E58" s="155">
        <f>'7'!L58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24" customFormat="1" ht="15" thickBot="1" x14ac:dyDescent="0.25">
      <c r="A59" s="43"/>
      <c r="B59" s="43"/>
      <c r="C59" s="43"/>
      <c r="D59" s="48"/>
      <c r="E59" s="157"/>
      <c r="F59" s="127"/>
      <c r="G59" s="142"/>
      <c r="H59" s="142"/>
      <c r="I59" s="142"/>
      <c r="J59" s="150"/>
      <c r="K59" s="134"/>
      <c r="L59" s="73"/>
      <c r="M59" s="121">
        <f t="shared" si="3"/>
        <v>0</v>
      </c>
      <c r="N59" s="73"/>
    </row>
    <row r="60" spans="1:14" s="9" customFormat="1" ht="15" thickBot="1" x14ac:dyDescent="0.25">
      <c r="A60" s="94"/>
      <c r="B60" s="95"/>
      <c r="C60" s="95" t="s">
        <v>68</v>
      </c>
      <c r="D60" s="96"/>
      <c r="E60" s="107">
        <f t="shared" ref="E60:L60" si="5">SUM(E61:E62)</f>
        <v>0</v>
      </c>
      <c r="F60" s="107">
        <f t="shared" si="5"/>
        <v>0</v>
      </c>
      <c r="G60" s="107">
        <f t="shared" si="5"/>
        <v>0</v>
      </c>
      <c r="H60" s="107">
        <f t="shared" si="5"/>
        <v>0</v>
      </c>
      <c r="I60" s="107">
        <f t="shared" si="5"/>
        <v>0</v>
      </c>
      <c r="J60" s="107">
        <f t="shared" si="5"/>
        <v>0</v>
      </c>
      <c r="K60" s="107">
        <f t="shared" si="5"/>
        <v>0</v>
      </c>
      <c r="L60" s="107">
        <f t="shared" si="5"/>
        <v>0</v>
      </c>
      <c r="M60" s="119">
        <f t="shared" si="3"/>
        <v>0</v>
      </c>
      <c r="N60" s="85"/>
    </row>
    <row r="61" spans="1:14" s="10" customFormat="1" x14ac:dyDescent="0.2">
      <c r="A61" s="25">
        <v>3</v>
      </c>
      <c r="B61" s="26">
        <v>1540034</v>
      </c>
      <c r="C61" s="26" t="s">
        <v>71</v>
      </c>
      <c r="D61" s="27">
        <v>16000</v>
      </c>
      <c r="E61" s="155">
        <f>'7'!L61</f>
        <v>0</v>
      </c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9" customFormat="1" x14ac:dyDescent="0.2">
      <c r="A62" s="25">
        <v>4</v>
      </c>
      <c r="B62" s="26"/>
      <c r="C62" s="26" t="s">
        <v>72</v>
      </c>
      <c r="D62" s="27">
        <v>29000</v>
      </c>
      <c r="E62" s="155">
        <f>'7'!L62</f>
        <v>0</v>
      </c>
      <c r="F62" s="126"/>
      <c r="G62" s="141"/>
      <c r="H62" s="141"/>
      <c r="I62" s="141"/>
      <c r="J62" s="149"/>
      <c r="K62" s="133"/>
      <c r="L62" s="72"/>
      <c r="M62" s="120">
        <f t="shared" si="3"/>
        <v>0</v>
      </c>
      <c r="N62" s="72"/>
    </row>
    <row r="63" spans="1:14" s="24" customFormat="1" ht="15" thickBot="1" x14ac:dyDescent="0.25">
      <c r="A63" s="43"/>
      <c r="B63" s="43"/>
      <c r="C63" s="43"/>
      <c r="D63" s="48"/>
      <c r="E63" s="157"/>
      <c r="F63" s="127"/>
      <c r="G63" s="142"/>
      <c r="H63" s="142"/>
      <c r="I63" s="142"/>
      <c r="J63" s="150"/>
      <c r="K63" s="134"/>
      <c r="L63" s="73"/>
      <c r="M63" s="121">
        <f t="shared" si="3"/>
        <v>0</v>
      </c>
      <c r="N63" s="73"/>
    </row>
    <row r="64" spans="1:14" s="9" customFormat="1" ht="15" thickBot="1" x14ac:dyDescent="0.25">
      <c r="A64" s="94"/>
      <c r="B64" s="95"/>
      <c r="C64" s="95" t="s">
        <v>73</v>
      </c>
      <c r="D64" s="96"/>
      <c r="E64" s="103">
        <f t="shared" ref="E64:L64" si="6">SUM(E65:E72)</f>
        <v>0</v>
      </c>
      <c r="F64" s="103">
        <f t="shared" si="6"/>
        <v>0</v>
      </c>
      <c r="G64" s="103">
        <f t="shared" si="6"/>
        <v>16</v>
      </c>
      <c r="H64" s="103">
        <f t="shared" si="6"/>
        <v>0</v>
      </c>
      <c r="I64" s="103">
        <f t="shared" si="6"/>
        <v>0</v>
      </c>
      <c r="J64" s="103">
        <f t="shared" si="6"/>
        <v>0</v>
      </c>
      <c r="K64" s="103">
        <f t="shared" si="6"/>
        <v>7</v>
      </c>
      <c r="L64" s="103">
        <f t="shared" si="6"/>
        <v>0</v>
      </c>
      <c r="M64" s="119">
        <f t="shared" si="3"/>
        <v>9</v>
      </c>
      <c r="N64" s="85"/>
    </row>
    <row r="65" spans="1:14" s="10" customFormat="1" x14ac:dyDescent="0.2">
      <c r="A65" s="87">
        <v>1</v>
      </c>
      <c r="B65" s="87">
        <v>1540030</v>
      </c>
      <c r="C65" s="87" t="s">
        <v>74</v>
      </c>
      <c r="D65" s="93">
        <v>68000</v>
      </c>
      <c r="E65" s="155">
        <f>'7'!L65</f>
        <v>0</v>
      </c>
      <c r="F65" s="125"/>
      <c r="G65" s="140">
        <v>2</v>
      </c>
      <c r="H65" s="140"/>
      <c r="I65" s="140"/>
      <c r="J65" s="148"/>
      <c r="K65" s="132">
        <v>1</v>
      </c>
      <c r="L65" s="71"/>
      <c r="M65" s="120">
        <f t="shared" si="3"/>
        <v>1</v>
      </c>
      <c r="N65" s="71"/>
    </row>
    <row r="66" spans="1:14" s="10" customFormat="1" x14ac:dyDescent="0.2">
      <c r="A66" s="25">
        <v>2</v>
      </c>
      <c r="B66" s="26"/>
      <c r="C66" s="26" t="s">
        <v>75</v>
      </c>
      <c r="D66" s="27">
        <v>45000</v>
      </c>
      <c r="E66" s="155">
        <f>'7'!L66</f>
        <v>0</v>
      </c>
      <c r="F66" s="126"/>
      <c r="G66" s="141">
        <v>2</v>
      </c>
      <c r="H66" s="141"/>
      <c r="I66" s="141"/>
      <c r="J66" s="149"/>
      <c r="K66" s="133">
        <v>1</v>
      </c>
      <c r="L66" s="72"/>
      <c r="M66" s="120">
        <f t="shared" si="3"/>
        <v>1</v>
      </c>
      <c r="N66" s="72"/>
    </row>
    <row r="67" spans="1:14" s="10" customFormat="1" x14ac:dyDescent="0.2">
      <c r="A67" s="25">
        <v>3</v>
      </c>
      <c r="B67" s="26">
        <v>1540031</v>
      </c>
      <c r="C67" s="26" t="s">
        <v>76</v>
      </c>
      <c r="D67" s="27">
        <v>68000</v>
      </c>
      <c r="E67" s="155">
        <f>'7'!L67</f>
        <v>0</v>
      </c>
      <c r="F67" s="126"/>
      <c r="G67" s="141">
        <v>2</v>
      </c>
      <c r="H67" s="141"/>
      <c r="I67" s="141"/>
      <c r="J67" s="149"/>
      <c r="K67" s="133">
        <v>1</v>
      </c>
      <c r="L67" s="72"/>
      <c r="M67" s="120">
        <f t="shared" si="3"/>
        <v>1</v>
      </c>
      <c r="N67" s="72"/>
    </row>
    <row r="68" spans="1:14" s="10" customFormat="1" x14ac:dyDescent="0.2">
      <c r="A68" s="25">
        <v>4</v>
      </c>
      <c r="B68" s="26"/>
      <c r="C68" s="26" t="s">
        <v>77</v>
      </c>
      <c r="D68" s="27">
        <v>45000</v>
      </c>
      <c r="E68" s="155">
        <f>'7'!L68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3"/>
        <v>2</v>
      </c>
      <c r="N68" s="72"/>
    </row>
    <row r="69" spans="1:14" s="10" customFormat="1" x14ac:dyDescent="0.2">
      <c r="A69" s="25">
        <v>5</v>
      </c>
      <c r="B69" s="26"/>
      <c r="C69" s="26" t="s">
        <v>78</v>
      </c>
      <c r="D69" s="27">
        <v>68000</v>
      </c>
      <c r="E69" s="155">
        <f>'7'!L69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6</v>
      </c>
      <c r="B70" s="26"/>
      <c r="C70" s="26" t="s">
        <v>79</v>
      </c>
      <c r="D70" s="27">
        <v>45000</v>
      </c>
      <c r="E70" s="155">
        <f>'7'!L70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3"/>
        <v>1</v>
      </c>
      <c r="N70" s="72"/>
    </row>
    <row r="71" spans="1:14" s="10" customFormat="1" x14ac:dyDescent="0.2">
      <c r="A71" s="25">
        <v>7</v>
      </c>
      <c r="B71" s="26">
        <v>1540033</v>
      </c>
      <c r="C71" s="26" t="s">
        <v>80</v>
      </c>
      <c r="D71" s="27">
        <v>68000</v>
      </c>
      <c r="E71" s="155">
        <f>'7'!L71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3"/>
        <v>0</v>
      </c>
      <c r="N71" s="72"/>
    </row>
    <row r="72" spans="1:14" s="9" customFormat="1" x14ac:dyDescent="0.2">
      <c r="A72" s="25">
        <v>8</v>
      </c>
      <c r="B72" s="26"/>
      <c r="C72" s="26" t="s">
        <v>81</v>
      </c>
      <c r="D72" s="27">
        <v>45000</v>
      </c>
      <c r="E72" s="155">
        <f>'7'!L72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3"/>
        <v>1</v>
      </c>
      <c r="N72" s="72"/>
    </row>
    <row r="73" spans="1:14" s="9" customFormat="1" x14ac:dyDescent="0.2">
      <c r="A73" s="43">
        <v>9</v>
      </c>
      <c r="B73" s="99"/>
      <c r="C73" s="99" t="s">
        <v>271</v>
      </c>
      <c r="D73" s="100">
        <v>25000</v>
      </c>
      <c r="E73" s="155">
        <f>'7'!L73</f>
        <v>0</v>
      </c>
      <c r="F73" s="127"/>
      <c r="G73" s="142"/>
      <c r="H73" s="142"/>
      <c r="I73" s="142"/>
      <c r="J73" s="150"/>
      <c r="K73" s="134"/>
      <c r="L73" s="73"/>
      <c r="M73" s="121"/>
      <c r="N73" s="73"/>
    </row>
    <row r="74" spans="1:14" s="24" customFormat="1" ht="15" thickBot="1" x14ac:dyDescent="0.25">
      <c r="A74" s="43"/>
      <c r="B74" s="43"/>
      <c r="C74" s="43"/>
      <c r="D74" s="48"/>
      <c r="E74" s="157"/>
      <c r="F74" s="127"/>
      <c r="G74" s="142"/>
      <c r="H74" s="142"/>
      <c r="I74" s="142"/>
      <c r="J74" s="150"/>
      <c r="K74" s="134"/>
      <c r="L74" s="73"/>
      <c r="M74" s="121">
        <f t="shared" si="3"/>
        <v>0</v>
      </c>
      <c r="N74" s="73"/>
    </row>
    <row r="75" spans="1:14" s="10" customFormat="1" ht="15" thickBot="1" x14ac:dyDescent="0.25">
      <c r="A75" s="94"/>
      <c r="B75" s="95"/>
      <c r="C75" s="95" t="s">
        <v>82</v>
      </c>
      <c r="D75" s="96"/>
      <c r="E75" s="106">
        <f t="shared" ref="E75:L75" si="7">SUM(E76:E82)</f>
        <v>0</v>
      </c>
      <c r="F75" s="106">
        <f t="shared" si="7"/>
        <v>0</v>
      </c>
      <c r="G75" s="106">
        <f t="shared" si="7"/>
        <v>33</v>
      </c>
      <c r="H75" s="106">
        <f t="shared" si="7"/>
        <v>0</v>
      </c>
      <c r="I75" s="106">
        <f t="shared" si="7"/>
        <v>0</v>
      </c>
      <c r="J75" s="106">
        <f t="shared" si="7"/>
        <v>0</v>
      </c>
      <c r="K75" s="106">
        <f t="shared" si="7"/>
        <v>0</v>
      </c>
      <c r="L75" s="106">
        <f t="shared" si="7"/>
        <v>0</v>
      </c>
      <c r="M75" s="119">
        <f t="shared" si="3"/>
        <v>33</v>
      </c>
      <c r="N75" s="85"/>
    </row>
    <row r="76" spans="1:14" s="10" customFormat="1" x14ac:dyDescent="0.2">
      <c r="A76" s="25">
        <v>1</v>
      </c>
      <c r="B76" s="26">
        <v>1560002</v>
      </c>
      <c r="C76" s="26" t="s">
        <v>84</v>
      </c>
      <c r="D76" s="27">
        <v>28000</v>
      </c>
      <c r="E76" s="155">
        <f>'7'!L76</f>
        <v>0</v>
      </c>
      <c r="F76" s="126"/>
      <c r="G76" s="141">
        <v>6</v>
      </c>
      <c r="H76" s="141"/>
      <c r="I76" s="141"/>
      <c r="J76" s="149"/>
      <c r="K76" s="133"/>
      <c r="L76" s="72"/>
      <c r="M76" s="120">
        <f t="shared" si="3"/>
        <v>6</v>
      </c>
      <c r="N76" s="72"/>
    </row>
    <row r="77" spans="1:14" s="10" customFormat="1" x14ac:dyDescent="0.2">
      <c r="A77" s="25">
        <v>2</v>
      </c>
      <c r="B77" s="26">
        <v>1560048</v>
      </c>
      <c r="C77" s="26" t="s">
        <v>85</v>
      </c>
      <c r="D77" s="27">
        <v>28000</v>
      </c>
      <c r="E77" s="155">
        <f>'7'!L77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ref="M77:M145" si="8">(E77+F77+G77+H77+I77)-J77-K77-L77</f>
        <v>14</v>
      </c>
      <c r="N77" s="72"/>
    </row>
    <row r="78" spans="1:14" s="10" customFormat="1" x14ac:dyDescent="0.2">
      <c r="A78" s="25">
        <v>3</v>
      </c>
      <c r="B78" s="26"/>
      <c r="C78" s="26" t="s">
        <v>265</v>
      </c>
      <c r="D78" s="27">
        <v>28000</v>
      </c>
      <c r="E78" s="155">
        <f>'7'!L78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9" customFormat="1" x14ac:dyDescent="0.2">
      <c r="A79" s="25">
        <v>4</v>
      </c>
      <c r="B79" s="26">
        <v>1560008</v>
      </c>
      <c r="C79" s="26" t="s">
        <v>86</v>
      </c>
      <c r="D79" s="27">
        <v>28000</v>
      </c>
      <c r="E79" s="155">
        <f>'7'!L79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8"/>
        <v>7</v>
      </c>
      <c r="N79" s="72"/>
    </row>
    <row r="80" spans="1:14" s="9" customFormat="1" x14ac:dyDescent="0.2">
      <c r="A80" s="25">
        <v>7</v>
      </c>
      <c r="B80" s="25">
        <v>1500308</v>
      </c>
      <c r="C80" s="25" t="s">
        <v>89</v>
      </c>
      <c r="D80" s="30">
        <v>19000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10" customFormat="1" x14ac:dyDescent="0.2">
      <c r="A81" s="25">
        <v>8</v>
      </c>
      <c r="B81" s="25">
        <v>1560050</v>
      </c>
      <c r="C81" s="25" t="s">
        <v>90</v>
      </c>
      <c r="D81" s="30">
        <v>30000</v>
      </c>
      <c r="E81" s="155">
        <f>'7'!L81</f>
        <v>0</v>
      </c>
      <c r="F81" s="126"/>
      <c r="G81" s="141">
        <v>6</v>
      </c>
      <c r="H81" s="141"/>
      <c r="I81" s="141"/>
      <c r="J81" s="149"/>
      <c r="K81" s="133"/>
      <c r="L81" s="72"/>
      <c r="M81" s="120">
        <f t="shared" si="8"/>
        <v>6</v>
      </c>
      <c r="N81" s="72"/>
    </row>
    <row r="82" spans="1:14" s="9" customFormat="1" x14ac:dyDescent="0.2">
      <c r="A82" s="25">
        <v>9</v>
      </c>
      <c r="B82" s="26">
        <v>1560001</v>
      </c>
      <c r="C82" s="26" t="s">
        <v>91</v>
      </c>
      <c r="D82" s="27">
        <v>28000</v>
      </c>
      <c r="E82" s="155">
        <f>'7'!L82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20" customFormat="1" ht="15" thickBot="1" x14ac:dyDescent="0.25">
      <c r="A83" s="43"/>
      <c r="B83" s="43"/>
      <c r="C83" s="43"/>
      <c r="D83" s="48"/>
      <c r="E83" s="157"/>
      <c r="F83" s="127"/>
      <c r="G83" s="142"/>
      <c r="H83" s="142"/>
      <c r="I83" s="142"/>
      <c r="J83" s="150"/>
      <c r="K83" s="134"/>
      <c r="L83" s="73"/>
      <c r="M83" s="121">
        <f t="shared" si="8"/>
        <v>0</v>
      </c>
      <c r="N83" s="73"/>
    </row>
    <row r="84" spans="1:14" s="10" customFormat="1" ht="15" thickBot="1" x14ac:dyDescent="0.25">
      <c r="A84" s="81"/>
      <c r="B84" s="82"/>
      <c r="C84" s="82" t="s">
        <v>92</v>
      </c>
      <c r="D84" s="83"/>
      <c r="E84" s="108">
        <f t="shared" ref="E84:L84" si="9">SUM(E85:E93)</f>
        <v>48</v>
      </c>
      <c r="F84" s="108">
        <f t="shared" si="9"/>
        <v>0</v>
      </c>
      <c r="G84" s="108">
        <f t="shared" si="9"/>
        <v>24</v>
      </c>
      <c r="H84" s="108">
        <f t="shared" si="9"/>
        <v>0</v>
      </c>
      <c r="I84" s="108">
        <f t="shared" si="9"/>
        <v>0</v>
      </c>
      <c r="J84" s="108">
        <f t="shared" si="9"/>
        <v>9</v>
      </c>
      <c r="K84" s="108">
        <f t="shared" si="9"/>
        <v>0</v>
      </c>
      <c r="L84" s="108">
        <f t="shared" si="9"/>
        <v>23</v>
      </c>
      <c r="M84" s="119">
        <f t="shared" si="8"/>
        <v>40</v>
      </c>
      <c r="N84" s="85"/>
    </row>
    <row r="85" spans="1:14" s="10" customFormat="1" x14ac:dyDescent="0.2">
      <c r="A85" s="87">
        <v>1</v>
      </c>
      <c r="B85" s="88">
        <v>1510060</v>
      </c>
      <c r="C85" s="88" t="s">
        <v>93</v>
      </c>
      <c r="D85" s="97">
        <v>50000</v>
      </c>
      <c r="E85" s="155">
        <f>'7'!L85</f>
        <v>2</v>
      </c>
      <c r="F85" s="125"/>
      <c r="G85" s="140"/>
      <c r="H85" s="140"/>
      <c r="I85" s="140"/>
      <c r="J85" s="148"/>
      <c r="K85" s="132"/>
      <c r="L85" s="71">
        <v>1</v>
      </c>
      <c r="M85" s="120">
        <f t="shared" si="8"/>
        <v>1</v>
      </c>
      <c r="N85" s="71"/>
    </row>
    <row r="86" spans="1:14" s="10" customFormat="1" x14ac:dyDescent="0.2">
      <c r="A86" s="25">
        <v>2</v>
      </c>
      <c r="B86" s="26">
        <v>1510009</v>
      </c>
      <c r="C86" s="26" t="s">
        <v>94</v>
      </c>
      <c r="D86" s="27">
        <v>30000</v>
      </c>
      <c r="E86" s="155">
        <f>'7'!L86</f>
        <v>9</v>
      </c>
      <c r="F86" s="126"/>
      <c r="G86" s="141"/>
      <c r="H86" s="141"/>
      <c r="I86" s="141"/>
      <c r="J86" s="149"/>
      <c r="K86" s="133"/>
      <c r="L86" s="72">
        <v>3</v>
      </c>
      <c r="M86" s="120">
        <f t="shared" si="8"/>
        <v>6</v>
      </c>
      <c r="N86" s="72"/>
    </row>
    <row r="87" spans="1:14" s="10" customFormat="1" hidden="1" x14ac:dyDescent="0.2">
      <c r="A87" s="25">
        <v>3</v>
      </c>
      <c r="B87" s="26">
        <v>1512015</v>
      </c>
      <c r="C87" s="26" t="s">
        <v>95</v>
      </c>
      <c r="D87" s="27">
        <v>35000</v>
      </c>
      <c r="E87" s="155">
        <f>'7'!L87</f>
        <v>0</v>
      </c>
      <c r="F87" s="126"/>
      <c r="G87" s="141"/>
      <c r="H87" s="141"/>
      <c r="I87" s="141"/>
      <c r="J87" s="149"/>
      <c r="K87" s="133"/>
      <c r="L87" s="72"/>
      <c r="M87" s="120">
        <f t="shared" si="8"/>
        <v>0</v>
      </c>
      <c r="N87" s="72"/>
    </row>
    <row r="88" spans="1:14" s="10" customFormat="1" x14ac:dyDescent="0.2">
      <c r="A88" s="25">
        <v>4</v>
      </c>
      <c r="B88" s="26">
        <v>1510021</v>
      </c>
      <c r="C88" s="26" t="s">
        <v>96</v>
      </c>
      <c r="D88" s="27">
        <v>38000</v>
      </c>
      <c r="E88" s="155">
        <f>'7'!L88</f>
        <v>7</v>
      </c>
      <c r="F88" s="126"/>
      <c r="G88" s="141"/>
      <c r="H88" s="141"/>
      <c r="I88" s="141"/>
      <c r="J88" s="149"/>
      <c r="K88" s="133"/>
      <c r="L88" s="72"/>
      <c r="M88" s="120">
        <f t="shared" si="8"/>
        <v>7</v>
      </c>
      <c r="N88" s="72"/>
    </row>
    <row r="89" spans="1:14" s="10" customFormat="1" x14ac:dyDescent="0.2">
      <c r="A89" s="25">
        <v>5</v>
      </c>
      <c r="B89" s="26">
        <v>1510053</v>
      </c>
      <c r="C89" s="26" t="s">
        <v>97</v>
      </c>
      <c r="D89" s="27">
        <v>35000</v>
      </c>
      <c r="E89" s="155">
        <f>'7'!L89</f>
        <v>7</v>
      </c>
      <c r="F89" s="126"/>
      <c r="G89" s="141">
        <v>12</v>
      </c>
      <c r="H89" s="141"/>
      <c r="I89" s="141"/>
      <c r="J89" s="149">
        <v>4</v>
      </c>
      <c r="K89" s="133"/>
      <c r="L89" s="72">
        <v>6</v>
      </c>
      <c r="M89" s="120">
        <f t="shared" si="8"/>
        <v>9</v>
      </c>
      <c r="N89" s="72"/>
    </row>
    <row r="90" spans="1:14" s="10" customFormat="1" x14ac:dyDescent="0.2">
      <c r="A90" s="25">
        <v>6</v>
      </c>
      <c r="B90" s="26">
        <v>1510006</v>
      </c>
      <c r="C90" s="26" t="s">
        <v>98</v>
      </c>
      <c r="D90" s="27">
        <v>38000</v>
      </c>
      <c r="E90" s="155">
        <f>'7'!L90</f>
        <v>9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8"/>
        <v>5</v>
      </c>
      <c r="N90" s="72"/>
    </row>
    <row r="91" spans="1:14" s="10" customFormat="1" x14ac:dyDescent="0.2">
      <c r="A91" s="25">
        <v>7</v>
      </c>
      <c r="B91" s="26">
        <v>1510024</v>
      </c>
      <c r="C91" s="26" t="s">
        <v>99</v>
      </c>
      <c r="D91" s="27">
        <v>39000</v>
      </c>
      <c r="E91" s="155">
        <f>'7'!L91</f>
        <v>6</v>
      </c>
      <c r="F91" s="126"/>
      <c r="G91" s="141"/>
      <c r="H91" s="141"/>
      <c r="I91" s="141"/>
      <c r="J91" s="149"/>
      <c r="K91" s="133"/>
      <c r="L91" s="72">
        <v>1</v>
      </c>
      <c r="M91" s="120">
        <f t="shared" si="8"/>
        <v>5</v>
      </c>
      <c r="N91" s="72"/>
    </row>
    <row r="92" spans="1:14" s="10" customFormat="1" x14ac:dyDescent="0.2">
      <c r="A92" s="25">
        <v>8</v>
      </c>
      <c r="B92" s="26">
        <v>1510002</v>
      </c>
      <c r="C92" s="26" t="s">
        <v>100</v>
      </c>
      <c r="D92" s="27">
        <v>30000</v>
      </c>
      <c r="E92" s="155">
        <f>'7'!L92</f>
        <v>8</v>
      </c>
      <c r="F92" s="126"/>
      <c r="G92" s="141">
        <v>12</v>
      </c>
      <c r="H92" s="141"/>
      <c r="I92" s="141"/>
      <c r="J92" s="149">
        <v>5</v>
      </c>
      <c r="K92" s="133"/>
      <c r="L92" s="72">
        <v>8</v>
      </c>
      <c r="M92" s="120">
        <f t="shared" si="8"/>
        <v>7</v>
      </c>
      <c r="N92" s="72"/>
    </row>
    <row r="93" spans="1:14" s="10" customFormat="1" x14ac:dyDescent="0.2">
      <c r="A93" s="25">
        <v>9</v>
      </c>
      <c r="B93" s="26">
        <v>1510039</v>
      </c>
      <c r="C93" s="26" t="s">
        <v>101</v>
      </c>
      <c r="D93" s="27">
        <v>30000</v>
      </c>
      <c r="E93" s="155">
        <f>'7'!L93</f>
        <v>0</v>
      </c>
      <c r="F93" s="126"/>
      <c r="G93" s="141"/>
      <c r="H93" s="141"/>
      <c r="I93" s="141"/>
      <c r="J93" s="149"/>
      <c r="K93" s="133"/>
      <c r="L93" s="72"/>
      <c r="M93" s="120">
        <f t="shared" si="8"/>
        <v>0</v>
      </c>
      <c r="N93" s="72"/>
    </row>
    <row r="94" spans="1:14" s="10" customFormat="1" x14ac:dyDescent="0.2">
      <c r="A94" s="43">
        <v>10</v>
      </c>
      <c r="B94" s="99"/>
      <c r="C94" s="99" t="s">
        <v>273</v>
      </c>
      <c r="D94" s="100">
        <v>39000</v>
      </c>
      <c r="E94" s="155">
        <f>'7'!L94</f>
        <v>0</v>
      </c>
      <c r="F94" s="127"/>
      <c r="G94" s="142"/>
      <c r="H94" s="142"/>
      <c r="I94" s="142"/>
      <c r="J94" s="150"/>
      <c r="K94" s="134"/>
      <c r="L94" s="73"/>
      <c r="M94" s="120">
        <f t="shared" si="8"/>
        <v>0</v>
      </c>
      <c r="N94" s="73"/>
    </row>
    <row r="95" spans="1:14" s="42" customFormat="1" ht="15" thickBot="1" x14ac:dyDescent="0.25">
      <c r="A95" s="43"/>
      <c r="B95" s="99"/>
      <c r="C95" s="99"/>
      <c r="D95" s="100"/>
      <c r="E95" s="157"/>
      <c r="F95" s="127"/>
      <c r="G95" s="142"/>
      <c r="H95" s="142"/>
      <c r="I95" s="142"/>
      <c r="J95" s="150"/>
      <c r="K95" s="134"/>
      <c r="L95" s="73"/>
      <c r="M95" s="121">
        <f t="shared" si="8"/>
        <v>0</v>
      </c>
      <c r="N95" s="73"/>
    </row>
    <row r="96" spans="1:14" s="10" customFormat="1" ht="15" thickBot="1" x14ac:dyDescent="0.25">
      <c r="A96" s="94"/>
      <c r="B96" s="95"/>
      <c r="C96" s="95" t="s">
        <v>102</v>
      </c>
      <c r="D96" s="96"/>
      <c r="E96" s="106">
        <f t="shared" ref="E96:G96" si="10">SUM(E97)</f>
        <v>8</v>
      </c>
      <c r="F96" s="106">
        <f t="shared" si="10"/>
        <v>0</v>
      </c>
      <c r="G96" s="106">
        <f t="shared" si="10"/>
        <v>0</v>
      </c>
      <c r="H96" s="106">
        <f>SUM(H97)</f>
        <v>0</v>
      </c>
      <c r="I96" s="106">
        <f t="shared" ref="I96:M96" si="11">SUM(I97)</f>
        <v>0</v>
      </c>
      <c r="J96" s="106">
        <f t="shared" si="11"/>
        <v>0</v>
      </c>
      <c r="K96" s="106">
        <f t="shared" si="11"/>
        <v>0</v>
      </c>
      <c r="L96" s="106">
        <f t="shared" si="11"/>
        <v>1</v>
      </c>
      <c r="M96" s="106">
        <f t="shared" si="11"/>
        <v>7</v>
      </c>
      <c r="N96" s="101"/>
    </row>
    <row r="97" spans="1:14" s="10" customFormat="1" x14ac:dyDescent="0.2">
      <c r="A97" s="87">
        <v>1</v>
      </c>
      <c r="B97" s="88">
        <v>1532013</v>
      </c>
      <c r="C97" s="88" t="s">
        <v>103</v>
      </c>
      <c r="D97" s="97">
        <v>89000</v>
      </c>
      <c r="E97" s="155">
        <f>'7'!L97</f>
        <v>8</v>
      </c>
      <c r="F97" s="125"/>
      <c r="G97" s="140"/>
      <c r="H97" s="140"/>
      <c r="I97" s="140"/>
      <c r="J97" s="148"/>
      <c r="K97" s="132"/>
      <c r="L97" s="71">
        <v>1</v>
      </c>
      <c r="M97" s="120">
        <f t="shared" si="8"/>
        <v>7</v>
      </c>
      <c r="N97" s="71"/>
    </row>
    <row r="98" spans="1:14" s="20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8"/>
        <v>0</v>
      </c>
      <c r="N98" s="73"/>
    </row>
    <row r="99" spans="1:14" s="9" customFormat="1" ht="15" thickBot="1" x14ac:dyDescent="0.25">
      <c r="A99" s="81"/>
      <c r="B99" s="82"/>
      <c r="C99" s="82" t="s">
        <v>104</v>
      </c>
      <c r="D99" s="83"/>
      <c r="E99" s="106">
        <f t="shared" ref="E99:L99" si="12">SUM(E100:E108)</f>
        <v>0</v>
      </c>
      <c r="F99" s="106">
        <f t="shared" si="12"/>
        <v>0</v>
      </c>
      <c r="G99" s="106">
        <f t="shared" si="12"/>
        <v>0</v>
      </c>
      <c r="H99" s="106">
        <f t="shared" si="12"/>
        <v>0</v>
      </c>
      <c r="I99" s="106">
        <f t="shared" si="12"/>
        <v>0</v>
      </c>
      <c r="J99" s="106">
        <f t="shared" si="12"/>
        <v>0</v>
      </c>
      <c r="K99" s="106">
        <f t="shared" si="12"/>
        <v>0</v>
      </c>
      <c r="L99" s="106">
        <f t="shared" si="12"/>
        <v>0</v>
      </c>
      <c r="M99" s="119">
        <f t="shared" si="8"/>
        <v>0</v>
      </c>
      <c r="N99" s="85"/>
    </row>
    <row r="100" spans="1:14" s="9" customFormat="1" x14ac:dyDescent="0.2">
      <c r="A100" s="87">
        <v>1</v>
      </c>
      <c r="B100" s="87">
        <v>5530014</v>
      </c>
      <c r="C100" s="87" t="s">
        <v>105</v>
      </c>
      <c r="D100" s="93">
        <v>33000</v>
      </c>
      <c r="E100" s="155">
        <f>'7'!L100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8"/>
        <v>0</v>
      </c>
      <c r="N100" s="71"/>
    </row>
    <row r="101" spans="1:14" s="9" customFormat="1" x14ac:dyDescent="0.2">
      <c r="A101" s="25">
        <v>2</v>
      </c>
      <c r="B101" s="25">
        <v>5530015</v>
      </c>
      <c r="C101" s="25" t="s">
        <v>106</v>
      </c>
      <c r="D101" s="30">
        <v>33000</v>
      </c>
      <c r="E101" s="155">
        <f>'7'!L101</f>
        <v>0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0</v>
      </c>
      <c r="N101" s="72"/>
    </row>
    <row r="102" spans="1:14" s="9" customFormat="1" x14ac:dyDescent="0.2">
      <c r="A102" s="25">
        <v>3</v>
      </c>
      <c r="B102" s="25">
        <v>5530019</v>
      </c>
      <c r="C102" s="25" t="s">
        <v>107</v>
      </c>
      <c r="D102" s="30">
        <v>33000</v>
      </c>
      <c r="E102" s="155">
        <f>'7'!L102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8"/>
        <v>0</v>
      </c>
      <c r="N102" s="72"/>
    </row>
    <row r="103" spans="1:14" s="9" customFormat="1" x14ac:dyDescent="0.2">
      <c r="A103" s="25">
        <v>4</v>
      </c>
      <c r="B103" s="25">
        <v>5530016</v>
      </c>
      <c r="C103" s="25" t="s">
        <v>108</v>
      </c>
      <c r="D103" s="30">
        <v>33000</v>
      </c>
      <c r="E103" s="155">
        <f>'7'!L103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8"/>
        <v>0</v>
      </c>
      <c r="N103" s="72"/>
    </row>
    <row r="104" spans="1:14" s="9" customFormat="1" x14ac:dyDescent="0.2">
      <c r="A104" s="25">
        <v>5</v>
      </c>
      <c r="B104" s="25">
        <v>5530020</v>
      </c>
      <c r="C104" s="25" t="s">
        <v>109</v>
      </c>
      <c r="D104" s="30">
        <v>33000</v>
      </c>
      <c r="E104" s="155">
        <f>'7'!L104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0</v>
      </c>
      <c r="N104" s="72"/>
    </row>
    <row r="105" spans="1:14" s="9" customFormat="1" x14ac:dyDescent="0.2">
      <c r="A105" s="25">
        <v>6</v>
      </c>
      <c r="B105" s="25">
        <v>5530013</v>
      </c>
      <c r="C105" s="25" t="s">
        <v>110</v>
      </c>
      <c r="D105" s="30">
        <v>33000</v>
      </c>
      <c r="E105" s="155">
        <f>'7'!L105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8"/>
        <v>0</v>
      </c>
      <c r="N105" s="72"/>
    </row>
    <row r="106" spans="1:14" s="9" customFormat="1" x14ac:dyDescent="0.2">
      <c r="A106" s="25">
        <v>7</v>
      </c>
      <c r="B106" s="43"/>
      <c r="C106" s="43" t="s">
        <v>111</v>
      </c>
      <c r="D106" s="30">
        <v>33000</v>
      </c>
      <c r="E106" s="155">
        <f>'7'!L106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8"/>
        <v>0</v>
      </c>
      <c r="N106" s="72"/>
    </row>
    <row r="107" spans="1:14" s="9" customFormat="1" x14ac:dyDescent="0.2">
      <c r="A107" s="25">
        <v>8</v>
      </c>
      <c r="B107" s="43"/>
      <c r="C107" s="43" t="s">
        <v>112</v>
      </c>
      <c r="D107" s="30">
        <v>33000</v>
      </c>
      <c r="E107" s="155">
        <f>'7'!L107</f>
        <v>0</v>
      </c>
      <c r="F107" s="126"/>
      <c r="G107" s="141"/>
      <c r="H107" s="141"/>
      <c r="I107" s="141"/>
      <c r="J107" s="149"/>
      <c r="K107" s="133"/>
      <c r="L107" s="72"/>
      <c r="M107" s="120">
        <f t="shared" si="8"/>
        <v>0</v>
      </c>
      <c r="N107" s="72"/>
    </row>
    <row r="108" spans="1:14" s="9" customFormat="1" x14ac:dyDescent="0.2">
      <c r="A108" s="25">
        <v>9</v>
      </c>
      <c r="B108" s="43"/>
      <c r="C108" s="43" t="s">
        <v>113</v>
      </c>
      <c r="D108" s="30">
        <v>33000</v>
      </c>
      <c r="E108" s="155">
        <f>'7'!L108</f>
        <v>0</v>
      </c>
      <c r="F108" s="126"/>
      <c r="G108" s="141"/>
      <c r="H108" s="141"/>
      <c r="I108" s="141"/>
      <c r="J108" s="149"/>
      <c r="K108" s="133"/>
      <c r="L108" s="72"/>
      <c r="M108" s="120">
        <f t="shared" si="8"/>
        <v>0</v>
      </c>
      <c r="N108" s="72"/>
    </row>
    <row r="109" spans="1:14" s="20" customFormat="1" ht="15" thickBot="1" x14ac:dyDescent="0.25">
      <c r="A109" s="43"/>
      <c r="B109" s="43"/>
      <c r="C109" s="43"/>
      <c r="D109" s="48"/>
      <c r="E109" s="157"/>
      <c r="F109" s="127"/>
      <c r="G109" s="142"/>
      <c r="H109" s="142"/>
      <c r="I109" s="142"/>
      <c r="J109" s="150"/>
      <c r="K109" s="134"/>
      <c r="L109" s="73"/>
      <c r="M109" s="121">
        <f t="shared" si="8"/>
        <v>0</v>
      </c>
      <c r="N109" s="73"/>
    </row>
    <row r="110" spans="1:14" s="24" customFormat="1" ht="15" thickBot="1" x14ac:dyDescent="0.25">
      <c r="A110" s="81"/>
      <c r="B110" s="82"/>
      <c r="C110" s="82" t="s">
        <v>114</v>
      </c>
      <c r="D110" s="83"/>
      <c r="E110" s="159"/>
      <c r="F110" s="104"/>
      <c r="G110" s="143"/>
      <c r="H110" s="143"/>
      <c r="I110" s="143"/>
      <c r="J110" s="151"/>
      <c r="K110" s="136"/>
      <c r="L110" s="84"/>
      <c r="M110" s="119">
        <f t="shared" si="8"/>
        <v>0</v>
      </c>
      <c r="N110" s="85"/>
    </row>
    <row r="111" spans="1:14" s="10" customFormat="1" ht="15" thickBot="1" x14ac:dyDescent="0.25">
      <c r="A111" s="94"/>
      <c r="B111" s="95"/>
      <c r="C111" s="95" t="s">
        <v>115</v>
      </c>
      <c r="D111" s="96"/>
      <c r="E111" s="105">
        <f t="shared" ref="E111:L111" si="13">SUM(E112:E141)</f>
        <v>4</v>
      </c>
      <c r="F111" s="105">
        <f t="shared" si="13"/>
        <v>0</v>
      </c>
      <c r="G111" s="105">
        <f t="shared" si="13"/>
        <v>11</v>
      </c>
      <c r="H111" s="105">
        <f t="shared" si="13"/>
        <v>0</v>
      </c>
      <c r="I111" s="105">
        <f t="shared" si="13"/>
        <v>0</v>
      </c>
      <c r="J111" s="105">
        <f t="shared" si="13"/>
        <v>0</v>
      </c>
      <c r="K111" s="105">
        <f t="shared" si="13"/>
        <v>0</v>
      </c>
      <c r="L111" s="105">
        <f t="shared" si="13"/>
        <v>7</v>
      </c>
      <c r="M111" s="119">
        <f t="shared" si="8"/>
        <v>8</v>
      </c>
      <c r="N111" s="85"/>
    </row>
    <row r="112" spans="1:14" s="10" customFormat="1" x14ac:dyDescent="0.2">
      <c r="A112" s="87">
        <v>1</v>
      </c>
      <c r="B112" s="88">
        <v>3500003</v>
      </c>
      <c r="C112" s="88" t="s">
        <v>116</v>
      </c>
      <c r="D112" s="97">
        <v>390000</v>
      </c>
      <c r="E112" s="155">
        <f>'7'!L112</f>
        <v>0</v>
      </c>
      <c r="F112" s="128"/>
      <c r="G112" s="144"/>
      <c r="H112" s="144"/>
      <c r="I112" s="144"/>
      <c r="J112" s="152"/>
      <c r="K112" s="137"/>
      <c r="L112" s="76"/>
      <c r="M112" s="120">
        <f t="shared" si="8"/>
        <v>0</v>
      </c>
      <c r="N112" s="76"/>
    </row>
    <row r="113" spans="1:14" s="10" customFormat="1" x14ac:dyDescent="0.2">
      <c r="A113" s="25">
        <v>2</v>
      </c>
      <c r="B113" s="26">
        <v>3500004</v>
      </c>
      <c r="C113" s="26" t="s">
        <v>117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8"/>
        <v>0</v>
      </c>
      <c r="N113" s="73"/>
    </row>
    <row r="114" spans="1:14" s="10" customFormat="1" x14ac:dyDescent="0.2">
      <c r="A114" s="25">
        <v>3</v>
      </c>
      <c r="B114" s="26">
        <v>3500009</v>
      </c>
      <c r="C114" s="26" t="s">
        <v>118</v>
      </c>
      <c r="D114" s="27">
        <v>390000</v>
      </c>
      <c r="E114" s="155">
        <f>'7'!L114</f>
        <v>0</v>
      </c>
      <c r="F114" s="127"/>
      <c r="G114" s="142">
        <v>1</v>
      </c>
      <c r="H114" s="142"/>
      <c r="I114" s="142"/>
      <c r="J114" s="150"/>
      <c r="K114" s="134"/>
      <c r="L114" s="73"/>
      <c r="M114" s="120">
        <f t="shared" si="8"/>
        <v>1</v>
      </c>
      <c r="N114" s="73"/>
    </row>
    <row r="115" spans="1:14" s="10" customFormat="1" x14ac:dyDescent="0.2">
      <c r="A115" s="25">
        <v>4</v>
      </c>
      <c r="B115" s="26">
        <v>3500010</v>
      </c>
      <c r="C115" s="26" t="s">
        <v>119</v>
      </c>
      <c r="D115" s="27">
        <v>300000</v>
      </c>
      <c r="E115" s="155">
        <f>'7'!L115</f>
        <v>0</v>
      </c>
      <c r="F115" s="127"/>
      <c r="G115" s="142"/>
      <c r="H115" s="142"/>
      <c r="I115" s="142"/>
      <c r="J115" s="150"/>
      <c r="K115" s="134"/>
      <c r="L115" s="73"/>
      <c r="M115" s="120">
        <f t="shared" si="8"/>
        <v>0</v>
      </c>
      <c r="N115" s="73"/>
    </row>
    <row r="116" spans="1:14" s="10" customFormat="1" x14ac:dyDescent="0.2">
      <c r="A116" s="25">
        <v>5</v>
      </c>
      <c r="B116" s="26"/>
      <c r="C116" s="26" t="s">
        <v>120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6</v>
      </c>
      <c r="B117" s="26">
        <v>3500008</v>
      </c>
      <c r="C117" s="26" t="s">
        <v>121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10" customFormat="1" x14ac:dyDescent="0.2">
      <c r="A118" s="25">
        <v>7</v>
      </c>
      <c r="B118" s="26"/>
      <c r="C118" s="26" t="s">
        <v>122</v>
      </c>
      <c r="D118" s="27">
        <v>490000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8</v>
      </c>
      <c r="B119" s="26">
        <v>3502042</v>
      </c>
      <c r="C119" s="26" t="s">
        <v>123</v>
      </c>
      <c r="D119" s="27">
        <v>350000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9</v>
      </c>
      <c r="B120" s="26">
        <v>3500182</v>
      </c>
      <c r="C120" s="26" t="s">
        <v>124</v>
      </c>
      <c r="D120" s="27">
        <v>390000</v>
      </c>
      <c r="E120" s="155">
        <f>'7'!L120</f>
        <v>0</v>
      </c>
      <c r="F120" s="126"/>
      <c r="G120" s="141">
        <v>1</v>
      </c>
      <c r="H120" s="141"/>
      <c r="I120" s="141"/>
      <c r="J120" s="149"/>
      <c r="K120" s="133"/>
      <c r="L120" s="72">
        <v>1</v>
      </c>
      <c r="M120" s="120">
        <f t="shared" si="8"/>
        <v>0</v>
      </c>
      <c r="N120" s="72"/>
    </row>
    <row r="121" spans="1:14" s="9" customFormat="1" x14ac:dyDescent="0.2">
      <c r="A121" s="25">
        <v>10</v>
      </c>
      <c r="B121" s="26">
        <v>3500181</v>
      </c>
      <c r="C121" s="26" t="s">
        <v>125</v>
      </c>
      <c r="D121" s="27">
        <v>300000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9" customFormat="1" x14ac:dyDescent="0.2">
      <c r="A122" s="25">
        <v>11</v>
      </c>
      <c r="B122" s="25">
        <v>3500159</v>
      </c>
      <c r="C122" s="25" t="s">
        <v>126</v>
      </c>
      <c r="D122" s="30">
        <v>300000</v>
      </c>
      <c r="E122" s="155">
        <f>'7'!L122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12</v>
      </c>
      <c r="B123" s="25">
        <v>3500143</v>
      </c>
      <c r="C123" s="25" t="s">
        <v>127</v>
      </c>
      <c r="D123" s="30">
        <v>220000</v>
      </c>
      <c r="E123" s="155">
        <f>'7'!L123</f>
        <v>0</v>
      </c>
      <c r="F123" s="126"/>
      <c r="G123" s="141">
        <v>3</v>
      </c>
      <c r="H123" s="141"/>
      <c r="I123" s="141"/>
      <c r="J123" s="149"/>
      <c r="K123" s="133"/>
      <c r="L123" s="72"/>
      <c r="M123" s="120">
        <f t="shared" si="8"/>
        <v>3</v>
      </c>
      <c r="N123" s="72"/>
    </row>
    <row r="124" spans="1:14" s="10" customFormat="1" x14ac:dyDescent="0.2">
      <c r="A124" s="25">
        <v>13</v>
      </c>
      <c r="B124" s="26">
        <v>3500144</v>
      </c>
      <c r="C124" s="26" t="s">
        <v>128</v>
      </c>
      <c r="D124" s="27">
        <v>260000</v>
      </c>
      <c r="E124" s="155">
        <f>'7'!L124</f>
        <v>3</v>
      </c>
      <c r="F124" s="126"/>
      <c r="G124" s="141"/>
      <c r="H124" s="141"/>
      <c r="I124" s="141"/>
      <c r="J124" s="149"/>
      <c r="K124" s="133"/>
      <c r="L124" s="72">
        <v>1</v>
      </c>
      <c r="M124" s="120">
        <f t="shared" si="8"/>
        <v>2</v>
      </c>
      <c r="N124" s="72"/>
    </row>
    <row r="125" spans="1:14" s="10" customFormat="1" x14ac:dyDescent="0.2">
      <c r="A125" s="25">
        <v>14</v>
      </c>
      <c r="B125" s="26">
        <v>3500145</v>
      </c>
      <c r="C125" s="26" t="s">
        <v>129</v>
      </c>
      <c r="D125" s="27">
        <v>350000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15</v>
      </c>
      <c r="B126" s="26">
        <v>3500147</v>
      </c>
      <c r="C126" s="26" t="s">
        <v>130</v>
      </c>
      <c r="D126" s="27">
        <v>480000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18</v>
      </c>
      <c r="B127" s="26">
        <v>3500142</v>
      </c>
      <c r="C127" s="26" t="s">
        <v>133</v>
      </c>
      <c r="D127" s="27">
        <v>390000</v>
      </c>
      <c r="E127" s="155">
        <f>'7'!L127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19</v>
      </c>
      <c r="B128" s="26">
        <v>3500141</v>
      </c>
      <c r="C128" s="26" t="s">
        <v>134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20</v>
      </c>
      <c r="B129" s="26">
        <v>3500021</v>
      </c>
      <c r="C129" s="26" t="s">
        <v>135</v>
      </c>
      <c r="D129" s="27">
        <v>390000</v>
      </c>
      <c r="E129" s="155">
        <f>'7'!L129</f>
        <v>0</v>
      </c>
      <c r="F129" s="126"/>
      <c r="G129" s="141">
        <v>1</v>
      </c>
      <c r="H129" s="141"/>
      <c r="I129" s="141"/>
      <c r="J129" s="149"/>
      <c r="K129" s="133"/>
      <c r="L129" s="72">
        <v>1</v>
      </c>
      <c r="M129" s="120">
        <f t="shared" si="8"/>
        <v>0</v>
      </c>
      <c r="N129" s="72"/>
    </row>
    <row r="130" spans="1:14" s="10" customFormat="1" x14ac:dyDescent="0.2">
      <c r="A130" s="25">
        <v>21</v>
      </c>
      <c r="B130" s="26">
        <v>3500022</v>
      </c>
      <c r="C130" s="26" t="s">
        <v>136</v>
      </c>
      <c r="D130" s="27">
        <v>300000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22</v>
      </c>
      <c r="B131" s="26">
        <v>3500152</v>
      </c>
      <c r="C131" s="26" t="s">
        <v>137</v>
      </c>
      <c r="D131" s="27">
        <v>390000</v>
      </c>
      <c r="E131" s="155">
        <f>'7'!L131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8"/>
        <v>0</v>
      </c>
      <c r="N131" s="72"/>
    </row>
    <row r="132" spans="1:14" s="10" customFormat="1" x14ac:dyDescent="0.2">
      <c r="A132" s="25">
        <v>23</v>
      </c>
      <c r="B132" s="26">
        <v>3500049</v>
      </c>
      <c r="C132" s="26" t="s">
        <v>138</v>
      </c>
      <c r="D132" s="27">
        <v>390000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24</v>
      </c>
      <c r="B133" s="26">
        <v>3500156</v>
      </c>
      <c r="C133" s="26" t="s">
        <v>139</v>
      </c>
      <c r="D133" s="27">
        <v>390000</v>
      </c>
      <c r="E133" s="155">
        <f>'7'!L133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8"/>
        <v>1</v>
      </c>
      <c r="N133" s="72"/>
    </row>
    <row r="134" spans="1:14" s="10" customFormat="1" x14ac:dyDescent="0.2">
      <c r="A134" s="25">
        <v>25</v>
      </c>
      <c r="B134" s="26">
        <v>3500155</v>
      </c>
      <c r="C134" s="26" t="s">
        <v>140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26</v>
      </c>
      <c r="B135" s="26">
        <v>3500029</v>
      </c>
      <c r="C135" s="26" t="s">
        <v>141</v>
      </c>
      <c r="D135" s="27">
        <v>390000</v>
      </c>
      <c r="E135" s="155">
        <f>'7'!L135</f>
        <v>0</v>
      </c>
      <c r="F135" s="126"/>
      <c r="G135" s="141">
        <v>1</v>
      </c>
      <c r="H135" s="141"/>
      <c r="I135" s="141"/>
      <c r="J135" s="149"/>
      <c r="K135" s="133"/>
      <c r="L135" s="72"/>
      <c r="M135" s="120">
        <f t="shared" si="8"/>
        <v>1</v>
      </c>
      <c r="N135" s="72"/>
    </row>
    <row r="136" spans="1:14" s="10" customFormat="1" x14ac:dyDescent="0.2">
      <c r="A136" s="25">
        <v>27</v>
      </c>
      <c r="B136" s="26">
        <v>3500030</v>
      </c>
      <c r="C136" s="26" t="s">
        <v>142</v>
      </c>
      <c r="D136" s="27">
        <v>300000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28</v>
      </c>
      <c r="B137" s="26">
        <v>3500186</v>
      </c>
      <c r="C137" s="26" t="s">
        <v>143</v>
      </c>
      <c r="D137" s="27">
        <v>480000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10" customFormat="1" x14ac:dyDescent="0.2">
      <c r="A138" s="25">
        <v>29</v>
      </c>
      <c r="B138" s="26">
        <v>3500184</v>
      </c>
      <c r="C138" s="26" t="s">
        <v>144</v>
      </c>
      <c r="D138" s="27">
        <v>350000</v>
      </c>
      <c r="E138" s="155">
        <f>'7'!L138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8"/>
        <v>0</v>
      </c>
      <c r="N138" s="72"/>
    </row>
    <row r="139" spans="1:14" s="10" customFormat="1" x14ac:dyDescent="0.2">
      <c r="A139" s="25">
        <v>30</v>
      </c>
      <c r="B139" s="26">
        <v>3503021</v>
      </c>
      <c r="C139" s="26" t="s">
        <v>145</v>
      </c>
      <c r="D139" s="27">
        <v>390000</v>
      </c>
      <c r="E139" s="155">
        <f>'7'!L139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si="8"/>
        <v>0</v>
      </c>
      <c r="N139" s="72"/>
    </row>
    <row r="140" spans="1:14" s="10" customFormat="1" x14ac:dyDescent="0.2">
      <c r="A140" s="25">
        <v>31</v>
      </c>
      <c r="B140" s="26">
        <v>3500200</v>
      </c>
      <c r="C140" s="26" t="s">
        <v>146</v>
      </c>
      <c r="D140" s="27">
        <v>280000</v>
      </c>
      <c r="E140" s="155">
        <f>'7'!L140</f>
        <v>0</v>
      </c>
      <c r="F140" s="126"/>
      <c r="G140" s="141">
        <v>1</v>
      </c>
      <c r="H140" s="141"/>
      <c r="I140" s="141"/>
      <c r="J140" s="149"/>
      <c r="K140" s="133"/>
      <c r="L140" s="72">
        <v>1</v>
      </c>
      <c r="M140" s="120">
        <f t="shared" si="8"/>
        <v>0</v>
      </c>
      <c r="N140" s="72"/>
    </row>
    <row r="141" spans="1:14" s="9" customFormat="1" x14ac:dyDescent="0.2">
      <c r="A141" s="25">
        <v>32</v>
      </c>
      <c r="B141" s="26">
        <v>3503022</v>
      </c>
      <c r="C141" s="26" t="s">
        <v>147</v>
      </c>
      <c r="D141" s="27">
        <v>150000</v>
      </c>
      <c r="E141" s="155">
        <f>'7'!L141</f>
        <v>0</v>
      </c>
      <c r="F141" s="126"/>
      <c r="G141" s="141">
        <v>2</v>
      </c>
      <c r="H141" s="141"/>
      <c r="I141" s="141"/>
      <c r="J141" s="149"/>
      <c r="K141" s="133"/>
      <c r="L141" s="72">
        <v>2</v>
      </c>
      <c r="M141" s="120">
        <f t="shared" si="8"/>
        <v>0</v>
      </c>
      <c r="N141" s="72"/>
    </row>
    <row r="142" spans="1:14" s="9" customFormat="1" x14ac:dyDescent="0.2">
      <c r="A142" s="43">
        <v>33</v>
      </c>
      <c r="B142" s="99"/>
      <c r="C142" s="99" t="s">
        <v>276</v>
      </c>
      <c r="D142" s="100">
        <v>320000</v>
      </c>
      <c r="E142" s="155">
        <f>'7'!L142</f>
        <v>0</v>
      </c>
      <c r="F142" s="127"/>
      <c r="G142" s="142">
        <v>1</v>
      </c>
      <c r="H142" s="142">
        <v>2</v>
      </c>
      <c r="I142" s="142"/>
      <c r="J142" s="150"/>
      <c r="K142" s="134"/>
      <c r="L142" s="73">
        <v>1</v>
      </c>
      <c r="M142" s="120">
        <f t="shared" si="8"/>
        <v>2</v>
      </c>
      <c r="N142" s="73"/>
    </row>
    <row r="143" spans="1:14" s="9" customFormat="1" x14ac:dyDescent="0.2">
      <c r="A143" s="43">
        <v>34</v>
      </c>
      <c r="B143" s="99"/>
      <c r="C143" s="99" t="s">
        <v>277</v>
      </c>
      <c r="D143" s="100">
        <v>320000</v>
      </c>
      <c r="E143" s="155">
        <f>'7'!L143</f>
        <v>0</v>
      </c>
      <c r="F143" s="127"/>
      <c r="G143" s="142">
        <v>1</v>
      </c>
      <c r="H143" s="142"/>
      <c r="I143" s="142"/>
      <c r="J143" s="150"/>
      <c r="K143" s="134"/>
      <c r="L143" s="73">
        <v>1</v>
      </c>
      <c r="M143" s="120">
        <f t="shared" si="8"/>
        <v>0</v>
      </c>
      <c r="N143" s="73"/>
    </row>
    <row r="144" spans="1:14" s="9" customFormat="1" x14ac:dyDescent="0.2">
      <c r="A144" s="43">
        <v>35</v>
      </c>
      <c r="B144" s="99"/>
      <c r="C144" s="99" t="s">
        <v>275</v>
      </c>
      <c r="D144" s="100">
        <v>350000</v>
      </c>
      <c r="E144" s="155">
        <f>'7'!L144</f>
        <v>0</v>
      </c>
      <c r="F144" s="127"/>
      <c r="G144" s="142">
        <v>2</v>
      </c>
      <c r="H144" s="142"/>
      <c r="I144" s="142"/>
      <c r="J144" s="150"/>
      <c r="K144" s="134"/>
      <c r="L144" s="73"/>
      <c r="M144" s="120">
        <f t="shared" si="8"/>
        <v>2</v>
      </c>
      <c r="N144" s="73"/>
    </row>
    <row r="145" spans="1:14" s="24" customFormat="1" ht="15" thickBot="1" x14ac:dyDescent="0.25">
      <c r="A145" s="43"/>
      <c r="B145" s="43"/>
      <c r="C145" s="43"/>
      <c r="D145" s="48"/>
      <c r="E145" s="157"/>
      <c r="F145" s="127"/>
      <c r="G145" s="142"/>
      <c r="H145" s="142"/>
      <c r="I145" s="142"/>
      <c r="J145" s="150"/>
      <c r="K145" s="134"/>
      <c r="L145" s="73"/>
      <c r="M145" s="121">
        <f t="shared" si="8"/>
        <v>0</v>
      </c>
      <c r="N145" s="73"/>
    </row>
    <row r="146" spans="1:14" s="9" customFormat="1" ht="15" thickBot="1" x14ac:dyDescent="0.25">
      <c r="A146" s="94"/>
      <c r="B146" s="95"/>
      <c r="C146" s="95" t="s">
        <v>148</v>
      </c>
      <c r="D146" s="96"/>
      <c r="E146" s="105">
        <f t="shared" ref="E146:L146" si="14">SUM(E147:E153)</f>
        <v>10</v>
      </c>
      <c r="F146" s="105">
        <f t="shared" si="14"/>
        <v>0</v>
      </c>
      <c r="G146" s="105">
        <f t="shared" si="14"/>
        <v>21</v>
      </c>
      <c r="H146" s="105">
        <f t="shared" si="14"/>
        <v>0</v>
      </c>
      <c r="I146" s="105">
        <f t="shared" si="14"/>
        <v>0</v>
      </c>
      <c r="J146" s="105">
        <f t="shared" si="14"/>
        <v>0</v>
      </c>
      <c r="K146" s="105">
        <f t="shared" si="14"/>
        <v>0</v>
      </c>
      <c r="L146" s="105">
        <f t="shared" si="14"/>
        <v>8</v>
      </c>
      <c r="M146" s="119">
        <f t="shared" ref="M146:M216" si="15">(E146+F146+G146+H146+I146)-J146-K146-L146</f>
        <v>23</v>
      </c>
      <c r="N146" s="85"/>
    </row>
    <row r="147" spans="1:14" s="9" customFormat="1" x14ac:dyDescent="0.2">
      <c r="A147" s="87">
        <v>1</v>
      </c>
      <c r="B147" s="87">
        <v>3510004</v>
      </c>
      <c r="C147" s="87" t="s">
        <v>149</v>
      </c>
      <c r="D147" s="93">
        <v>43000</v>
      </c>
      <c r="E147" s="155">
        <f>'7'!L147</f>
        <v>1</v>
      </c>
      <c r="G147" s="140">
        <v>9</v>
      </c>
      <c r="H147" s="140"/>
      <c r="I147" s="140"/>
      <c r="J147" s="148"/>
      <c r="K147" s="132"/>
      <c r="L147" s="71">
        <v>3</v>
      </c>
      <c r="M147" s="120">
        <f>(E147+K151+G147+H147+I147)-J147-K147-L147</f>
        <v>7</v>
      </c>
      <c r="N147" s="71"/>
    </row>
    <row r="148" spans="1:14" s="9" customFormat="1" x14ac:dyDescent="0.2">
      <c r="A148" s="25">
        <v>2</v>
      </c>
      <c r="B148" s="25">
        <v>3512008</v>
      </c>
      <c r="C148" s="25" t="s">
        <v>150</v>
      </c>
      <c r="D148" s="30">
        <v>44000</v>
      </c>
      <c r="E148" s="155">
        <f>'7'!L148</f>
        <v>2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5"/>
        <v>1</v>
      </c>
      <c r="N148" s="72"/>
    </row>
    <row r="149" spans="1:14" s="9" customFormat="1" x14ac:dyDescent="0.2">
      <c r="A149" s="25">
        <v>3</v>
      </c>
      <c r="B149" s="25">
        <v>3510107</v>
      </c>
      <c r="C149" s="25" t="s">
        <v>151</v>
      </c>
      <c r="D149" s="30">
        <v>49000</v>
      </c>
      <c r="E149" s="155">
        <f>'7'!L149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5"/>
        <v>2</v>
      </c>
      <c r="N149" s="72"/>
    </row>
    <row r="150" spans="1:14" s="9" customFormat="1" x14ac:dyDescent="0.2">
      <c r="A150" s="25">
        <v>4</v>
      </c>
      <c r="B150" s="25">
        <v>3510011</v>
      </c>
      <c r="C150" s="25" t="s">
        <v>152</v>
      </c>
      <c r="D150" s="30">
        <v>42000</v>
      </c>
      <c r="E150" s="155">
        <f>'7'!L150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9" customFormat="1" x14ac:dyDescent="0.2">
      <c r="A151" s="25">
        <v>5</v>
      </c>
      <c r="B151" s="25">
        <v>3510067</v>
      </c>
      <c r="C151" s="25" t="s">
        <v>153</v>
      </c>
      <c r="D151" s="30">
        <v>43000</v>
      </c>
      <c r="E151" s="155">
        <f>'7'!L151</f>
        <v>2</v>
      </c>
      <c r="F151" s="126"/>
      <c r="G151" s="141"/>
      <c r="H151" s="141"/>
      <c r="I151" s="141"/>
      <c r="J151" s="149"/>
      <c r="K151" s="125"/>
      <c r="L151" s="72"/>
      <c r="M151" s="120">
        <f t="shared" si="15"/>
        <v>2</v>
      </c>
      <c r="N151" s="72"/>
    </row>
    <row r="152" spans="1:14" s="9" customFormat="1" x14ac:dyDescent="0.2">
      <c r="A152" s="25">
        <v>6</v>
      </c>
      <c r="B152" s="25">
        <v>3510012</v>
      </c>
      <c r="C152" s="25" t="s">
        <v>154</v>
      </c>
      <c r="D152" s="30">
        <v>43000</v>
      </c>
      <c r="E152" s="155">
        <f>'7'!L152</f>
        <v>1</v>
      </c>
      <c r="F152" s="126"/>
      <c r="G152" s="141">
        <v>6</v>
      </c>
      <c r="H152" s="141"/>
      <c r="I152" s="141"/>
      <c r="J152" s="149"/>
      <c r="K152" s="133"/>
      <c r="L152" s="72"/>
      <c r="M152" s="120">
        <f t="shared" si="15"/>
        <v>7</v>
      </c>
      <c r="N152" s="72"/>
    </row>
    <row r="153" spans="1:14" s="9" customFormat="1" x14ac:dyDescent="0.2">
      <c r="A153" s="25">
        <v>7</v>
      </c>
      <c r="B153" s="25">
        <v>3510076</v>
      </c>
      <c r="C153" s="25" t="s">
        <v>155</v>
      </c>
      <c r="D153" s="30">
        <v>45000</v>
      </c>
      <c r="E153" s="155">
        <f>'7'!L153</f>
        <v>2</v>
      </c>
      <c r="F153" s="126"/>
      <c r="G153" s="141">
        <v>6</v>
      </c>
      <c r="H153" s="141"/>
      <c r="I153" s="141"/>
      <c r="J153" s="149"/>
      <c r="K153" s="133"/>
      <c r="L153" s="72">
        <v>4</v>
      </c>
      <c r="M153" s="120">
        <f t="shared" si="15"/>
        <v>4</v>
      </c>
      <c r="N153" s="72"/>
    </row>
    <row r="154" spans="1:14" s="9" customFormat="1" x14ac:dyDescent="0.2">
      <c r="A154" s="43">
        <v>9</v>
      </c>
      <c r="B154" s="43"/>
      <c r="C154" s="43" t="s">
        <v>278</v>
      </c>
      <c r="D154" s="48"/>
      <c r="E154" s="155">
        <f>'7'!L154</f>
        <v>4</v>
      </c>
      <c r="F154" s="127"/>
      <c r="G154" s="142">
        <v>9</v>
      </c>
      <c r="H154" s="142"/>
      <c r="I154" s="142"/>
      <c r="J154" s="150"/>
      <c r="K154" s="134"/>
      <c r="L154" s="73">
        <v>9</v>
      </c>
      <c r="M154" s="120">
        <f t="shared" si="15"/>
        <v>4</v>
      </c>
      <c r="N154" s="73"/>
    </row>
    <row r="155" spans="1:14" s="9" customFormat="1" x14ac:dyDescent="0.2">
      <c r="A155" s="43">
        <v>10</v>
      </c>
      <c r="B155" s="43"/>
      <c r="C155" s="43" t="s">
        <v>279</v>
      </c>
      <c r="D155" s="48"/>
      <c r="E155" s="155">
        <f>'7'!L155</f>
        <v>0</v>
      </c>
      <c r="F155" s="127"/>
      <c r="G155" s="142">
        <v>8</v>
      </c>
      <c r="H155" s="142"/>
      <c r="I155" s="142"/>
      <c r="J155" s="150"/>
      <c r="K155" s="134"/>
      <c r="L155" s="73">
        <v>5</v>
      </c>
      <c r="M155" s="120">
        <f t="shared" si="15"/>
        <v>3</v>
      </c>
      <c r="N155" s="73"/>
    </row>
    <row r="156" spans="1:14" s="24" customFormat="1" ht="15" thickBot="1" x14ac:dyDescent="0.25">
      <c r="A156" s="43"/>
      <c r="B156" s="43"/>
      <c r="C156" s="43"/>
      <c r="D156" s="48"/>
      <c r="E156" s="157"/>
      <c r="F156" s="127"/>
      <c r="G156" s="142"/>
      <c r="H156" s="142"/>
      <c r="I156" s="142"/>
      <c r="J156" s="150"/>
      <c r="K156" s="134"/>
      <c r="L156" s="73"/>
      <c r="M156" s="121">
        <f t="shared" si="15"/>
        <v>0</v>
      </c>
      <c r="N156" s="73"/>
    </row>
    <row r="157" spans="1:14" s="10" customFormat="1" ht="15" thickBot="1" x14ac:dyDescent="0.25">
      <c r="A157" s="109"/>
      <c r="B157" s="110"/>
      <c r="C157" s="82" t="s">
        <v>156</v>
      </c>
      <c r="D157" s="111"/>
      <c r="E157" s="105">
        <f t="shared" ref="E157:L157" si="16">SUM(E158:E167)</f>
        <v>90</v>
      </c>
      <c r="F157" s="105">
        <f t="shared" si="16"/>
        <v>0</v>
      </c>
      <c r="G157" s="105">
        <f t="shared" si="16"/>
        <v>59</v>
      </c>
      <c r="H157" s="105">
        <f t="shared" si="16"/>
        <v>0</v>
      </c>
      <c r="I157" s="105">
        <f t="shared" si="16"/>
        <v>0</v>
      </c>
      <c r="J157" s="105">
        <f t="shared" si="16"/>
        <v>0</v>
      </c>
      <c r="K157" s="105">
        <f t="shared" si="16"/>
        <v>0</v>
      </c>
      <c r="L157" s="105">
        <f t="shared" si="16"/>
        <v>26</v>
      </c>
      <c r="M157" s="119">
        <f t="shared" si="15"/>
        <v>123</v>
      </c>
      <c r="N157" s="112"/>
    </row>
    <row r="158" spans="1:14" s="10" customFormat="1" x14ac:dyDescent="0.2">
      <c r="A158" s="87">
        <v>1</v>
      </c>
      <c r="B158" s="88">
        <v>3530009</v>
      </c>
      <c r="C158" s="88" t="s">
        <v>157</v>
      </c>
      <c r="D158" s="97">
        <v>20000</v>
      </c>
      <c r="E158" s="155">
        <f>'7'!L158</f>
        <v>0</v>
      </c>
      <c r="F158" s="125"/>
      <c r="G158" s="140"/>
      <c r="H158" s="140"/>
      <c r="I158" s="140"/>
      <c r="J158" s="148"/>
      <c r="K158" s="132"/>
      <c r="L158" s="71"/>
      <c r="M158" s="120">
        <f t="shared" si="15"/>
        <v>0</v>
      </c>
      <c r="N158" s="71"/>
    </row>
    <row r="159" spans="1:14" s="10" customFormat="1" x14ac:dyDescent="0.2">
      <c r="A159" s="25">
        <v>2</v>
      </c>
      <c r="B159" s="26">
        <v>3530010</v>
      </c>
      <c r="C159" s="26" t="s">
        <v>158</v>
      </c>
      <c r="D159" s="27">
        <v>108000</v>
      </c>
      <c r="E159" s="155">
        <f>'7'!L159</f>
        <v>2</v>
      </c>
      <c r="F159" s="126"/>
      <c r="G159" s="141">
        <v>20</v>
      </c>
      <c r="H159" s="141"/>
      <c r="I159" s="141"/>
      <c r="J159" s="149"/>
      <c r="K159" s="133"/>
      <c r="L159" s="72">
        <v>12</v>
      </c>
      <c r="M159" s="120">
        <f t="shared" si="15"/>
        <v>10</v>
      </c>
      <c r="N159" s="72"/>
    </row>
    <row r="160" spans="1:14" s="10" customFormat="1" x14ac:dyDescent="0.2">
      <c r="A160" s="25">
        <v>3</v>
      </c>
      <c r="B160" s="26">
        <v>3530003</v>
      </c>
      <c r="C160" s="26" t="s">
        <v>159</v>
      </c>
      <c r="D160" s="27">
        <v>20000</v>
      </c>
      <c r="E160" s="155">
        <f>'7'!L160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10" customFormat="1" x14ac:dyDescent="0.2">
      <c r="A161" s="25">
        <v>4</v>
      </c>
      <c r="B161" s="26">
        <v>3530008</v>
      </c>
      <c r="C161" s="26" t="s">
        <v>160</v>
      </c>
      <c r="D161" s="27">
        <v>20000</v>
      </c>
      <c r="E161" s="155">
        <f>'7'!L161</f>
        <v>9</v>
      </c>
      <c r="F161" s="126"/>
      <c r="G161" s="141"/>
      <c r="H161" s="141"/>
      <c r="I161" s="141"/>
      <c r="J161" s="149"/>
      <c r="K161" s="133"/>
      <c r="L161" s="72">
        <v>3</v>
      </c>
      <c r="M161" s="120">
        <f t="shared" si="15"/>
        <v>6</v>
      </c>
      <c r="N161" s="72"/>
    </row>
    <row r="162" spans="1:14" s="10" customFormat="1" x14ac:dyDescent="0.2">
      <c r="A162" s="25">
        <v>5</v>
      </c>
      <c r="B162" s="26">
        <v>3530014</v>
      </c>
      <c r="C162" s="26" t="s">
        <v>161</v>
      </c>
      <c r="D162" s="27">
        <v>20000</v>
      </c>
      <c r="E162" s="155">
        <f>'7'!L162</f>
        <v>8</v>
      </c>
      <c r="F162" s="126"/>
      <c r="G162" s="141"/>
      <c r="H162" s="141"/>
      <c r="I162" s="141"/>
      <c r="J162" s="149"/>
      <c r="K162" s="133"/>
      <c r="L162" s="72"/>
      <c r="M162" s="120">
        <f t="shared" si="15"/>
        <v>8</v>
      </c>
      <c r="N162" s="72"/>
    </row>
    <row r="163" spans="1:14" s="10" customFormat="1" x14ac:dyDescent="0.2">
      <c r="A163" s="25">
        <v>6</v>
      </c>
      <c r="B163" s="26">
        <v>3530088</v>
      </c>
      <c r="C163" s="26" t="s">
        <v>162</v>
      </c>
      <c r="D163" s="27">
        <v>22000</v>
      </c>
      <c r="E163" s="155">
        <f>'7'!L163</f>
        <v>32</v>
      </c>
      <c r="F163" s="126"/>
      <c r="G163" s="141"/>
      <c r="H163" s="141"/>
      <c r="I163" s="141"/>
      <c r="J163" s="149"/>
      <c r="K163" s="133"/>
      <c r="L163" s="72"/>
      <c r="M163" s="120">
        <f t="shared" si="15"/>
        <v>32</v>
      </c>
      <c r="N163" s="72"/>
    </row>
    <row r="164" spans="1:14" s="10" customFormat="1" x14ac:dyDescent="0.2">
      <c r="A164" s="25">
        <v>11</v>
      </c>
      <c r="B164" s="26">
        <v>3550002</v>
      </c>
      <c r="C164" s="26" t="s">
        <v>167</v>
      </c>
      <c r="D164" s="27">
        <v>20000</v>
      </c>
      <c r="E164" s="155">
        <f>'7'!L164</f>
        <v>19</v>
      </c>
      <c r="F164" s="127"/>
      <c r="G164" s="142">
        <v>13</v>
      </c>
      <c r="H164" s="142"/>
      <c r="I164" s="142"/>
      <c r="J164" s="150"/>
      <c r="K164" s="134"/>
      <c r="L164" s="73"/>
      <c r="M164" s="120">
        <f t="shared" si="15"/>
        <v>32</v>
      </c>
      <c r="N164" s="72"/>
    </row>
    <row r="165" spans="1:14" s="10" customFormat="1" x14ac:dyDescent="0.2">
      <c r="A165" s="25">
        <v>12</v>
      </c>
      <c r="B165" s="26">
        <v>3550005</v>
      </c>
      <c r="C165" s="26" t="s">
        <v>168</v>
      </c>
      <c r="D165" s="27">
        <v>20000</v>
      </c>
      <c r="E165" s="155">
        <f>'7'!L165</f>
        <v>8</v>
      </c>
      <c r="F165" s="127"/>
      <c r="G165" s="142">
        <v>13</v>
      </c>
      <c r="H165" s="142"/>
      <c r="I165" s="142"/>
      <c r="J165" s="150"/>
      <c r="K165" s="134"/>
      <c r="L165" s="73">
        <v>2</v>
      </c>
      <c r="M165" s="120">
        <f t="shared" si="15"/>
        <v>19</v>
      </c>
      <c r="N165" s="72"/>
    </row>
    <row r="166" spans="1:14" s="10" customFormat="1" x14ac:dyDescent="0.2">
      <c r="A166" s="25">
        <v>13</v>
      </c>
      <c r="B166" s="26">
        <v>3550007</v>
      </c>
      <c r="C166" s="26" t="s">
        <v>169</v>
      </c>
      <c r="D166" s="27">
        <v>20000</v>
      </c>
      <c r="E166" s="155">
        <f>'7'!L166</f>
        <v>12</v>
      </c>
      <c r="F166" s="127"/>
      <c r="G166" s="142">
        <v>13</v>
      </c>
      <c r="H166" s="142"/>
      <c r="I166" s="142"/>
      <c r="J166" s="150"/>
      <c r="K166" s="134"/>
      <c r="L166" s="73">
        <v>9</v>
      </c>
      <c r="M166" s="120">
        <f t="shared" si="15"/>
        <v>16</v>
      </c>
      <c r="N166" s="72"/>
    </row>
    <row r="167" spans="1:14" s="9" customFormat="1" x14ac:dyDescent="0.2">
      <c r="A167" s="25">
        <v>14</v>
      </c>
      <c r="B167" s="26">
        <v>3530087</v>
      </c>
      <c r="C167" s="26" t="s">
        <v>170</v>
      </c>
      <c r="D167" s="27">
        <v>20000</v>
      </c>
      <c r="E167" s="155">
        <f>'7'!L167</f>
        <v>0</v>
      </c>
      <c r="F167" s="127"/>
      <c r="G167" s="142"/>
      <c r="H167" s="142"/>
      <c r="I167" s="142"/>
      <c r="J167" s="150"/>
      <c r="K167" s="134"/>
      <c r="L167" s="73"/>
      <c r="M167" s="120">
        <f t="shared" si="15"/>
        <v>0</v>
      </c>
      <c r="N167" s="72"/>
    </row>
    <row r="168" spans="1:14" s="9" customFormat="1" x14ac:dyDescent="0.2">
      <c r="A168" s="25">
        <v>15</v>
      </c>
      <c r="B168" s="43">
        <v>7560084</v>
      </c>
      <c r="C168" s="43" t="s">
        <v>171</v>
      </c>
      <c r="D168" s="48">
        <v>50000</v>
      </c>
      <c r="E168" s="155">
        <f>'7'!L168</f>
        <v>0</v>
      </c>
      <c r="F168" s="127"/>
      <c r="G168" s="142"/>
      <c r="H168" s="142"/>
      <c r="I168" s="142"/>
      <c r="J168" s="150"/>
      <c r="K168" s="134"/>
      <c r="L168" s="73"/>
      <c r="M168" s="120">
        <f t="shared" si="15"/>
        <v>0</v>
      </c>
      <c r="N168" s="72"/>
    </row>
    <row r="169" spans="1:14" s="9" customFormat="1" x14ac:dyDescent="0.2">
      <c r="A169" s="25">
        <v>16</v>
      </c>
      <c r="B169" s="43">
        <v>7560085</v>
      </c>
      <c r="C169" s="43" t="s">
        <v>172</v>
      </c>
      <c r="D169" s="48">
        <v>80000</v>
      </c>
      <c r="E169" s="155">
        <f>'7'!L169</f>
        <v>0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0</v>
      </c>
      <c r="N169" s="72"/>
    </row>
    <row r="170" spans="1:14" s="9" customFormat="1" x14ac:dyDescent="0.2">
      <c r="A170" s="43">
        <v>17</v>
      </c>
      <c r="B170" s="43"/>
      <c r="C170" s="43" t="s">
        <v>280</v>
      </c>
      <c r="D170" s="48">
        <v>78000</v>
      </c>
      <c r="E170" s="155">
        <f>'7'!L170</f>
        <v>1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1</v>
      </c>
      <c r="N170" s="73"/>
    </row>
    <row r="171" spans="1:14" s="9" customFormat="1" x14ac:dyDescent="0.2">
      <c r="A171" s="43">
        <v>18</v>
      </c>
      <c r="B171" s="43"/>
      <c r="C171" s="43" t="s">
        <v>281</v>
      </c>
      <c r="D171" s="48">
        <v>29000</v>
      </c>
      <c r="E171" s="155">
        <f>'7'!L171</f>
        <v>6</v>
      </c>
      <c r="F171" s="126"/>
      <c r="G171" s="141"/>
      <c r="H171" s="141"/>
      <c r="I171" s="141"/>
      <c r="J171" s="149"/>
      <c r="K171" s="133"/>
      <c r="L171" s="72">
        <v>5</v>
      </c>
      <c r="M171" s="120">
        <f t="shared" si="15"/>
        <v>1</v>
      </c>
      <c r="N171" s="73"/>
    </row>
    <row r="172" spans="1:14" s="9" customFormat="1" x14ac:dyDescent="0.2">
      <c r="A172" s="43">
        <v>19</v>
      </c>
      <c r="B172" s="43"/>
      <c r="C172" s="43" t="s">
        <v>282</v>
      </c>
      <c r="D172" s="48">
        <v>78000</v>
      </c>
      <c r="E172" s="155">
        <f>'7'!L172</f>
        <v>1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1</v>
      </c>
      <c r="N172" s="73"/>
    </row>
    <row r="173" spans="1:14" s="9" customFormat="1" x14ac:dyDescent="0.2">
      <c r="A173" s="43">
        <v>20</v>
      </c>
      <c r="B173" s="43"/>
      <c r="C173" s="43" t="s">
        <v>283</v>
      </c>
      <c r="D173" s="48">
        <v>29000</v>
      </c>
      <c r="E173" s="155">
        <f>'7'!L173</f>
        <v>2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</v>
      </c>
      <c r="N173" s="73"/>
    </row>
    <row r="174" spans="1:14" s="9" customFormat="1" x14ac:dyDescent="0.2">
      <c r="A174" s="43">
        <v>21</v>
      </c>
      <c r="B174" s="43"/>
      <c r="C174" s="43" t="s">
        <v>284</v>
      </c>
      <c r="D174" s="48">
        <v>45000</v>
      </c>
      <c r="E174" s="155">
        <f>'7'!L174</f>
        <v>0</v>
      </c>
      <c r="F174" s="126"/>
      <c r="G174" s="141">
        <v>12</v>
      </c>
      <c r="H174" s="141"/>
      <c r="I174" s="141"/>
      <c r="J174" s="149"/>
      <c r="K174" s="133"/>
      <c r="L174" s="72">
        <v>2</v>
      </c>
      <c r="M174" s="120">
        <f t="shared" si="15"/>
        <v>10</v>
      </c>
      <c r="N174" s="73"/>
    </row>
    <row r="175" spans="1:14" s="24" customFormat="1" ht="15" thickBot="1" x14ac:dyDescent="0.25">
      <c r="A175" s="43"/>
      <c r="B175" s="43"/>
      <c r="C175" s="43"/>
      <c r="D175" s="48"/>
      <c r="E175" s="160"/>
      <c r="F175" s="128"/>
      <c r="G175" s="144"/>
      <c r="H175" s="144"/>
      <c r="I175" s="144"/>
      <c r="J175" s="152"/>
      <c r="K175" s="137"/>
      <c r="L175" s="76"/>
      <c r="M175" s="121">
        <f t="shared" si="15"/>
        <v>0</v>
      </c>
      <c r="N175" s="73"/>
    </row>
    <row r="176" spans="1:14" s="10" customFormat="1" ht="15" thickBot="1" x14ac:dyDescent="0.25">
      <c r="A176" s="90"/>
      <c r="B176" s="91"/>
      <c r="C176" s="91" t="s">
        <v>176</v>
      </c>
      <c r="D176" s="98"/>
      <c r="E176" s="103">
        <f>SUM(E177:E179)</f>
        <v>0</v>
      </c>
      <c r="F176" s="103">
        <f>SUM(F177:F179)</f>
        <v>0</v>
      </c>
      <c r="G176" s="103">
        <f t="shared" ref="G176:K176" si="17">SUM(G177:G1841)</f>
        <v>0</v>
      </c>
      <c r="H176" s="103">
        <f t="shared" si="17"/>
        <v>0</v>
      </c>
      <c r="I176" s="103">
        <f t="shared" si="17"/>
        <v>0</v>
      </c>
      <c r="J176" s="103">
        <f t="shared" si="17"/>
        <v>0</v>
      </c>
      <c r="K176" s="103">
        <f t="shared" si="17"/>
        <v>0</v>
      </c>
      <c r="L176" s="103">
        <f ca="1">SUM(L176:L179)</f>
        <v>0</v>
      </c>
      <c r="M176" s="103">
        <f ca="1">SUM(M176:M179)</f>
        <v>0</v>
      </c>
      <c r="N176" s="85"/>
    </row>
    <row r="177" spans="1:14" s="10" customFormat="1" x14ac:dyDescent="0.2">
      <c r="A177" s="87">
        <v>1</v>
      </c>
      <c r="B177" s="88">
        <v>4550013</v>
      </c>
      <c r="C177" s="88" t="s">
        <v>177</v>
      </c>
      <c r="D177" s="97">
        <v>38000</v>
      </c>
      <c r="E177" s="161">
        <f>'7'!L177</f>
        <v>0</v>
      </c>
      <c r="F177" s="125"/>
      <c r="G177" s="140"/>
      <c r="H177" s="140"/>
      <c r="I177" s="140"/>
      <c r="J177" s="148"/>
      <c r="K177" s="132"/>
      <c r="L177" s="71"/>
      <c r="M177" s="120">
        <f t="shared" si="15"/>
        <v>0</v>
      </c>
      <c r="N177" s="76"/>
    </row>
    <row r="178" spans="1:14" s="10" customFormat="1" x14ac:dyDescent="0.2">
      <c r="A178" s="25">
        <v>2</v>
      </c>
      <c r="B178" s="26">
        <v>4550025</v>
      </c>
      <c r="C178" s="26" t="s">
        <v>178</v>
      </c>
      <c r="D178" s="27">
        <v>38000</v>
      </c>
      <c r="E178" s="161">
        <f>'7'!L178</f>
        <v>0</v>
      </c>
      <c r="F178" s="125"/>
      <c r="G178" s="140"/>
      <c r="H178" s="140"/>
      <c r="I178" s="140"/>
      <c r="J178" s="148"/>
      <c r="K178" s="132"/>
      <c r="L178" s="71"/>
      <c r="M178" s="120">
        <f t="shared" si="15"/>
        <v>0</v>
      </c>
      <c r="N178" s="73"/>
    </row>
    <row r="179" spans="1:14" s="9" customFormat="1" x14ac:dyDescent="0.2">
      <c r="A179" s="25">
        <v>3</v>
      </c>
      <c r="B179" s="26">
        <v>4550044</v>
      </c>
      <c r="C179" s="26" t="s">
        <v>179</v>
      </c>
      <c r="D179" s="27">
        <v>38000</v>
      </c>
      <c r="E179" s="161">
        <f>'7'!L179</f>
        <v>0</v>
      </c>
      <c r="F179" s="125"/>
      <c r="G179" s="140"/>
      <c r="H179" s="140"/>
      <c r="I179" s="140"/>
      <c r="J179" s="148"/>
      <c r="K179" s="132"/>
      <c r="L179" s="71"/>
      <c r="M179" s="120">
        <f t="shared" si="15"/>
        <v>0</v>
      </c>
      <c r="N179" s="73"/>
    </row>
    <row r="180" spans="1:14" s="20" customFormat="1" ht="15" thickBot="1" x14ac:dyDescent="0.25">
      <c r="A180" s="43"/>
      <c r="B180" s="43"/>
      <c r="C180" s="43"/>
      <c r="D180" s="48"/>
      <c r="E180" s="160"/>
      <c r="F180" s="128"/>
      <c r="G180" s="144"/>
      <c r="H180" s="144"/>
      <c r="I180" s="144"/>
      <c r="J180" s="152"/>
      <c r="K180" s="137"/>
      <c r="L180" s="76"/>
      <c r="M180" s="121">
        <f t="shared" si="15"/>
        <v>0</v>
      </c>
      <c r="N180" s="73"/>
    </row>
    <row r="181" spans="1:14" s="24" customFormat="1" ht="15" hidden="1" thickBot="1" x14ac:dyDescent="0.25">
      <c r="A181" s="81"/>
      <c r="B181" s="82"/>
      <c r="C181" s="82" t="s">
        <v>180</v>
      </c>
      <c r="D181" s="83"/>
      <c r="E181" s="158"/>
      <c r="F181" s="106">
        <f t="shared" ref="F181" si="18">SUM(F182:F192)</f>
        <v>0</v>
      </c>
      <c r="G181" s="106"/>
      <c r="H181" s="106"/>
      <c r="I181" s="106"/>
      <c r="J181" s="146"/>
      <c r="K181" s="135"/>
      <c r="L181" s="106"/>
      <c r="M181" s="119">
        <f t="shared" si="15"/>
        <v>0</v>
      </c>
      <c r="N181" s="85"/>
    </row>
    <row r="182" spans="1:14" s="10" customFormat="1" ht="15" hidden="1" thickBot="1" x14ac:dyDescent="0.25">
      <c r="A182" s="74"/>
      <c r="B182" s="74"/>
      <c r="C182" s="74" t="s">
        <v>181</v>
      </c>
      <c r="D182" s="75"/>
      <c r="E182" s="155"/>
      <c r="F182" s="125"/>
      <c r="G182" s="140"/>
      <c r="H182" s="140"/>
      <c r="I182" s="140"/>
      <c r="J182" s="148"/>
      <c r="K182" s="132"/>
      <c r="L182" s="71"/>
      <c r="M182" s="120">
        <f t="shared" si="15"/>
        <v>0</v>
      </c>
      <c r="N182" s="76"/>
    </row>
    <row r="183" spans="1:14" s="10" customFormat="1" ht="15" hidden="1" thickBot="1" x14ac:dyDescent="0.25">
      <c r="A183" s="25">
        <v>1</v>
      </c>
      <c r="B183" s="26">
        <v>5540020</v>
      </c>
      <c r="C183" s="26" t="s">
        <v>182</v>
      </c>
      <c r="D183" s="27">
        <v>40000</v>
      </c>
      <c r="E183" s="155"/>
      <c r="F183" s="125"/>
      <c r="G183" s="140"/>
      <c r="H183" s="140"/>
      <c r="I183" s="140"/>
      <c r="J183" s="148"/>
      <c r="K183" s="132"/>
      <c r="L183" s="71"/>
      <c r="M183" s="120">
        <f t="shared" si="15"/>
        <v>0</v>
      </c>
      <c r="N183" s="73"/>
    </row>
    <row r="184" spans="1:14" s="10" customFormat="1" ht="15" hidden="1" thickBot="1" x14ac:dyDescent="0.25">
      <c r="A184" s="25">
        <v>2</v>
      </c>
      <c r="B184" s="26">
        <v>5540024</v>
      </c>
      <c r="C184" s="26" t="s">
        <v>183</v>
      </c>
      <c r="D184" s="27">
        <v>45000</v>
      </c>
      <c r="E184" s="155"/>
      <c r="F184" s="125"/>
      <c r="G184" s="140"/>
      <c r="H184" s="140"/>
      <c r="I184" s="140"/>
      <c r="J184" s="148"/>
      <c r="K184" s="132"/>
      <c r="L184" s="71"/>
      <c r="M184" s="120">
        <f t="shared" si="15"/>
        <v>0</v>
      </c>
      <c r="N184" s="73"/>
    </row>
    <row r="185" spans="1:14" s="10" customFormat="1" ht="15" hidden="1" thickBot="1" x14ac:dyDescent="0.25">
      <c r="A185" s="25">
        <v>3</v>
      </c>
      <c r="B185" s="26">
        <v>5540018</v>
      </c>
      <c r="C185" s="26" t="s">
        <v>184</v>
      </c>
      <c r="D185" s="27">
        <v>32000</v>
      </c>
      <c r="E185" s="155"/>
      <c r="F185" s="125"/>
      <c r="G185" s="140"/>
      <c r="H185" s="140"/>
      <c r="I185" s="140"/>
      <c r="J185" s="148"/>
      <c r="K185" s="132"/>
      <c r="L185" s="71"/>
      <c r="M185" s="120">
        <f t="shared" si="15"/>
        <v>0</v>
      </c>
      <c r="N185" s="73"/>
    </row>
    <row r="186" spans="1:14" s="10" customFormat="1" ht="15" hidden="1" thickBot="1" x14ac:dyDescent="0.25">
      <c r="A186" s="25">
        <v>4</v>
      </c>
      <c r="B186" s="26">
        <v>5540017</v>
      </c>
      <c r="C186" s="26" t="s">
        <v>185</v>
      </c>
      <c r="D186" s="27">
        <v>25000</v>
      </c>
      <c r="E186" s="156"/>
      <c r="F186" s="126"/>
      <c r="G186" s="141"/>
      <c r="H186" s="141"/>
      <c r="I186" s="141"/>
      <c r="J186" s="149"/>
      <c r="K186" s="133"/>
      <c r="L186" s="72"/>
      <c r="M186" s="120">
        <f t="shared" si="15"/>
        <v>0</v>
      </c>
      <c r="N186" s="72"/>
    </row>
    <row r="187" spans="1:14" s="10" customFormat="1" ht="15" hidden="1" thickBot="1" x14ac:dyDescent="0.25">
      <c r="A187" s="25">
        <v>5</v>
      </c>
      <c r="B187" s="26">
        <v>5510070</v>
      </c>
      <c r="C187" s="26" t="s">
        <v>186</v>
      </c>
      <c r="D187" s="27">
        <v>28000</v>
      </c>
      <c r="E187" s="156"/>
      <c r="F187" s="126"/>
      <c r="G187" s="141"/>
      <c r="H187" s="141"/>
      <c r="I187" s="141"/>
      <c r="J187" s="149"/>
      <c r="K187" s="133"/>
      <c r="L187" s="72"/>
      <c r="M187" s="120">
        <f t="shared" si="15"/>
        <v>0</v>
      </c>
      <c r="N187" s="72"/>
    </row>
    <row r="188" spans="1:14" s="10" customFormat="1" ht="15" hidden="1" thickBot="1" x14ac:dyDescent="0.25">
      <c r="A188" s="25">
        <v>6</v>
      </c>
      <c r="B188" s="26">
        <v>5500044</v>
      </c>
      <c r="C188" s="26" t="s">
        <v>187</v>
      </c>
      <c r="D188" s="27">
        <v>28000</v>
      </c>
      <c r="E188" s="156"/>
      <c r="F188" s="126"/>
      <c r="G188" s="141"/>
      <c r="H188" s="141"/>
      <c r="I188" s="141"/>
      <c r="J188" s="149"/>
      <c r="K188" s="133"/>
      <c r="L188" s="72"/>
      <c r="M188" s="120">
        <f t="shared" si="15"/>
        <v>0</v>
      </c>
      <c r="N188" s="71"/>
    </row>
    <row r="189" spans="1:14" s="9" customFormat="1" ht="15" hidden="1" thickBot="1" x14ac:dyDescent="0.25">
      <c r="A189" s="25">
        <v>7</v>
      </c>
      <c r="B189" s="26">
        <v>5500045</v>
      </c>
      <c r="C189" s="26" t="s">
        <v>188</v>
      </c>
      <c r="D189" s="27">
        <v>30000</v>
      </c>
      <c r="E189" s="156"/>
      <c r="F189" s="126"/>
      <c r="G189" s="141"/>
      <c r="H189" s="141"/>
      <c r="I189" s="141"/>
      <c r="J189" s="149"/>
      <c r="K189" s="133"/>
      <c r="L189" s="72"/>
      <c r="M189" s="120">
        <f t="shared" si="15"/>
        <v>0</v>
      </c>
      <c r="N189" s="71"/>
    </row>
    <row r="190" spans="1:14" s="9" customFormat="1" ht="15" hidden="1" thickBot="1" x14ac:dyDescent="0.25">
      <c r="A190" s="25">
        <v>8</v>
      </c>
      <c r="B190" s="25">
        <v>5510111</v>
      </c>
      <c r="C190" s="25" t="s">
        <v>189</v>
      </c>
      <c r="D190" s="30">
        <v>39000</v>
      </c>
      <c r="E190" s="156"/>
      <c r="F190" s="126"/>
      <c r="G190" s="141"/>
      <c r="H190" s="141"/>
      <c r="I190" s="141"/>
      <c r="J190" s="149"/>
      <c r="K190" s="133"/>
      <c r="L190" s="72"/>
      <c r="M190" s="120">
        <f t="shared" si="15"/>
        <v>0</v>
      </c>
      <c r="N190" s="71"/>
    </row>
    <row r="191" spans="1:14" s="9" customFormat="1" ht="15" hidden="1" thickBot="1" x14ac:dyDescent="0.25">
      <c r="A191" s="25">
        <v>9</v>
      </c>
      <c r="B191" s="25">
        <v>5510112</v>
      </c>
      <c r="C191" s="25" t="s">
        <v>190</v>
      </c>
      <c r="D191" s="30">
        <v>39000</v>
      </c>
      <c r="E191" s="155"/>
      <c r="F191" s="125"/>
      <c r="G191" s="125"/>
      <c r="H191" s="125"/>
      <c r="I191" s="125"/>
      <c r="J191" s="148"/>
      <c r="K191" s="132"/>
      <c r="L191" s="71"/>
      <c r="M191" s="120">
        <f t="shared" si="15"/>
        <v>0</v>
      </c>
      <c r="N191" s="71"/>
    </row>
    <row r="192" spans="1:14" s="9" customFormat="1" ht="15" hidden="1" thickBot="1" x14ac:dyDescent="0.25">
      <c r="A192" s="25">
        <v>10</v>
      </c>
      <c r="B192" s="25">
        <v>5510113</v>
      </c>
      <c r="C192" s="25" t="s">
        <v>191</v>
      </c>
      <c r="D192" s="30">
        <v>39000</v>
      </c>
      <c r="E192" s="155"/>
      <c r="F192" s="125"/>
      <c r="G192" s="125"/>
      <c r="H192" s="125"/>
      <c r="I192" s="125"/>
      <c r="J192" s="148"/>
      <c r="K192" s="132"/>
      <c r="L192" s="71"/>
      <c r="M192" s="120">
        <f t="shared" si="15"/>
        <v>0</v>
      </c>
      <c r="N192" s="71"/>
    </row>
    <row r="193" spans="1:14" s="24" customFormat="1" ht="15" hidden="1" thickBot="1" x14ac:dyDescent="0.25">
      <c r="A193" s="43"/>
      <c r="B193" s="43"/>
      <c r="C193" s="43"/>
      <c r="D193" s="48"/>
      <c r="E193" s="160"/>
      <c r="F193" s="128"/>
      <c r="G193" s="128"/>
      <c r="H193" s="128"/>
      <c r="I193" s="128"/>
      <c r="J193" s="152"/>
      <c r="K193" s="137"/>
      <c r="L193" s="76"/>
      <c r="M193" s="121">
        <f t="shared" si="15"/>
        <v>0</v>
      </c>
      <c r="N193" s="76"/>
    </row>
    <row r="194" spans="1:14" s="9" customFormat="1" ht="15" thickBot="1" x14ac:dyDescent="0.25">
      <c r="A194" s="94"/>
      <c r="B194" s="95"/>
      <c r="C194" s="95" t="s">
        <v>192</v>
      </c>
      <c r="D194" s="96"/>
      <c r="E194" s="105">
        <f t="shared" ref="E194:L194" si="19">SUM(E195:E203)</f>
        <v>331</v>
      </c>
      <c r="F194" s="105">
        <f t="shared" si="19"/>
        <v>0</v>
      </c>
      <c r="G194" s="105">
        <f t="shared" si="19"/>
        <v>0</v>
      </c>
      <c r="H194" s="105">
        <f t="shared" si="19"/>
        <v>0</v>
      </c>
      <c r="I194" s="105">
        <f t="shared" si="19"/>
        <v>0</v>
      </c>
      <c r="J194" s="105">
        <f t="shared" si="19"/>
        <v>0</v>
      </c>
      <c r="K194" s="105">
        <f t="shared" si="19"/>
        <v>0</v>
      </c>
      <c r="L194" s="105">
        <f t="shared" si="19"/>
        <v>282</v>
      </c>
      <c r="M194" s="119">
        <f t="shared" si="15"/>
        <v>49</v>
      </c>
      <c r="N194" s="85"/>
    </row>
    <row r="195" spans="1:14" s="10" customFormat="1" x14ac:dyDescent="0.2">
      <c r="A195" s="87">
        <v>1</v>
      </c>
      <c r="B195" s="87">
        <v>5540032</v>
      </c>
      <c r="C195" s="87" t="s">
        <v>193</v>
      </c>
      <c r="D195" s="93">
        <v>18000</v>
      </c>
      <c r="E195" s="155">
        <f>'7'!L195</f>
        <v>18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5"/>
        <v>0</v>
      </c>
      <c r="N195" s="71"/>
    </row>
    <row r="196" spans="1:14" s="10" customFormat="1" x14ac:dyDescent="0.2">
      <c r="A196" s="25">
        <v>2</v>
      </c>
      <c r="B196" s="26">
        <v>5540001</v>
      </c>
      <c r="C196" s="26" t="s">
        <v>194</v>
      </c>
      <c r="D196" s="27">
        <v>20000</v>
      </c>
      <c r="E196" s="155">
        <f>'7'!L196</f>
        <v>33</v>
      </c>
      <c r="F196" s="125"/>
      <c r="G196" s="125"/>
      <c r="H196" s="125"/>
      <c r="I196" s="125"/>
      <c r="J196" s="148"/>
      <c r="K196" s="132"/>
      <c r="L196" s="71">
        <v>25</v>
      </c>
      <c r="M196" s="120">
        <f t="shared" si="15"/>
        <v>8</v>
      </c>
      <c r="N196" s="71"/>
    </row>
    <row r="197" spans="1:14" s="10" customFormat="1" x14ac:dyDescent="0.2">
      <c r="A197" s="25">
        <v>3</v>
      </c>
      <c r="B197" s="26">
        <v>5540029</v>
      </c>
      <c r="C197" s="26" t="s">
        <v>195</v>
      </c>
      <c r="D197" s="27">
        <v>20000</v>
      </c>
      <c r="E197" s="155">
        <f>'7'!L197</f>
        <v>2</v>
      </c>
      <c r="F197" s="125"/>
      <c r="G197" s="125"/>
      <c r="H197" s="125"/>
      <c r="I197" s="125"/>
      <c r="J197" s="148"/>
      <c r="K197" s="132"/>
      <c r="L197" s="71"/>
      <c r="M197" s="120">
        <f t="shared" si="15"/>
        <v>2</v>
      </c>
      <c r="N197" s="71"/>
    </row>
    <row r="198" spans="1:14" s="10" customFormat="1" x14ac:dyDescent="0.2">
      <c r="A198" s="25">
        <v>4</v>
      </c>
      <c r="B198" s="26">
        <v>5540035</v>
      </c>
      <c r="C198" s="26" t="s">
        <v>196</v>
      </c>
      <c r="D198" s="27">
        <v>20000</v>
      </c>
      <c r="E198" s="155">
        <f>'7'!L198</f>
        <v>22</v>
      </c>
      <c r="F198" s="125"/>
      <c r="G198" s="125"/>
      <c r="H198" s="125"/>
      <c r="I198" s="125"/>
      <c r="J198" s="148"/>
      <c r="K198" s="132"/>
      <c r="L198" s="71">
        <v>22</v>
      </c>
      <c r="M198" s="120">
        <f t="shared" si="15"/>
        <v>0</v>
      </c>
      <c r="N198" s="71"/>
    </row>
    <row r="199" spans="1:14" s="10" customFormat="1" x14ac:dyDescent="0.2">
      <c r="A199" s="25">
        <v>6</v>
      </c>
      <c r="B199" s="26">
        <v>5540008</v>
      </c>
      <c r="C199" s="26" t="s">
        <v>198</v>
      </c>
      <c r="D199" s="27">
        <v>16000</v>
      </c>
      <c r="E199" s="155">
        <f>'7'!L199</f>
        <v>174</v>
      </c>
      <c r="F199" s="125"/>
      <c r="G199" s="125"/>
      <c r="H199" s="125"/>
      <c r="I199" s="125"/>
      <c r="J199" s="148"/>
      <c r="K199" s="132"/>
      <c r="L199" s="71">
        <v>150</v>
      </c>
      <c r="M199" s="120">
        <f t="shared" si="15"/>
        <v>24</v>
      </c>
      <c r="N199" s="71"/>
    </row>
    <row r="200" spans="1:14" s="10" customFormat="1" x14ac:dyDescent="0.2">
      <c r="A200" s="25">
        <v>7</v>
      </c>
      <c r="B200" s="26">
        <v>5540030</v>
      </c>
      <c r="C200" s="26" t="s">
        <v>199</v>
      </c>
      <c r="D200" s="27">
        <v>22000</v>
      </c>
      <c r="E200" s="155">
        <f>'7'!L200</f>
        <v>19</v>
      </c>
      <c r="F200" s="125"/>
      <c r="G200" s="125"/>
      <c r="H200" s="125"/>
      <c r="I200" s="125"/>
      <c r="J200" s="148"/>
      <c r="K200" s="132"/>
      <c r="L200" s="71">
        <v>11</v>
      </c>
      <c r="M200" s="120">
        <f t="shared" si="15"/>
        <v>8</v>
      </c>
      <c r="N200" s="71"/>
    </row>
    <row r="201" spans="1:14" s="10" customFormat="1" x14ac:dyDescent="0.2">
      <c r="A201" s="25">
        <v>8</v>
      </c>
      <c r="B201" s="26">
        <v>5540031</v>
      </c>
      <c r="C201" s="26" t="s">
        <v>200</v>
      </c>
      <c r="D201" s="27">
        <v>22000</v>
      </c>
      <c r="E201" s="155">
        <f>'7'!L201</f>
        <v>23</v>
      </c>
      <c r="F201" s="125"/>
      <c r="G201" s="125"/>
      <c r="H201" s="125"/>
      <c r="I201" s="125"/>
      <c r="J201" s="148"/>
      <c r="K201" s="132"/>
      <c r="L201" s="71">
        <v>18</v>
      </c>
      <c r="M201" s="120">
        <f t="shared" si="15"/>
        <v>5</v>
      </c>
      <c r="N201" s="71"/>
    </row>
    <row r="202" spans="1:14" s="9" customFormat="1" x14ac:dyDescent="0.2">
      <c r="A202" s="25">
        <v>9</v>
      </c>
      <c r="B202" s="26">
        <v>5540003</v>
      </c>
      <c r="C202" s="26" t="s">
        <v>201</v>
      </c>
      <c r="D202" s="27">
        <v>20000</v>
      </c>
      <c r="E202" s="155">
        <f>'7'!L202</f>
        <v>15</v>
      </c>
      <c r="F202" s="125"/>
      <c r="G202" s="125"/>
      <c r="H202" s="125"/>
      <c r="I202" s="125"/>
      <c r="J202" s="148"/>
      <c r="K202" s="132"/>
      <c r="L202" s="71">
        <v>14</v>
      </c>
      <c r="M202" s="120">
        <f t="shared" si="15"/>
        <v>1</v>
      </c>
      <c r="N202" s="71"/>
    </row>
    <row r="203" spans="1:14" s="9" customFormat="1" x14ac:dyDescent="0.2">
      <c r="A203" s="25">
        <v>10</v>
      </c>
      <c r="B203" s="25">
        <v>5540033</v>
      </c>
      <c r="C203" s="25" t="s">
        <v>202</v>
      </c>
      <c r="D203" s="30">
        <v>18000</v>
      </c>
      <c r="E203" s="155">
        <f>'7'!L203</f>
        <v>25</v>
      </c>
      <c r="F203" s="125"/>
      <c r="G203" s="125"/>
      <c r="H203" s="125"/>
      <c r="I203" s="125"/>
      <c r="J203" s="148"/>
      <c r="K203" s="132"/>
      <c r="L203" s="71">
        <v>24</v>
      </c>
      <c r="M203" s="120">
        <f t="shared" si="15"/>
        <v>1</v>
      </c>
      <c r="N203" s="71"/>
    </row>
    <row r="204" spans="1:14" s="20" customFormat="1" ht="15" thickBot="1" x14ac:dyDescent="0.25">
      <c r="A204" s="43"/>
      <c r="B204" s="43"/>
      <c r="C204" s="43"/>
      <c r="D204" s="48"/>
      <c r="E204" s="160"/>
      <c r="F204" s="128"/>
      <c r="G204" s="128"/>
      <c r="H204" s="128"/>
      <c r="I204" s="128"/>
      <c r="J204" s="152"/>
      <c r="K204" s="137"/>
      <c r="L204" s="76"/>
      <c r="M204" s="121">
        <f t="shared" si="15"/>
        <v>0</v>
      </c>
      <c r="N204" s="76"/>
    </row>
    <row r="205" spans="1:14" s="24" customFormat="1" ht="15" thickBot="1" x14ac:dyDescent="0.25">
      <c r="A205" s="81"/>
      <c r="B205" s="82"/>
      <c r="C205" s="82" t="s">
        <v>203</v>
      </c>
      <c r="D205" s="83"/>
      <c r="E205" s="106">
        <f t="shared" ref="E205:J205" si="20">SUM(E207:E208)</f>
        <v>13</v>
      </c>
      <c r="F205" s="106">
        <f t="shared" si="20"/>
        <v>0</v>
      </c>
      <c r="G205" s="106">
        <f t="shared" si="20"/>
        <v>0</v>
      </c>
      <c r="H205" s="106">
        <f t="shared" si="20"/>
        <v>0</v>
      </c>
      <c r="I205" s="106">
        <f t="shared" si="20"/>
        <v>0</v>
      </c>
      <c r="J205" s="106">
        <f t="shared" si="20"/>
        <v>0</v>
      </c>
      <c r="K205" s="106">
        <f>SUM(K207:K208)</f>
        <v>0</v>
      </c>
      <c r="L205" s="106">
        <f>SUM(L207:L208)</f>
        <v>11</v>
      </c>
      <c r="M205" s="119">
        <f>(E205+F205+G205+H205+I205)-J205-K205-L205</f>
        <v>2</v>
      </c>
      <c r="N205" s="85"/>
    </row>
    <row r="206" spans="1:14" s="10" customFormat="1" x14ac:dyDescent="0.2">
      <c r="A206" s="79"/>
      <c r="B206" s="79"/>
      <c r="C206" s="79" t="s">
        <v>204</v>
      </c>
      <c r="D206" s="80"/>
      <c r="E206" s="155"/>
      <c r="F206" s="125"/>
      <c r="G206" s="125"/>
      <c r="H206" s="125"/>
      <c r="I206" s="125"/>
      <c r="J206" s="148"/>
      <c r="K206" s="132"/>
      <c r="L206" s="71"/>
      <c r="M206" s="120">
        <f t="shared" si="15"/>
        <v>0</v>
      </c>
      <c r="N206" s="71"/>
    </row>
    <row r="207" spans="1:14" s="10" customFormat="1" x14ac:dyDescent="0.2">
      <c r="A207" s="25">
        <v>1</v>
      </c>
      <c r="B207" s="26">
        <v>7520023</v>
      </c>
      <c r="C207" s="26" t="s">
        <v>205</v>
      </c>
      <c r="D207" s="27">
        <v>20000</v>
      </c>
      <c r="E207" s="155">
        <f>'7'!L207</f>
        <v>2</v>
      </c>
      <c r="F207" s="125"/>
      <c r="G207" s="125"/>
      <c r="H207" s="125"/>
      <c r="I207" s="125"/>
      <c r="J207" s="148"/>
      <c r="K207" s="132"/>
      <c r="L207" s="71">
        <v>1</v>
      </c>
      <c r="M207" s="120">
        <f t="shared" si="15"/>
        <v>1</v>
      </c>
      <c r="N207" s="71"/>
    </row>
    <row r="208" spans="1:14" s="9" customFormat="1" x14ac:dyDescent="0.2">
      <c r="A208" s="25">
        <v>2</v>
      </c>
      <c r="B208" s="26">
        <v>7520001</v>
      </c>
      <c r="C208" s="26" t="s">
        <v>206</v>
      </c>
      <c r="D208" s="27">
        <v>80000</v>
      </c>
      <c r="E208" s="155">
        <f>'7'!L208</f>
        <v>11</v>
      </c>
      <c r="F208" s="125"/>
      <c r="G208" s="125"/>
      <c r="H208" s="125"/>
      <c r="I208" s="125"/>
      <c r="J208" s="148"/>
      <c r="K208" s="132"/>
      <c r="L208" s="71">
        <v>10</v>
      </c>
      <c r="M208" s="120">
        <f t="shared" si="15"/>
        <v>1</v>
      </c>
      <c r="N208" s="71"/>
    </row>
    <row r="209" spans="1:14" s="24" customFormat="1" ht="15" thickBot="1" x14ac:dyDescent="0.25">
      <c r="A209" s="43"/>
      <c r="B209" s="43"/>
      <c r="C209" s="43"/>
      <c r="D209" s="86"/>
      <c r="E209" s="157"/>
      <c r="F209" s="127"/>
      <c r="G209" s="127"/>
      <c r="H209" s="127"/>
      <c r="I209" s="127"/>
      <c r="J209" s="150"/>
      <c r="K209" s="134"/>
      <c r="L209" s="73"/>
      <c r="M209" s="122">
        <f t="shared" si="15"/>
        <v>0</v>
      </c>
      <c r="N209" s="73"/>
    </row>
    <row r="210" spans="1:14" s="10" customFormat="1" ht="15" thickBot="1" x14ac:dyDescent="0.25">
      <c r="A210" s="90"/>
      <c r="B210" s="91"/>
      <c r="C210" s="91" t="s">
        <v>207</v>
      </c>
      <c r="D210" s="92"/>
      <c r="E210" s="103">
        <f t="shared" ref="E210:L210" si="21">SUM(E211:E218)</f>
        <v>77</v>
      </c>
      <c r="F210" s="103">
        <f t="shared" si="21"/>
        <v>0</v>
      </c>
      <c r="G210" s="103">
        <f t="shared" si="21"/>
        <v>0</v>
      </c>
      <c r="H210" s="103">
        <f t="shared" si="21"/>
        <v>0</v>
      </c>
      <c r="I210" s="103">
        <f t="shared" si="21"/>
        <v>0</v>
      </c>
      <c r="J210" s="103">
        <f t="shared" si="21"/>
        <v>0</v>
      </c>
      <c r="K210" s="103">
        <f t="shared" si="21"/>
        <v>0</v>
      </c>
      <c r="L210" s="103">
        <f t="shared" si="21"/>
        <v>33</v>
      </c>
      <c r="M210" s="119">
        <f t="shared" si="15"/>
        <v>44</v>
      </c>
      <c r="N210" s="85"/>
    </row>
    <row r="211" spans="1:14" s="10" customFormat="1" x14ac:dyDescent="0.2">
      <c r="A211" s="87">
        <v>1</v>
      </c>
      <c r="B211" s="88">
        <v>7550011</v>
      </c>
      <c r="C211" s="88" t="s">
        <v>208</v>
      </c>
      <c r="D211" s="89">
        <v>16000</v>
      </c>
      <c r="E211" s="155">
        <f>'7'!L211</f>
        <v>0</v>
      </c>
      <c r="F211" s="125"/>
      <c r="G211" s="125"/>
      <c r="H211" s="125"/>
      <c r="I211" s="125"/>
      <c r="J211" s="148"/>
      <c r="K211" s="132"/>
      <c r="L211" s="71"/>
      <c r="M211" s="120">
        <f t="shared" si="15"/>
        <v>0</v>
      </c>
      <c r="N211" s="71"/>
    </row>
    <row r="212" spans="1:14" s="10" customFormat="1" x14ac:dyDescent="0.2">
      <c r="A212" s="25">
        <v>2</v>
      </c>
      <c r="B212" s="26">
        <v>7550019</v>
      </c>
      <c r="C212" s="26" t="s">
        <v>209</v>
      </c>
      <c r="D212" s="78">
        <v>14000</v>
      </c>
      <c r="E212" s="155">
        <f>'7'!L212</f>
        <v>52</v>
      </c>
      <c r="F212" s="126"/>
      <c r="G212" s="126"/>
      <c r="H212" s="126"/>
      <c r="I212" s="126"/>
      <c r="J212" s="149"/>
      <c r="K212" s="133"/>
      <c r="L212" s="72">
        <v>13</v>
      </c>
      <c r="M212" s="123">
        <f t="shared" si="15"/>
        <v>39</v>
      </c>
      <c r="N212" s="72"/>
    </row>
    <row r="213" spans="1:14" s="10" customFormat="1" x14ac:dyDescent="0.2">
      <c r="A213" s="25">
        <v>3</v>
      </c>
      <c r="B213" s="26">
        <v>7550026</v>
      </c>
      <c r="C213" s="26" t="s">
        <v>210</v>
      </c>
      <c r="D213" s="78">
        <v>26000</v>
      </c>
      <c r="E213" s="155">
        <f>'7'!L213</f>
        <v>0</v>
      </c>
      <c r="F213" s="126"/>
      <c r="G213" s="126"/>
      <c r="H213" s="126"/>
      <c r="I213" s="126"/>
      <c r="J213" s="149"/>
      <c r="K213" s="133"/>
      <c r="L213" s="72"/>
      <c r="M213" s="123">
        <f t="shared" si="15"/>
        <v>0</v>
      </c>
      <c r="N213" s="72"/>
    </row>
    <row r="214" spans="1:14" s="10" customFormat="1" x14ac:dyDescent="0.2">
      <c r="A214" s="25">
        <v>4</v>
      </c>
      <c r="B214" s="26">
        <v>7550006</v>
      </c>
      <c r="C214" s="26" t="s">
        <v>211</v>
      </c>
      <c r="D214" s="78">
        <v>12000</v>
      </c>
      <c r="E214" s="155">
        <f>'7'!L214</f>
        <v>1</v>
      </c>
      <c r="F214" s="126"/>
      <c r="G214" s="126"/>
      <c r="H214" s="126"/>
      <c r="I214" s="126"/>
      <c r="J214" s="149"/>
      <c r="K214" s="133"/>
      <c r="L214" s="72"/>
      <c r="M214" s="123">
        <f t="shared" si="15"/>
        <v>1</v>
      </c>
      <c r="N214" s="72"/>
    </row>
    <row r="215" spans="1:14" s="10" customFormat="1" x14ac:dyDescent="0.2">
      <c r="A215" s="25">
        <v>5</v>
      </c>
      <c r="B215" s="26">
        <v>7550007</v>
      </c>
      <c r="C215" s="26" t="s">
        <v>212</v>
      </c>
      <c r="D215" s="78">
        <v>9000</v>
      </c>
      <c r="E215" s="155">
        <f>'7'!L215</f>
        <v>11</v>
      </c>
      <c r="F215" s="126"/>
      <c r="G215" s="126"/>
      <c r="H215" s="126"/>
      <c r="I215" s="126"/>
      <c r="J215" s="149"/>
      <c r="K215" s="133"/>
      <c r="L215" s="72">
        <v>10</v>
      </c>
      <c r="M215" s="123">
        <f t="shared" si="15"/>
        <v>1</v>
      </c>
      <c r="N215" s="72"/>
    </row>
    <row r="216" spans="1:14" s="9" customFormat="1" x14ac:dyDescent="0.2">
      <c r="A216" s="25">
        <v>7</v>
      </c>
      <c r="B216" s="26">
        <v>7550017</v>
      </c>
      <c r="C216" s="26" t="s">
        <v>214</v>
      </c>
      <c r="D216" s="78">
        <v>14000</v>
      </c>
      <c r="E216" s="155">
        <f>'7'!L216</f>
        <v>8</v>
      </c>
      <c r="F216" s="126"/>
      <c r="G216" s="126"/>
      <c r="H216" s="126"/>
      <c r="I216" s="126"/>
      <c r="J216" s="149"/>
      <c r="K216" s="133"/>
      <c r="L216" s="72">
        <v>7</v>
      </c>
      <c r="M216" s="123">
        <f t="shared" si="15"/>
        <v>1</v>
      </c>
      <c r="N216" s="72"/>
    </row>
    <row r="217" spans="1:14" s="10" customFormat="1" x14ac:dyDescent="0.2">
      <c r="A217" s="25">
        <v>8</v>
      </c>
      <c r="B217" s="25">
        <v>7550016</v>
      </c>
      <c r="C217" s="25" t="s">
        <v>215</v>
      </c>
      <c r="D217" s="77">
        <v>14000</v>
      </c>
      <c r="E217" s="155">
        <f>'7'!L217</f>
        <v>5</v>
      </c>
      <c r="F217" s="126"/>
      <c r="G217" s="126"/>
      <c r="H217" s="126"/>
      <c r="I217" s="126"/>
      <c r="J217" s="149"/>
      <c r="K217" s="133"/>
      <c r="L217" s="72">
        <v>3</v>
      </c>
      <c r="M217" s="123">
        <f t="shared" ref="M217:M218" si="22">(E217+F217+G217+H217+I217)-J217-K217-L217</f>
        <v>2</v>
      </c>
      <c r="N217" s="72"/>
    </row>
    <row r="218" spans="1:14" s="10" customFormat="1" x14ac:dyDescent="0.2">
      <c r="A218" s="25">
        <v>9</v>
      </c>
      <c r="B218" s="26">
        <v>7550015</v>
      </c>
      <c r="C218" s="26" t="s">
        <v>216</v>
      </c>
      <c r="D218" s="78">
        <v>14000</v>
      </c>
      <c r="E218" s="155">
        <f>'7'!L218</f>
        <v>0</v>
      </c>
      <c r="F218" s="126"/>
      <c r="G218" s="126"/>
      <c r="H218" s="126"/>
      <c r="I218" s="126"/>
      <c r="J218" s="149"/>
      <c r="K218" s="133"/>
      <c r="L218" s="72"/>
      <c r="M218" s="123">
        <f t="shared" si="22"/>
        <v>0</v>
      </c>
      <c r="N218" s="72"/>
    </row>
  </sheetData>
  <autoFilter ref="A3:D218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62</vt:i4>
      </vt:variant>
    </vt:vector>
  </HeadingPairs>
  <TitlesOfParts>
    <vt:vector size="93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2018-05-01T13:41:26Z</dcterms:modified>
</cp:coreProperties>
</file>