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filterPrivacy="1" defaultThemeVersion="166925"/>
  <xr:revisionPtr revIDLastSave="0" documentId="13_ncr:1_{4143BDD9-9D2A-F844-A7B2-E2B0282D1181}" xr6:coauthVersionLast="47" xr6:coauthVersionMax="47" xr10:uidLastSave="{00000000-0000-0000-0000-000000000000}"/>
  <bookViews>
    <workbookView xWindow="80" yWindow="500" windowWidth="25440" windowHeight="14040" activeTab="1" xr2:uid="{00000000-000D-0000-FFFF-FFFF00000000}"/>
  </bookViews>
  <sheets>
    <sheet name="setting" sheetId="1" r:id="rId1"/>
    <sheet name="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9" i="2"/>
  <c r="I10" i="2"/>
  <c r="Q10" i="2"/>
  <c r="R10" i="2"/>
  <c r="I11" i="2"/>
  <c r="Q11" i="2"/>
  <c r="R11" i="2"/>
  <c r="I12" i="2"/>
  <c r="Q12" i="2"/>
  <c r="R12" i="2"/>
  <c r="I13" i="2"/>
  <c r="Q13" i="2"/>
  <c r="R13" i="2"/>
  <c r="I14" i="2"/>
  <c r="Q14" i="2"/>
  <c r="R14" i="2"/>
  <c r="I15" i="2"/>
  <c r="Q15" i="2"/>
  <c r="R15" i="2"/>
  <c r="I16" i="2"/>
  <c r="Q16" i="2"/>
  <c r="R16" i="2"/>
  <c r="I17" i="2"/>
  <c r="Q17" i="2"/>
  <c r="R17" i="2"/>
  <c r="I18" i="2"/>
  <c r="Q18" i="2"/>
  <c r="R18" i="2"/>
  <c r="I19" i="2"/>
  <c r="Q19" i="2"/>
  <c r="R19" i="2"/>
  <c r="I20" i="2"/>
  <c r="Q20" i="2"/>
  <c r="R20" i="2"/>
  <c r="I21" i="2"/>
  <c r="Q21" i="2"/>
  <c r="R21" i="2"/>
  <c r="I22" i="2"/>
  <c r="Q22" i="2"/>
  <c r="R22" i="2"/>
  <c r="I23" i="2"/>
  <c r="Q23" i="2"/>
  <c r="R23" i="2"/>
  <c r="I24" i="2"/>
  <c r="Q24" i="2"/>
  <c r="R24" i="2"/>
  <c r="I25" i="2"/>
  <c r="Q25" i="2"/>
  <c r="R25" i="2"/>
  <c r="I26" i="2"/>
  <c r="Q26" i="2"/>
  <c r="R26" i="2"/>
  <c r="I27" i="2"/>
  <c r="Q27" i="2"/>
  <c r="R27" i="2"/>
  <c r="I28" i="2"/>
  <c r="Q28" i="2"/>
  <c r="R28" i="2"/>
  <c r="I29" i="2"/>
  <c r="Q29" i="2"/>
  <c r="R29" i="2"/>
  <c r="I30" i="2"/>
  <c r="Q30" i="2"/>
  <c r="R30" i="2"/>
  <c r="I31" i="2"/>
  <c r="Q31" i="2"/>
  <c r="R31" i="2"/>
  <c r="I32" i="2"/>
  <c r="Q32" i="2"/>
  <c r="R32" i="2"/>
  <c r="I33" i="2"/>
  <c r="Q33" i="2"/>
  <c r="R33" i="2"/>
  <c r="I34" i="2"/>
  <c r="Q34" i="2"/>
  <c r="R34" i="2"/>
  <c r="I35" i="2"/>
  <c r="Q35" i="2"/>
  <c r="R35" i="2"/>
  <c r="I36" i="2"/>
  <c r="Q36" i="2"/>
  <c r="R36" i="2"/>
  <c r="I37" i="2"/>
  <c r="Q37" i="2"/>
  <c r="R37" i="2"/>
  <c r="I38" i="2"/>
  <c r="Q38" i="2"/>
  <c r="R38" i="2"/>
  <c r="I39" i="2"/>
  <c r="Q39" i="2"/>
  <c r="R39" i="2"/>
  <c r="R9" i="2"/>
  <c r="Q9" i="2"/>
  <c r="I9" i="2"/>
  <c r="R8" i="2"/>
  <c r="Q8" i="2"/>
  <c r="J8" i="2"/>
  <c r="I8" i="2"/>
</calcChain>
</file>

<file path=xl/sharedStrings.xml><?xml version="1.0" encoding="utf-8"?>
<sst xmlns="http://schemas.openxmlformats.org/spreadsheetml/2006/main" count="29" uniqueCount="29">
  <si>
    <t>Gasket tiêu chuẩn</t>
  </si>
  <si>
    <t>PN10_RF</t>
  </si>
  <si>
    <t>DN10</t>
  </si>
  <si>
    <t>BG1005 Non Asbestos</t>
  </si>
  <si>
    <t>JIS</t>
  </si>
  <si>
    <t>3T</t>
  </si>
  <si>
    <t>FORM NHẬP KHO</t>
  </si>
  <si>
    <t>lưu ý: Khi thêm hàng mới hãy copy 2 hàng đã có sẵn rồi parse vào row đang trống</t>
  </si>
  <si>
    <t>Thông tin sản phẩm</t>
  </si>
  <si>
    <t>Thông số kĩ thuật</t>
  </si>
  <si>
    <t>Loại sản phẩm</t>
  </si>
  <si>
    <t>Tên sản phẩm</t>
  </si>
  <si>
    <t>Độ dày</t>
  </si>
  <si>
    <t>Giá / m2</t>
  </si>
  <si>
    <t>Hệ tiêu chuẩn</t>
  </si>
  <si>
    <t>Tiêu chuẩn</t>
  </si>
  <si>
    <t>Kích thước</t>
  </si>
  <si>
    <t>ID</t>
  </si>
  <si>
    <t>OD</t>
  </si>
  <si>
    <t>WN</t>
  </si>
  <si>
    <t>TW</t>
  </si>
  <si>
    <t>LN</t>
  </si>
  <si>
    <t>LT</t>
  </si>
  <si>
    <t>IR</t>
  </si>
  <si>
    <t>OR</t>
  </si>
  <si>
    <t>Số lỗ</t>
  </si>
  <si>
    <t>Đường kính lỗ</t>
  </si>
  <si>
    <t>Số lượng</t>
  </si>
  <si>
    <t>Hình dạng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</si>
</sst>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2" fillId="0" borderId="0" xfId="0" applyFont="1"/>
    <xf numFmtId="0" fontId="2" fillId="3" borderId="1" xfId="0" applyFont="1" applyFill="1" applyBorder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68"/>
  <sheetViews>
    <sheetView zoomScaleNormal="100" workbookViewId="0"/>
  </sheetViews>
  <sheetFormatPr baseColWidth="10" defaultColWidth="8.83203125" defaultRowHeight="16" customHeight="1" x14ac:dyDescent="0.2"/>
  <sheetData>
    <row r="1" ht="15" x14ac:dyDescent="0.2"/>
    <row r="2" ht="15" x14ac:dyDescent="0.2"/>
    <row r="3" ht="15" x14ac:dyDescent="0.2"/>
    <row r="4" ht="15" x14ac:dyDescent="0.2"/>
    <row r="5" ht="15" x14ac:dyDescent="0.2"/>
    <row r="6" ht="15" x14ac:dyDescent="0.2"/>
    <row r="7" ht="15" x14ac:dyDescent="0.2"/>
    <row r="8" ht="15" x14ac:dyDescent="0.2"/>
    <row r="9" ht="15" x14ac:dyDescent="0.2"/>
    <row r="10" ht="15" x14ac:dyDescent="0.2"/>
    <row r="11" ht="15" x14ac:dyDescent="0.2"/>
    <row r="12" ht="15" x14ac:dyDescent="0.2"/>
    <row r="13" ht="15" x14ac:dyDescent="0.2"/>
    <row r="14" ht="15" x14ac:dyDescent="0.2"/>
    <row r="15" ht="15" x14ac:dyDescent="0.2"/>
    <row r="16" ht="15" x14ac:dyDescent="0.2"/>
    <row r="17" ht="15" x14ac:dyDescent="0.2"/>
    <row r="18" ht="15" x14ac:dyDescent="0.2"/>
    <row r="19" ht="15" x14ac:dyDescent="0.2"/>
    <row r="20" ht="15" x14ac:dyDescent="0.2"/>
    <row r="21" ht="15" x14ac:dyDescent="0.2"/>
    <row r="22" ht="15" x14ac:dyDescent="0.2"/>
    <row r="23" ht="15" x14ac:dyDescent="0.2"/>
    <row r="24" ht="15" x14ac:dyDescent="0.2"/>
    <row r="25" ht="15" x14ac:dyDescent="0.2"/>
    <row r="26" ht="15" x14ac:dyDescent="0.2"/>
    <row r="27" ht="15" x14ac:dyDescent="0.2"/>
    <row r="28" ht="15" x14ac:dyDescent="0.2"/>
    <row r="29" ht="15" x14ac:dyDescent="0.2"/>
    <row r="30" ht="15" x14ac:dyDescent="0.2"/>
    <row r="31" ht="15" x14ac:dyDescent="0.2"/>
    <row r="32" ht="15" x14ac:dyDescent="0.2"/>
    <row r="33" ht="15" x14ac:dyDescent="0.2"/>
    <row r="34" ht="15" x14ac:dyDescent="0.2"/>
    <row r="35" ht="15" x14ac:dyDescent="0.2"/>
    <row r="36" ht="15" x14ac:dyDescent="0.2"/>
    <row r="37" ht="15" x14ac:dyDescent="0.2"/>
    <row r="38" ht="15" x14ac:dyDescent="0.2"/>
    <row r="39" ht="15" x14ac:dyDescent="0.2"/>
    <row r="40" ht="15" x14ac:dyDescent="0.2"/>
    <row r="41" ht="15" x14ac:dyDescent="0.2"/>
    <row r="42" ht="15" x14ac:dyDescent="0.2"/>
    <row r="43" ht="15" x14ac:dyDescent="0.2"/>
    <row r="44" ht="15" x14ac:dyDescent="0.2"/>
    <row r="45" ht="15" x14ac:dyDescent="0.2"/>
    <row r="46" ht="15" x14ac:dyDescent="0.2"/>
    <row r="47" ht="15" x14ac:dyDescent="0.2"/>
    <row r="48" ht="15" x14ac:dyDescent="0.2"/>
    <row r="49" ht="15" x14ac:dyDescent="0.2"/>
    <row r="50" ht="15" x14ac:dyDescent="0.2"/>
    <row r="51" ht="15" x14ac:dyDescent="0.2"/>
    <row r="52" ht="15" x14ac:dyDescent="0.2"/>
    <row r="53" ht="15" x14ac:dyDescent="0.2"/>
    <row r="54" ht="15" x14ac:dyDescent="0.2"/>
    <row r="55" ht="15" x14ac:dyDescent="0.2"/>
    <row r="56" ht="15" x14ac:dyDescent="0.2"/>
    <row r="57" ht="15" x14ac:dyDescent="0.2"/>
    <row r="58" ht="15" x14ac:dyDescent="0.2"/>
    <row r="59" ht="15" x14ac:dyDescent="0.2"/>
    <row r="60" ht="15" x14ac:dyDescent="0.2"/>
    <row r="61" ht="15" x14ac:dyDescent="0.2"/>
    <row r="62" ht="15" x14ac:dyDescent="0.2"/>
    <row r="63" ht="15" x14ac:dyDescent="0.2"/>
    <row r="64" ht="15" x14ac:dyDescent="0.2"/>
    <row r="65" ht="15" x14ac:dyDescent="0.2"/>
    <row r="66" ht="15" x14ac:dyDescent="0.2"/>
    <row r="67" ht="15" x14ac:dyDescent="0.2"/>
    <row r="68" ht="15" x14ac:dyDescent="0.2"/>
    <row r="69" ht="15" x14ac:dyDescent="0.2"/>
    <row r="70" ht="15" x14ac:dyDescent="0.2"/>
    <row r="71" ht="15" x14ac:dyDescent="0.2"/>
    <row r="72" ht="15" x14ac:dyDescent="0.2"/>
    <row r="73" ht="15" x14ac:dyDescent="0.2"/>
    <row r="74" ht="15" x14ac:dyDescent="0.2"/>
    <row r="75" ht="15" x14ac:dyDescent="0.2"/>
    <row r="76" ht="15" x14ac:dyDescent="0.2"/>
    <row r="77" ht="15" x14ac:dyDescent="0.2"/>
    <row r="78" ht="15" x14ac:dyDescent="0.2"/>
    <row r="79" ht="15" x14ac:dyDescent="0.2"/>
    <row r="80" ht="15" x14ac:dyDescent="0.2"/>
    <row r="81" ht="15" x14ac:dyDescent="0.2"/>
    <row r="82" ht="15" x14ac:dyDescent="0.2"/>
    <row r="83" ht="15" x14ac:dyDescent="0.2"/>
    <row r="84" ht="15" x14ac:dyDescent="0.2"/>
    <row r="85" ht="15" x14ac:dyDescent="0.2"/>
    <row r="86" ht="15" x14ac:dyDescent="0.2"/>
    <row r="87" ht="15" x14ac:dyDescent="0.2"/>
    <row r="88" ht="15" x14ac:dyDescent="0.2"/>
    <row r="89" ht="15" x14ac:dyDescent="0.2"/>
    <row r="90" ht="15" x14ac:dyDescent="0.2"/>
    <row r="91" ht="15" x14ac:dyDescent="0.2"/>
    <row r="92" ht="15" x14ac:dyDescent="0.2"/>
    <row r="93" ht="15" x14ac:dyDescent="0.2"/>
    <row r="94" ht="15" x14ac:dyDescent="0.2"/>
    <row r="95" ht="15" x14ac:dyDescent="0.2"/>
    <row r="96" ht="15" x14ac:dyDescent="0.2"/>
    <row r="97" ht="15" x14ac:dyDescent="0.2"/>
    <row r="98" ht="15" x14ac:dyDescent="0.2"/>
    <row r="99" ht="15" x14ac:dyDescent="0.2"/>
    <row r="100" ht="15" x14ac:dyDescent="0.2"/>
    <row r="101" ht="15" x14ac:dyDescent="0.2"/>
    <row r="102" ht="15" x14ac:dyDescent="0.2"/>
    <row r="103" ht="15" x14ac:dyDescent="0.2"/>
    <row r="104" ht="15" x14ac:dyDescent="0.2"/>
    <row r="105" ht="15" x14ac:dyDescent="0.2"/>
    <row r="106" ht="15" x14ac:dyDescent="0.2"/>
    <row r="107" ht="15" x14ac:dyDescent="0.2"/>
    <row r="108" ht="15" x14ac:dyDescent="0.2"/>
    <row r="109" ht="15" x14ac:dyDescent="0.2"/>
    <row r="110" ht="15" x14ac:dyDescent="0.2"/>
    <row r="111" ht="15" x14ac:dyDescent="0.2"/>
    <row r="112" ht="15" x14ac:dyDescent="0.2"/>
    <row r="113" ht="15" x14ac:dyDescent="0.2"/>
    <row r="114" ht="15" x14ac:dyDescent="0.2"/>
    <row r="115" ht="15" x14ac:dyDescent="0.2"/>
    <row r="116" ht="15" x14ac:dyDescent="0.2"/>
    <row r="117" ht="15" x14ac:dyDescent="0.2"/>
    <row r="118" ht="15" x14ac:dyDescent="0.2"/>
    <row r="119" ht="15" x14ac:dyDescent="0.2"/>
    <row r="120" ht="15" x14ac:dyDescent="0.2"/>
    <row r="121" ht="15" x14ac:dyDescent="0.2"/>
    <row r="122" ht="15" x14ac:dyDescent="0.2"/>
    <row r="123" ht="15" x14ac:dyDescent="0.2"/>
    <row r="124" ht="15" x14ac:dyDescent="0.2"/>
    <row r="125" ht="15" x14ac:dyDescent="0.2"/>
    <row r="126" ht="15" x14ac:dyDescent="0.2"/>
    <row r="127" ht="15" x14ac:dyDescent="0.2"/>
    <row r="128" ht="15" x14ac:dyDescent="0.2"/>
    <row r="129" ht="15" x14ac:dyDescent="0.2"/>
    <row r="130" ht="15" x14ac:dyDescent="0.2"/>
    <row r="131" ht="15" x14ac:dyDescent="0.2"/>
    <row r="132" ht="15" x14ac:dyDescent="0.2"/>
    <row r="133" ht="15" x14ac:dyDescent="0.2"/>
    <row r="134" ht="15" x14ac:dyDescent="0.2"/>
    <row r="135" ht="15" x14ac:dyDescent="0.2"/>
    <row r="136" ht="15" x14ac:dyDescent="0.2"/>
    <row r="137" ht="15" x14ac:dyDescent="0.2"/>
    <row r="138" ht="15" x14ac:dyDescent="0.2"/>
    <row r="139" ht="15" x14ac:dyDescent="0.2"/>
    <row r="140" ht="15" x14ac:dyDescent="0.2"/>
    <row r="141" ht="15" x14ac:dyDescent="0.2"/>
    <row r="142" ht="15" x14ac:dyDescent="0.2"/>
    <row r="143" ht="15" x14ac:dyDescent="0.2"/>
    <row r="144" ht="15" x14ac:dyDescent="0.2"/>
    <row r="145" ht="15" x14ac:dyDescent="0.2"/>
    <row r="146" ht="15" x14ac:dyDescent="0.2"/>
    <row r="147" ht="15" x14ac:dyDescent="0.2"/>
    <row r="148" ht="15" x14ac:dyDescent="0.2"/>
    <row r="149" ht="15" x14ac:dyDescent="0.2"/>
    <row r="150" ht="15" x14ac:dyDescent="0.2"/>
    <row r="151" ht="15" x14ac:dyDescent="0.2"/>
    <row r="152" ht="15" x14ac:dyDescent="0.2"/>
    <row r="153" ht="15" x14ac:dyDescent="0.2"/>
    <row r="154" ht="15" x14ac:dyDescent="0.2"/>
    <row r="155" ht="15" x14ac:dyDescent="0.2"/>
    <row r="156" ht="15" x14ac:dyDescent="0.2"/>
    <row r="157" ht="15" x14ac:dyDescent="0.2"/>
    <row r="158" ht="15" x14ac:dyDescent="0.2"/>
    <row r="159" ht="15" x14ac:dyDescent="0.2"/>
    <row r="160" ht="15" x14ac:dyDescent="0.2"/>
    <row r="161" ht="15" x14ac:dyDescent="0.2"/>
    <row r="162" ht="15" x14ac:dyDescent="0.2"/>
    <row r="163" ht="15" x14ac:dyDescent="0.2"/>
    <row r="164" ht="15" x14ac:dyDescent="0.2"/>
    <row r="165" ht="15" x14ac:dyDescent="0.2"/>
    <row r="166" ht="15" x14ac:dyDescent="0.2"/>
    <row r="167" ht="15" x14ac:dyDescent="0.2"/>
    <row r="168" ht="15" x14ac:dyDescent="0.2"/>
    <row r="169" ht="15" x14ac:dyDescent="0.2"/>
    <row r="170" ht="15" x14ac:dyDescent="0.2"/>
    <row r="171" ht="15" x14ac:dyDescent="0.2"/>
    <row r="172" ht="15" x14ac:dyDescent="0.2"/>
    <row r="173" ht="15" x14ac:dyDescent="0.2"/>
    <row r="174" ht="15" x14ac:dyDescent="0.2"/>
    <row r="175" ht="15" x14ac:dyDescent="0.2"/>
    <row r="176" ht="15" x14ac:dyDescent="0.2"/>
    <row r="177" ht="15" x14ac:dyDescent="0.2"/>
    <row r="178" ht="15" x14ac:dyDescent="0.2"/>
    <row r="179" ht="15" x14ac:dyDescent="0.2"/>
    <row r="180" ht="15" x14ac:dyDescent="0.2"/>
    <row r="181" ht="15" x14ac:dyDescent="0.2"/>
    <row r="182" ht="15" x14ac:dyDescent="0.2"/>
    <row r="183" ht="15" x14ac:dyDescent="0.2"/>
    <row r="184" ht="15" x14ac:dyDescent="0.2"/>
    <row r="185" ht="15" x14ac:dyDescent="0.2"/>
    <row r="186" ht="15" x14ac:dyDescent="0.2"/>
    <row r="187" ht="15" x14ac:dyDescent="0.2"/>
    <row r="188" ht="15" x14ac:dyDescent="0.2"/>
    <row r="189" ht="15" x14ac:dyDescent="0.2"/>
    <row r="190" ht="15" x14ac:dyDescent="0.2"/>
    <row r="191" ht="15" x14ac:dyDescent="0.2"/>
    <row r="192" ht="15" x14ac:dyDescent="0.2"/>
    <row r="193" ht="15" x14ac:dyDescent="0.2"/>
    <row r="194" ht="15" x14ac:dyDescent="0.2"/>
    <row r="195" ht="15" x14ac:dyDescent="0.2"/>
    <row r="196" ht="15" x14ac:dyDescent="0.2"/>
    <row r="197" ht="15" x14ac:dyDescent="0.2"/>
    <row r="198" ht="15" x14ac:dyDescent="0.2"/>
    <row r="199" ht="15" x14ac:dyDescent="0.2"/>
    <row r="200" ht="15" x14ac:dyDescent="0.2"/>
    <row r="201" ht="15" x14ac:dyDescent="0.2"/>
    <row r="202" ht="15" x14ac:dyDescent="0.2"/>
    <row r="203" ht="15" x14ac:dyDescent="0.2"/>
    <row r="204" ht="15" x14ac:dyDescent="0.2"/>
    <row r="205" ht="15" x14ac:dyDescent="0.2"/>
    <row r="206" ht="15" x14ac:dyDescent="0.2"/>
    <row r="207" ht="15" x14ac:dyDescent="0.2"/>
    <row r="208" ht="15" x14ac:dyDescent="0.2"/>
    <row r="209" ht="15" x14ac:dyDescent="0.2"/>
    <row r="210" ht="15" x14ac:dyDescent="0.2"/>
    <row r="211" ht="15" x14ac:dyDescent="0.2"/>
    <row r="212" ht="15" x14ac:dyDescent="0.2"/>
    <row r="213" ht="15" x14ac:dyDescent="0.2"/>
    <row r="214" ht="15" x14ac:dyDescent="0.2"/>
    <row r="215" ht="15" x14ac:dyDescent="0.2"/>
    <row r="216" ht="15" x14ac:dyDescent="0.2"/>
    <row r="217" ht="15" x14ac:dyDescent="0.2"/>
    <row r="218" ht="15" x14ac:dyDescent="0.2"/>
    <row r="219" ht="15" x14ac:dyDescent="0.2"/>
    <row r="220" ht="15" x14ac:dyDescent="0.2"/>
    <row r="221" ht="15" x14ac:dyDescent="0.2"/>
    <row r="222" ht="15" x14ac:dyDescent="0.2"/>
    <row r="223" ht="15" x14ac:dyDescent="0.2"/>
    <row r="224" ht="15" x14ac:dyDescent="0.2"/>
    <row r="225" ht="15" x14ac:dyDescent="0.2"/>
    <row r="226" ht="15" x14ac:dyDescent="0.2"/>
    <row r="227" ht="15" x14ac:dyDescent="0.2"/>
    <row r="228" ht="15" x14ac:dyDescent="0.2"/>
    <row r="229" ht="15" x14ac:dyDescent="0.2"/>
    <row r="230" ht="15" x14ac:dyDescent="0.2"/>
    <row r="231" ht="15" x14ac:dyDescent="0.2"/>
    <row r="232" ht="15" x14ac:dyDescent="0.2"/>
    <row r="233" ht="15" x14ac:dyDescent="0.2"/>
    <row r="234" ht="15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9"/>
  <sheetViews>
    <sheetView tabSelected="1" zoomScaleNormal="100" workbookViewId="0">
      <selection activeCell="I7" sqref="I7"/>
    </sheetView>
  </sheetViews>
  <sheetFormatPr baseColWidth="10" defaultColWidth="8.83203125" defaultRowHeight="15" x14ac:dyDescent="0.2"/>
  <cols>
    <col min="1" max="1" width="16.33203125" customWidth="1"/>
    <col min="2" max="2" width="17.5" customWidth="1"/>
  </cols>
  <sheetData>
    <row r="1" spans="1:19" x14ac:dyDescent="0.2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x14ac:dyDescent="0.2">
      <c r="A4" t="s">
        <v>7</v>
      </c>
    </row>
    <row r="6" spans="1:19" x14ac:dyDescent="0.2">
      <c r="A6" s="8" t="s">
        <v>8</v>
      </c>
      <c r="B6" s="8"/>
      <c r="C6" s="8"/>
      <c r="D6" s="8"/>
      <c r="E6" s="8"/>
      <c r="F6" s="8"/>
      <c r="G6" s="9" t="s">
        <v>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"/>
    </row>
    <row r="7" spans="1:19" x14ac:dyDescent="0.2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5" t="s">
        <v>28</v>
      </c>
      <c r="I7" s="1" t="s">
        <v>17</v>
      </c>
      <c r="J7" s="1" t="s">
        <v>18</v>
      </c>
      <c r="K7" s="1" t="s">
        <v>19</v>
      </c>
      <c r="L7" s="1" t="s">
        <v>20</v>
      </c>
      <c r="M7" s="1" t="s">
        <v>21</v>
      </c>
      <c r="N7" s="1" t="s">
        <v>22</v>
      </c>
      <c r="O7" s="1" t="s">
        <v>23</v>
      </c>
      <c r="P7" s="1" t="s">
        <v>24</v>
      </c>
      <c r="Q7" s="1" t="s">
        <v>25</v>
      </c>
      <c r="R7" s="1" t="s">
        <v>26</v>
      </c>
      <c r="S7" s="1" t="s">
        <v>27</v>
      </c>
    </row>
    <row r="8" spans="1:19" s="2" customFormat="1" x14ac:dyDescent="0.2">
      <c r="A8" s="3" t="s">
        <v>0</v>
      </c>
      <c r="B8" s="3" t="s">
        <v>3</v>
      </c>
      <c r="C8" s="3" t="s">
        <v>5</v>
      </c>
      <c r="D8" s="3">
        <v>300000</v>
      </c>
      <c r="E8" s="3" t="s">
        <v>4</v>
      </c>
      <c r="F8" s="3" t="s">
        <v>1</v>
      </c>
      <c r="G8" s="3" t="s">
        <v>2</v>
      </c>
      <c r="H8" s="3"/>
      <c r="I8" s="3" t="e">
        <f>VLOOKUP(G8,setting!L:P,2,FALSE)</f>
        <v>#N/A</v>
      </c>
      <c r="J8" s="3" t="e">
        <f>VLOOKUP(G8,setting!L:P,3,FALSE)</f>
        <v>#N/A</v>
      </c>
      <c r="K8" s="3"/>
      <c r="L8" s="3"/>
      <c r="M8" s="3"/>
      <c r="N8" s="3"/>
      <c r="O8" s="3"/>
      <c r="P8" s="3"/>
      <c r="Q8" s="3" t="e">
        <f>VLOOKUP(G8,setting!L:P,4,FALSE)</f>
        <v>#N/A</v>
      </c>
      <c r="R8" s="3" t="e">
        <f>VLOOKUP(G8,setting!L:P,5,FALSE)</f>
        <v>#N/A</v>
      </c>
      <c r="S8" s="3">
        <v>10</v>
      </c>
    </row>
    <row r="9" spans="1:19" x14ac:dyDescent="0.2">
      <c r="A9" s="4"/>
      <c r="B9" s="4"/>
      <c r="C9" s="4"/>
      <c r="D9" s="4"/>
      <c r="E9" s="4"/>
      <c r="F9" s="4"/>
      <c r="G9" s="4"/>
      <c r="H9" s="4"/>
      <c r="I9" s="4" t="str">
        <f>IF(G9&lt;&gt;"",VLOOKUP(G9,setting!L:P,2,FALSE), "")</f>
        <v/>
      </c>
      <c r="J9" s="4" t="str">
        <f>IF(G9&lt;&gt;"",VLOOKUP(G9,setting!L:P,3,FALSE),"")</f>
        <v/>
      </c>
      <c r="K9" s="4"/>
      <c r="L9" s="4"/>
      <c r="M9" s="4"/>
      <c r="N9" s="4"/>
      <c r="O9" s="4"/>
      <c r="P9" s="4"/>
      <c r="Q9" s="4" t="str">
        <f>IF(G9&lt;&gt;"",VLOOKUP(G9,setting!L:P,4,FALSE),"")</f>
        <v/>
      </c>
      <c r="R9" s="4" t="str">
        <f>IF(G9&lt;&gt;"",VLOOKUP(G9,setting!L:P,5,FALSE),"")</f>
        <v/>
      </c>
      <c r="S9" s="4"/>
    </row>
    <row r="10" spans="1:19" x14ac:dyDescent="0.2">
      <c r="A10" s="4"/>
      <c r="B10" s="4"/>
      <c r="C10" s="4"/>
      <c r="D10" s="4"/>
      <c r="E10" s="4"/>
      <c r="F10" s="4"/>
      <c r="G10" s="4"/>
      <c r="H10" s="4"/>
      <c r="I10" s="4" t="str">
        <f>IF(G10&lt;&gt;"",VLOOKUP(G10,setting!L:P,2,FALSE), "")</f>
        <v/>
      </c>
      <c r="J10" s="4" t="str">
        <f>IF(G10&lt;&gt;"",VLOOKUP(G10,setting!L:P,3,FALSE),"")</f>
        <v/>
      </c>
      <c r="K10" s="4"/>
      <c r="L10" s="4"/>
      <c r="M10" s="4"/>
      <c r="N10" s="4"/>
      <c r="O10" s="4"/>
      <c r="P10" s="4"/>
      <c r="Q10" s="4" t="str">
        <f>IF(G10&lt;&gt;"",VLOOKUP(G10,setting!L:P,4,FALSE),"")</f>
        <v/>
      </c>
      <c r="R10" s="4" t="str">
        <f>IF(G10&lt;&gt;"",VLOOKUP(G10,setting!L:P,5,FALSE),"")</f>
        <v/>
      </c>
      <c r="S10" s="4"/>
    </row>
    <row r="11" spans="1:19" x14ac:dyDescent="0.2">
      <c r="A11" s="4"/>
      <c r="B11" s="4"/>
      <c r="C11" s="4"/>
      <c r="D11" s="4"/>
      <c r="E11" s="4"/>
      <c r="F11" s="4"/>
      <c r="G11" s="4"/>
      <c r="H11" s="4"/>
      <c r="I11" s="4" t="str">
        <f>IF(G11&lt;&gt;"",VLOOKUP(G11,setting!L:P,2,FALSE), "")</f>
        <v/>
      </c>
      <c r="J11" s="4" t="str">
        <f>IF(G11&lt;&gt;"",VLOOKUP(G11,setting!L:P,3,FALSE),"")</f>
        <v/>
      </c>
      <c r="K11" s="4"/>
      <c r="L11" s="4"/>
      <c r="M11" s="4"/>
      <c r="N11" s="4"/>
      <c r="O11" s="4"/>
      <c r="P11" s="4"/>
      <c r="Q11" s="4" t="str">
        <f>IF(G11&lt;&gt;"",VLOOKUP(G11,setting!L:P,4,FALSE),"")</f>
        <v/>
      </c>
      <c r="R11" s="4" t="str">
        <f>IF(G11&lt;&gt;"",VLOOKUP(G11,setting!L:P,5,FALSE),"")</f>
        <v/>
      </c>
      <c r="S11" s="4"/>
    </row>
    <row r="12" spans="1:19" x14ac:dyDescent="0.2">
      <c r="A12" s="4"/>
      <c r="B12" s="4"/>
      <c r="C12" s="4"/>
      <c r="D12" s="4"/>
      <c r="E12" s="4"/>
      <c r="F12" s="4"/>
      <c r="G12" s="4"/>
      <c r="H12" s="4"/>
      <c r="I12" s="4" t="str">
        <f>IF(G12&lt;&gt;"",VLOOKUP(G12,setting!L:P,2,FALSE), "")</f>
        <v/>
      </c>
      <c r="J12" s="4" t="str">
        <f>IF(G12&lt;&gt;"",VLOOKUP(G12,setting!L:P,3,FALSE),"")</f>
        <v/>
      </c>
      <c r="K12" s="4"/>
      <c r="L12" s="4"/>
      <c r="M12" s="4"/>
      <c r="N12" s="4"/>
      <c r="O12" s="4"/>
      <c r="P12" s="4"/>
      <c r="Q12" s="4" t="str">
        <f>IF(G12&lt;&gt;"",VLOOKUP(G12,setting!L:P,4,FALSE),"")</f>
        <v/>
      </c>
      <c r="R12" s="4" t="str">
        <f>IF(G12&lt;&gt;"",VLOOKUP(G12,setting!L:P,5,FALSE),"")</f>
        <v/>
      </c>
      <c r="S12" s="4"/>
    </row>
    <row r="13" spans="1:19" x14ac:dyDescent="0.2">
      <c r="A13" s="4"/>
      <c r="B13" s="4"/>
      <c r="C13" s="4"/>
      <c r="D13" s="4"/>
      <c r="E13" s="4"/>
      <c r="F13" s="4"/>
      <c r="G13" s="4"/>
      <c r="H13" s="4"/>
      <c r="I13" s="4" t="str">
        <f>IF(G13&lt;&gt;"",VLOOKUP(G13,setting!L:P,2,FALSE), "")</f>
        <v/>
      </c>
      <c r="J13" s="4" t="str">
        <f>IF(G13&lt;&gt;"",VLOOKUP(G13,setting!L:P,3,FALSE),"")</f>
        <v/>
      </c>
      <c r="K13" s="4"/>
      <c r="L13" s="4"/>
      <c r="M13" s="4"/>
      <c r="N13" s="4"/>
      <c r="O13" s="4"/>
      <c r="P13" s="4"/>
      <c r="Q13" s="4" t="str">
        <f>IF(G13&lt;&gt;"",VLOOKUP(G13,setting!L:P,4,FALSE),"")</f>
        <v/>
      </c>
      <c r="R13" s="4" t="str">
        <f>IF(G13&lt;&gt;"",VLOOKUP(G13,setting!L:P,5,FALSE),"")</f>
        <v/>
      </c>
      <c r="S13" s="4"/>
    </row>
    <row r="14" spans="1:19" x14ac:dyDescent="0.2">
      <c r="A14" s="4"/>
      <c r="B14" s="4"/>
      <c r="C14" s="4"/>
      <c r="D14" s="4"/>
      <c r="E14" s="4"/>
      <c r="F14" s="4"/>
      <c r="G14" s="4"/>
      <c r="H14" s="4"/>
      <c r="I14" s="4" t="str">
        <f>IF(G14&lt;&gt;"",VLOOKUP(G14,setting!L:P,2,FALSE), "")</f>
        <v/>
      </c>
      <c r="J14" s="4" t="str">
        <f>IF(G14&lt;&gt;"",VLOOKUP(G14,setting!L:P,3,FALSE),"")</f>
        <v/>
      </c>
      <c r="K14" s="4"/>
      <c r="L14" s="4"/>
      <c r="M14" s="4"/>
      <c r="N14" s="4"/>
      <c r="O14" s="4"/>
      <c r="P14" s="4"/>
      <c r="Q14" s="4" t="str">
        <f>IF(G14&lt;&gt;"",VLOOKUP(G14,setting!L:P,4,FALSE),"")</f>
        <v/>
      </c>
      <c r="R14" s="4" t="str">
        <f>IF(G14&lt;&gt;"",VLOOKUP(G14,setting!L:P,5,FALSE),"")</f>
        <v/>
      </c>
      <c r="S14" s="4"/>
    </row>
    <row r="15" spans="1:19" x14ac:dyDescent="0.2">
      <c r="A15" s="4"/>
      <c r="B15" s="4"/>
      <c r="C15" s="4"/>
      <c r="D15" s="4"/>
      <c r="E15" s="4"/>
      <c r="F15" s="4"/>
      <c r="G15" s="4"/>
      <c r="H15" s="4"/>
      <c r="I15" s="4" t="str">
        <f>IF(G15&lt;&gt;"",VLOOKUP(G15,setting!L:P,2,FALSE), "")</f>
        <v/>
      </c>
      <c r="J15" s="4" t="str">
        <f>IF(G15&lt;&gt;"",VLOOKUP(G15,setting!L:P,3,FALSE),"")</f>
        <v/>
      </c>
      <c r="K15" s="4"/>
      <c r="L15" s="4"/>
      <c r="M15" s="4"/>
      <c r="N15" s="4"/>
      <c r="O15" s="4"/>
      <c r="P15" s="4"/>
      <c r="Q15" s="4" t="str">
        <f>IF(G15&lt;&gt;"",VLOOKUP(G15,setting!L:P,4,FALSE),"")</f>
        <v/>
      </c>
      <c r="R15" s="4" t="str">
        <f>IF(G15&lt;&gt;"",VLOOKUP(G15,setting!L:P,5,FALSE),"")</f>
        <v/>
      </c>
      <c r="S15" s="4"/>
    </row>
    <row r="16" spans="1:19" x14ac:dyDescent="0.2">
      <c r="A16" s="4"/>
      <c r="B16" s="4"/>
      <c r="C16" s="4"/>
      <c r="D16" s="4"/>
      <c r="E16" s="4"/>
      <c r="F16" s="4"/>
      <c r="G16" s="4"/>
      <c r="H16" s="4"/>
      <c r="I16" s="4" t="str">
        <f>IF(G16&lt;&gt;"",VLOOKUP(G16,setting!L:P,2,FALSE), "")</f>
        <v/>
      </c>
      <c r="J16" s="4" t="str">
        <f>IF(G16&lt;&gt;"",VLOOKUP(G16,setting!L:P,3,FALSE),"")</f>
        <v/>
      </c>
      <c r="K16" s="4"/>
      <c r="L16" s="4"/>
      <c r="M16" s="4"/>
      <c r="N16" s="4"/>
      <c r="O16" s="4"/>
      <c r="P16" s="4"/>
      <c r="Q16" s="4" t="str">
        <f>IF(G16&lt;&gt;"",VLOOKUP(G16,setting!L:P,4,FALSE),"")</f>
        <v/>
      </c>
      <c r="R16" s="4" t="str">
        <f>IF(G16&lt;&gt;"",VLOOKUP(G16,setting!L:P,5,FALSE),"")</f>
        <v/>
      </c>
      <c r="S16" s="4"/>
    </row>
    <row r="17" spans="1:19" x14ac:dyDescent="0.2">
      <c r="A17" s="4"/>
      <c r="B17" s="4"/>
      <c r="C17" s="4"/>
      <c r="D17" s="4"/>
      <c r="E17" s="4"/>
      <c r="F17" s="4"/>
      <c r="G17" s="4"/>
      <c r="H17" s="4"/>
      <c r="I17" s="4" t="str">
        <f>IF(G17&lt;&gt;"",VLOOKUP(G17,setting!L:P,2,FALSE), "")</f>
        <v/>
      </c>
      <c r="J17" s="4" t="str">
        <f>IF(G17&lt;&gt;"",VLOOKUP(G17,setting!L:P,3,FALSE),"")</f>
        <v/>
      </c>
      <c r="K17" s="4"/>
      <c r="L17" s="4"/>
      <c r="M17" s="4"/>
      <c r="N17" s="4"/>
      <c r="O17" s="4"/>
      <c r="P17" s="4"/>
      <c r="Q17" s="4" t="str">
        <f>IF(G17&lt;&gt;"",VLOOKUP(G17,setting!L:P,4,FALSE),"")</f>
        <v/>
      </c>
      <c r="R17" s="4" t="str">
        <f>IF(G17&lt;&gt;"",VLOOKUP(G17,setting!L:P,5,FALSE),"")</f>
        <v/>
      </c>
      <c r="S17" s="4"/>
    </row>
    <row r="18" spans="1:19" x14ac:dyDescent="0.2">
      <c r="A18" s="4"/>
      <c r="B18" s="4"/>
      <c r="C18" s="4"/>
      <c r="D18" s="4"/>
      <c r="E18" s="4"/>
      <c r="F18" s="4"/>
      <c r="G18" s="4"/>
      <c r="H18" s="4"/>
      <c r="I18" s="4" t="str">
        <f>IF(G18&lt;&gt;"",VLOOKUP(G18,setting!L:P,2,FALSE), "")</f>
        <v/>
      </c>
      <c r="J18" s="4" t="str">
        <f>IF(G18&lt;&gt;"",VLOOKUP(G18,setting!L:P,3,FALSE),"")</f>
        <v/>
      </c>
      <c r="K18" s="4"/>
      <c r="L18" s="4"/>
      <c r="M18" s="4"/>
      <c r="N18" s="4"/>
      <c r="O18" s="4"/>
      <c r="P18" s="4"/>
      <c r="Q18" s="4" t="str">
        <f>IF(G18&lt;&gt;"",VLOOKUP(G18,setting!L:P,4,FALSE),"")</f>
        <v/>
      </c>
      <c r="R18" s="4" t="str">
        <f>IF(G18&lt;&gt;"",VLOOKUP(G18,setting!L:P,5,FALSE),"")</f>
        <v/>
      </c>
      <c r="S18" s="4"/>
    </row>
    <row r="19" spans="1:19" x14ac:dyDescent="0.2">
      <c r="A19" s="4"/>
      <c r="B19" s="4"/>
      <c r="C19" s="4"/>
      <c r="D19" s="4"/>
      <c r="E19" s="4"/>
      <c r="F19" s="4"/>
      <c r="G19" s="4"/>
      <c r="H19" s="4"/>
      <c r="I19" s="4" t="str">
        <f>IF(G19&lt;&gt;"",VLOOKUP(G19,setting!L:P,2,FALSE), "")</f>
        <v/>
      </c>
      <c r="J19" s="4" t="str">
        <f>IF(G19&lt;&gt;"",VLOOKUP(G19,setting!L:P,3,FALSE),"")</f>
        <v/>
      </c>
      <c r="K19" s="4"/>
      <c r="L19" s="4"/>
      <c r="M19" s="4"/>
      <c r="N19" s="4"/>
      <c r="O19" s="4"/>
      <c r="P19" s="4"/>
      <c r="Q19" s="4" t="str">
        <f>IF(G19&lt;&gt;"",VLOOKUP(G19,setting!L:P,4,FALSE),"")</f>
        <v/>
      </c>
      <c r="R19" s="4" t="str">
        <f>IF(G19&lt;&gt;"",VLOOKUP(G19,setting!L:P,5,FALSE),"")</f>
        <v/>
      </c>
      <c r="S19" s="4"/>
    </row>
    <row r="20" spans="1:19" x14ac:dyDescent="0.2">
      <c r="A20" s="4"/>
      <c r="B20" s="4"/>
      <c r="C20" s="4"/>
      <c r="D20" s="4"/>
      <c r="E20" s="4"/>
      <c r="F20" s="4"/>
      <c r="G20" s="4"/>
      <c r="H20" s="4"/>
      <c r="I20" s="4" t="str">
        <f>IF(G20&lt;&gt;"",VLOOKUP(G20,setting!L:P,2,FALSE), "")</f>
        <v/>
      </c>
      <c r="J20" s="4" t="str">
        <f>IF(G20&lt;&gt;"",VLOOKUP(G20,setting!L:P,3,FALSE),"")</f>
        <v/>
      </c>
      <c r="K20" s="4"/>
      <c r="L20" s="4"/>
      <c r="M20" s="4"/>
      <c r="N20" s="4"/>
      <c r="O20" s="4"/>
      <c r="P20" s="4"/>
      <c r="Q20" s="4" t="str">
        <f>IF(G20&lt;&gt;"",VLOOKUP(G20,setting!L:P,4,FALSE),"")</f>
        <v/>
      </c>
      <c r="R20" s="4" t="str">
        <f>IF(G20&lt;&gt;"",VLOOKUP(G20,setting!L:P,5,FALSE),"")</f>
        <v/>
      </c>
      <c r="S20" s="4"/>
    </row>
    <row r="21" spans="1:19" x14ac:dyDescent="0.2">
      <c r="A21" s="4"/>
      <c r="B21" s="4"/>
      <c r="C21" s="4"/>
      <c r="D21" s="4"/>
      <c r="E21" s="4"/>
      <c r="F21" s="4"/>
      <c r="G21" s="4"/>
      <c r="H21" s="4"/>
      <c r="I21" s="4" t="str">
        <f>IF(G21&lt;&gt;"",VLOOKUP(G21,setting!L:P,2,FALSE), "")</f>
        <v/>
      </c>
      <c r="J21" s="4" t="str">
        <f>IF(G21&lt;&gt;"",VLOOKUP(G21,setting!L:P,3,FALSE),"")</f>
        <v/>
      </c>
      <c r="K21" s="4"/>
      <c r="L21" s="4"/>
      <c r="M21" s="4"/>
      <c r="N21" s="4"/>
      <c r="O21" s="4"/>
      <c r="P21" s="4"/>
      <c r="Q21" s="4" t="str">
        <f>IF(G21&lt;&gt;"",VLOOKUP(G21,setting!L:P,4,FALSE),"")</f>
        <v/>
      </c>
      <c r="R21" s="4" t="str">
        <f>IF(G21&lt;&gt;"",VLOOKUP(G21,setting!L:P,5,FALSE),"")</f>
        <v/>
      </c>
      <c r="S21" s="4"/>
    </row>
    <row r="22" spans="1:19" x14ac:dyDescent="0.2">
      <c r="A22" s="4"/>
      <c r="B22" s="4"/>
      <c r="C22" s="4"/>
      <c r="D22" s="4"/>
      <c r="E22" s="4"/>
      <c r="F22" s="4"/>
      <c r="G22" s="4"/>
      <c r="H22" s="4"/>
      <c r="I22" s="4" t="str">
        <f>IF(G22&lt;&gt;"",VLOOKUP(G22,setting!L:P,2,FALSE), "")</f>
        <v/>
      </c>
      <c r="J22" s="4" t="str">
        <f>IF(G22&lt;&gt;"",VLOOKUP(G22,setting!L:P,3,FALSE),"")</f>
        <v/>
      </c>
      <c r="K22" s="4"/>
      <c r="L22" s="4"/>
      <c r="M22" s="4"/>
      <c r="N22" s="4"/>
      <c r="O22" s="4"/>
      <c r="P22" s="4"/>
      <c r="Q22" s="4" t="str">
        <f>IF(G22&lt;&gt;"",VLOOKUP(G22,setting!L:P,4,FALSE),"")</f>
        <v/>
      </c>
      <c r="R22" s="4" t="str">
        <f>IF(G22&lt;&gt;"",VLOOKUP(G22,setting!L:P,5,FALSE),"")</f>
        <v/>
      </c>
      <c r="S22" s="4"/>
    </row>
    <row r="23" spans="1:19" x14ac:dyDescent="0.2">
      <c r="A23" s="4"/>
      <c r="B23" s="4"/>
      <c r="C23" s="4"/>
      <c r="D23" s="4"/>
      <c r="E23" s="4"/>
      <c r="F23" s="4"/>
      <c r="G23" s="4"/>
      <c r="H23" s="4"/>
      <c r="I23" s="4" t="str">
        <f>IF(G23&lt;&gt;"",VLOOKUP(G23,setting!L:P,2,FALSE), "")</f>
        <v/>
      </c>
      <c r="J23" s="4" t="str">
        <f>IF(G23&lt;&gt;"",VLOOKUP(G23,setting!L:P,3,FALSE),"")</f>
        <v/>
      </c>
      <c r="K23" s="4"/>
      <c r="L23" s="4"/>
      <c r="M23" s="4"/>
      <c r="N23" s="4"/>
      <c r="O23" s="4"/>
      <c r="P23" s="4"/>
      <c r="Q23" s="4" t="str">
        <f>IF(G23&lt;&gt;"",VLOOKUP(G23,setting!L:P,4,FALSE),"")</f>
        <v/>
      </c>
      <c r="R23" s="4" t="str">
        <f>IF(G23&lt;&gt;"",VLOOKUP(G23,setting!L:P,5,FALSE),"")</f>
        <v/>
      </c>
      <c r="S23" s="4"/>
    </row>
    <row r="24" spans="1:19" x14ac:dyDescent="0.2">
      <c r="A24" s="4"/>
      <c r="B24" s="4"/>
      <c r="C24" s="4"/>
      <c r="D24" s="4"/>
      <c r="E24" s="4"/>
      <c r="F24" s="4"/>
      <c r="G24" s="4"/>
      <c r="H24" s="4"/>
      <c r="I24" s="4" t="str">
        <f>IF(G24&lt;&gt;"",VLOOKUP(G24,setting!L:P,2,FALSE), "")</f>
        <v/>
      </c>
      <c r="J24" s="4" t="str">
        <f>IF(G24&lt;&gt;"",VLOOKUP(G24,setting!L:P,3,FALSE),"")</f>
        <v/>
      </c>
      <c r="K24" s="4"/>
      <c r="L24" s="4"/>
      <c r="M24" s="4"/>
      <c r="N24" s="4"/>
      <c r="O24" s="4"/>
      <c r="P24" s="4"/>
      <c r="Q24" s="4" t="str">
        <f>IF(G24&lt;&gt;"",VLOOKUP(G24,setting!L:P,4,FALSE),"")</f>
        <v/>
      </c>
      <c r="R24" s="4" t="str">
        <f>IF(G24&lt;&gt;"",VLOOKUP(G24,setting!L:P,5,FALSE),"")</f>
        <v/>
      </c>
      <c r="S24" s="4"/>
    </row>
    <row r="25" spans="1:19" x14ac:dyDescent="0.2">
      <c r="A25" s="4"/>
      <c r="B25" s="4"/>
      <c r="C25" s="4"/>
      <c r="D25" s="4"/>
      <c r="E25" s="4"/>
      <c r="F25" s="4"/>
      <c r="G25" s="4"/>
      <c r="H25" s="4"/>
      <c r="I25" s="4" t="str">
        <f>IF(G25&lt;&gt;"",VLOOKUP(G25,setting!L:P,2,FALSE), "")</f>
        <v/>
      </c>
      <c r="J25" s="4" t="str">
        <f>IF(G25&lt;&gt;"",VLOOKUP(G25,setting!L:P,3,FALSE),"")</f>
        <v/>
      </c>
      <c r="K25" s="4"/>
      <c r="L25" s="4"/>
      <c r="M25" s="4"/>
      <c r="N25" s="4"/>
      <c r="O25" s="4"/>
      <c r="P25" s="4"/>
      <c r="Q25" s="4" t="str">
        <f>IF(G25&lt;&gt;"",VLOOKUP(G25,setting!L:P,4,FALSE),"")</f>
        <v/>
      </c>
      <c r="R25" s="4" t="str">
        <f>IF(G25&lt;&gt;"",VLOOKUP(G25,setting!L:P,5,FALSE),"")</f>
        <v/>
      </c>
      <c r="S25" s="4"/>
    </row>
    <row r="26" spans="1:19" x14ac:dyDescent="0.2">
      <c r="A26" s="4"/>
      <c r="B26" s="4"/>
      <c r="C26" s="4"/>
      <c r="D26" s="4"/>
      <c r="E26" s="4"/>
      <c r="F26" s="4"/>
      <c r="G26" s="4"/>
      <c r="H26" s="4"/>
      <c r="I26" s="4" t="str">
        <f>IF(G26&lt;&gt;"",VLOOKUP(G26,setting!L:P,2,FALSE), "")</f>
        <v/>
      </c>
      <c r="J26" s="4" t="str">
        <f>IF(G26&lt;&gt;"",VLOOKUP(G26,setting!L:P,3,FALSE),"")</f>
        <v/>
      </c>
      <c r="K26" s="4"/>
      <c r="L26" s="4"/>
      <c r="M26" s="4"/>
      <c r="N26" s="4"/>
      <c r="O26" s="4"/>
      <c r="P26" s="4"/>
      <c r="Q26" s="4" t="str">
        <f>IF(G26&lt;&gt;"",VLOOKUP(G26,setting!L:P,4,FALSE),"")</f>
        <v/>
      </c>
      <c r="R26" s="4" t="str">
        <f>IF(G26&lt;&gt;"",VLOOKUP(G26,setting!L:P,5,FALSE),"")</f>
        <v/>
      </c>
      <c r="S26" s="4"/>
    </row>
    <row r="27" spans="1:19" x14ac:dyDescent="0.2">
      <c r="A27" s="4"/>
      <c r="B27" s="4"/>
      <c r="C27" s="4"/>
      <c r="D27" s="4"/>
      <c r="E27" s="4"/>
      <c r="F27" s="4"/>
      <c r="G27" s="4"/>
      <c r="H27" s="4"/>
      <c r="I27" s="4" t="str">
        <f>IF(G27&lt;&gt;"",VLOOKUP(G27,setting!L:P,2,FALSE), "")</f>
        <v/>
      </c>
      <c r="J27" s="4" t="str">
        <f>IF(G27&lt;&gt;"",VLOOKUP(G27,setting!L:P,3,FALSE),"")</f>
        <v/>
      </c>
      <c r="K27" s="4"/>
      <c r="L27" s="4"/>
      <c r="M27" s="4"/>
      <c r="N27" s="4"/>
      <c r="O27" s="4"/>
      <c r="P27" s="4"/>
      <c r="Q27" s="4" t="str">
        <f>IF(G27&lt;&gt;"",VLOOKUP(G27,setting!L:P,4,FALSE),"")</f>
        <v/>
      </c>
      <c r="R27" s="4" t="str">
        <f>IF(G27&lt;&gt;"",VLOOKUP(G27,setting!L:P,5,FALSE),"")</f>
        <v/>
      </c>
      <c r="S27" s="4"/>
    </row>
    <row r="28" spans="1:19" x14ac:dyDescent="0.2">
      <c r="A28" s="4"/>
      <c r="B28" s="4"/>
      <c r="C28" s="4"/>
      <c r="D28" s="4"/>
      <c r="E28" s="4"/>
      <c r="F28" s="4"/>
      <c r="G28" s="4"/>
      <c r="H28" s="4"/>
      <c r="I28" s="4" t="str">
        <f>IF(G28&lt;&gt;"",VLOOKUP(G28,setting!L:P,2,FALSE), "")</f>
        <v/>
      </c>
      <c r="J28" s="4" t="str">
        <f>IF(G28&lt;&gt;"",VLOOKUP(G28,setting!L:P,3,FALSE),"")</f>
        <v/>
      </c>
      <c r="K28" s="4"/>
      <c r="L28" s="4"/>
      <c r="M28" s="4"/>
      <c r="N28" s="4"/>
      <c r="O28" s="4"/>
      <c r="P28" s="4"/>
      <c r="Q28" s="4" t="str">
        <f>IF(G28&lt;&gt;"",VLOOKUP(G28,setting!L:P,4,FALSE),"")</f>
        <v/>
      </c>
      <c r="R28" s="4" t="str">
        <f>IF(G28&lt;&gt;"",VLOOKUP(G28,setting!L:P,5,FALSE),"")</f>
        <v/>
      </c>
      <c r="S28" s="4"/>
    </row>
    <row r="29" spans="1:19" x14ac:dyDescent="0.2">
      <c r="A29" s="4"/>
      <c r="B29" s="4"/>
      <c r="C29" s="4"/>
      <c r="D29" s="4"/>
      <c r="E29" s="4"/>
      <c r="F29" s="4"/>
      <c r="G29" s="4"/>
      <c r="H29" s="4"/>
      <c r="I29" s="4" t="str">
        <f>IF(G29&lt;&gt;"",VLOOKUP(G29,setting!L:P,2,FALSE), "")</f>
        <v/>
      </c>
      <c r="J29" s="4" t="str">
        <f>IF(G29&lt;&gt;"",VLOOKUP(G29,setting!L:P,3,FALSE),"")</f>
        <v/>
      </c>
      <c r="K29" s="4"/>
      <c r="L29" s="4"/>
      <c r="M29" s="4"/>
      <c r="N29" s="4"/>
      <c r="O29" s="4"/>
      <c r="P29" s="4"/>
      <c r="Q29" s="4" t="str">
        <f>IF(G29&lt;&gt;"",VLOOKUP(G29,setting!L:P,4,FALSE),"")</f>
        <v/>
      </c>
      <c r="R29" s="4" t="str">
        <f>IF(G29&lt;&gt;"",VLOOKUP(G29,setting!L:P,5,FALSE),"")</f>
        <v/>
      </c>
      <c r="S29" s="4"/>
    </row>
    <row r="30" spans="1:19" x14ac:dyDescent="0.2">
      <c r="A30" s="4"/>
      <c r="B30" s="4"/>
      <c r="C30" s="4"/>
      <c r="D30" s="4"/>
      <c r="E30" s="4"/>
      <c r="F30" s="4"/>
      <c r="G30" s="4"/>
      <c r="H30" s="4"/>
      <c r="I30" s="4" t="str">
        <f>IF(G30&lt;&gt;"",VLOOKUP(G30,setting!L:P,2,FALSE), "")</f>
        <v/>
      </c>
      <c r="J30" s="4" t="str">
        <f>IF(G30&lt;&gt;"",VLOOKUP(G30,setting!L:P,3,FALSE),"")</f>
        <v/>
      </c>
      <c r="K30" s="4"/>
      <c r="L30" s="4"/>
      <c r="M30" s="4"/>
      <c r="N30" s="4"/>
      <c r="O30" s="4"/>
      <c r="P30" s="4"/>
      <c r="Q30" s="4" t="str">
        <f>IF(G30&lt;&gt;"",VLOOKUP(G30,setting!L:P,4,FALSE),"")</f>
        <v/>
      </c>
      <c r="R30" s="4" t="str">
        <f>IF(G30&lt;&gt;"",VLOOKUP(G30,setting!L:P,5,FALSE),"")</f>
        <v/>
      </c>
      <c r="S30" s="4"/>
    </row>
    <row r="31" spans="1:19" x14ac:dyDescent="0.2">
      <c r="A31" s="4"/>
      <c r="B31" s="4"/>
      <c r="C31" s="4"/>
      <c r="D31" s="4"/>
      <c r="E31" s="4"/>
      <c r="F31" s="4"/>
      <c r="G31" s="4"/>
      <c r="H31" s="4"/>
      <c r="I31" s="4" t="str">
        <f>IF(G31&lt;&gt;"",VLOOKUP(G31,setting!L:P,2,FALSE), "")</f>
        <v/>
      </c>
      <c r="J31" s="4" t="str">
        <f>IF(G31&lt;&gt;"",VLOOKUP(G31,setting!L:P,3,FALSE),"")</f>
        <v/>
      </c>
      <c r="K31" s="4"/>
      <c r="L31" s="4"/>
      <c r="M31" s="4"/>
      <c r="N31" s="4"/>
      <c r="O31" s="4"/>
      <c r="P31" s="4"/>
      <c r="Q31" s="4" t="str">
        <f>IF(G31&lt;&gt;"",VLOOKUP(G31,setting!L:P,4,FALSE),"")</f>
        <v/>
      </c>
      <c r="R31" s="4" t="str">
        <f>IF(G31&lt;&gt;"",VLOOKUP(G31,setting!L:P,5,FALSE),"")</f>
        <v/>
      </c>
      <c r="S31" s="4"/>
    </row>
    <row r="32" spans="1:19" x14ac:dyDescent="0.2">
      <c r="A32" s="4"/>
      <c r="B32" s="4"/>
      <c r="C32" s="4"/>
      <c r="D32" s="4"/>
      <c r="E32" s="4"/>
      <c r="F32" s="4"/>
      <c r="G32" s="4"/>
      <c r="H32" s="4"/>
      <c r="I32" s="4" t="str">
        <f>IF(G32&lt;&gt;"",VLOOKUP(G32,setting!L:P,2,FALSE), "")</f>
        <v/>
      </c>
      <c r="J32" s="4" t="str">
        <f>IF(G32&lt;&gt;"",VLOOKUP(G32,setting!L:P,3,FALSE),"")</f>
        <v/>
      </c>
      <c r="K32" s="4"/>
      <c r="L32" s="4"/>
      <c r="M32" s="4"/>
      <c r="N32" s="4"/>
      <c r="O32" s="4"/>
      <c r="P32" s="4"/>
      <c r="Q32" s="4" t="str">
        <f>IF(G32&lt;&gt;"",VLOOKUP(G32,setting!L:P,4,FALSE),"")</f>
        <v/>
      </c>
      <c r="R32" s="4" t="str">
        <f>IF(G32&lt;&gt;"",VLOOKUP(G32,setting!L:P,5,FALSE),"")</f>
        <v/>
      </c>
      <c r="S32" s="4"/>
    </row>
    <row r="33" spans="1:19" x14ac:dyDescent="0.2">
      <c r="A33" s="4"/>
      <c r="B33" s="4"/>
      <c r="C33" s="4"/>
      <c r="D33" s="4"/>
      <c r="E33" s="4"/>
      <c r="F33" s="4"/>
      <c r="G33" s="4"/>
      <c r="H33" s="4"/>
      <c r="I33" s="4" t="str">
        <f>IF(G33&lt;&gt;"",VLOOKUP(G33,setting!L:P,2,FALSE), "")</f>
        <v/>
      </c>
      <c r="J33" s="4" t="str">
        <f>IF(G33&lt;&gt;"",VLOOKUP(G33,setting!L:P,3,FALSE),"")</f>
        <v/>
      </c>
      <c r="K33" s="4"/>
      <c r="L33" s="4"/>
      <c r="M33" s="4"/>
      <c r="N33" s="4"/>
      <c r="O33" s="4"/>
      <c r="P33" s="4"/>
      <c r="Q33" s="4" t="str">
        <f>IF(G33&lt;&gt;"",VLOOKUP(G33,setting!L:P,4,FALSE),"")</f>
        <v/>
      </c>
      <c r="R33" s="4" t="str">
        <f>IF(G33&lt;&gt;"",VLOOKUP(G33,setting!L:P,5,FALSE),"")</f>
        <v/>
      </c>
      <c r="S33" s="4"/>
    </row>
    <row r="34" spans="1:19" x14ac:dyDescent="0.2">
      <c r="A34" s="4"/>
      <c r="B34" s="4"/>
      <c r="C34" s="4"/>
      <c r="D34" s="4"/>
      <c r="E34" s="4"/>
      <c r="F34" s="4"/>
      <c r="G34" s="4"/>
      <c r="H34" s="4"/>
      <c r="I34" s="4" t="str">
        <f>IF(G34&lt;&gt;"",VLOOKUP(G34,setting!L:P,2,FALSE), "")</f>
        <v/>
      </c>
      <c r="J34" s="4" t="str">
        <f>IF(G34&lt;&gt;"",VLOOKUP(G34,setting!L:P,3,FALSE),"")</f>
        <v/>
      </c>
      <c r="K34" s="4"/>
      <c r="L34" s="4"/>
      <c r="M34" s="4"/>
      <c r="N34" s="4"/>
      <c r="O34" s="4"/>
      <c r="P34" s="4"/>
      <c r="Q34" s="4" t="str">
        <f>IF(G34&lt;&gt;"",VLOOKUP(G34,setting!L:P,4,FALSE),"")</f>
        <v/>
      </c>
      <c r="R34" s="4" t="str">
        <f>IF(G34&lt;&gt;"",VLOOKUP(G34,setting!L:P,5,FALSE),"")</f>
        <v/>
      </c>
      <c r="S34" s="4"/>
    </row>
    <row r="35" spans="1:19" x14ac:dyDescent="0.2">
      <c r="A35" s="4"/>
      <c r="B35" s="4"/>
      <c r="C35" s="4"/>
      <c r="D35" s="4"/>
      <c r="E35" s="4"/>
      <c r="F35" s="4"/>
      <c r="G35" s="4"/>
      <c r="H35" s="4"/>
      <c r="I35" s="4" t="str">
        <f>IF(G35&lt;&gt;"",VLOOKUP(G35,setting!L:P,2,FALSE), "")</f>
        <v/>
      </c>
      <c r="J35" s="4" t="str">
        <f>IF(G35&lt;&gt;"",VLOOKUP(G35,setting!L:P,3,FALSE),"")</f>
        <v/>
      </c>
      <c r="K35" s="4"/>
      <c r="L35" s="4"/>
      <c r="M35" s="4"/>
      <c r="N35" s="4"/>
      <c r="O35" s="4"/>
      <c r="P35" s="4"/>
      <c r="Q35" s="4" t="str">
        <f>IF(G35&lt;&gt;"",VLOOKUP(G35,setting!L:P,4,FALSE),"")</f>
        <v/>
      </c>
      <c r="R35" s="4" t="str">
        <f>IF(G35&lt;&gt;"",VLOOKUP(G35,setting!L:P,5,FALSE),"")</f>
        <v/>
      </c>
      <c r="S35" s="4"/>
    </row>
    <row r="36" spans="1:19" x14ac:dyDescent="0.2">
      <c r="A36" s="4"/>
      <c r="B36" s="4"/>
      <c r="C36" s="4"/>
      <c r="D36" s="4"/>
      <c r="E36" s="4"/>
      <c r="F36" s="4"/>
      <c r="G36" s="4"/>
      <c r="H36" s="4"/>
      <c r="I36" s="4" t="str">
        <f>IF(G36&lt;&gt;"",VLOOKUP(G36,setting!L:P,2,FALSE), "")</f>
        <v/>
      </c>
      <c r="J36" s="4" t="str">
        <f>IF(G36&lt;&gt;"",VLOOKUP(G36,setting!L:P,3,FALSE),"")</f>
        <v/>
      </c>
      <c r="K36" s="4"/>
      <c r="L36" s="4"/>
      <c r="M36" s="4"/>
      <c r="N36" s="4"/>
      <c r="O36" s="4"/>
      <c r="P36" s="4"/>
      <c r="Q36" s="4" t="str">
        <f>IF(G36&lt;&gt;"",VLOOKUP(G36,setting!L:P,4,FALSE),"")</f>
        <v/>
      </c>
      <c r="R36" s="4" t="str">
        <f>IF(G36&lt;&gt;"",VLOOKUP(G36,setting!L:P,5,FALSE),"")</f>
        <v/>
      </c>
      <c r="S36" s="4"/>
    </row>
    <row r="37" spans="1:19" x14ac:dyDescent="0.2">
      <c r="A37" s="4"/>
      <c r="B37" s="4"/>
      <c r="C37" s="4"/>
      <c r="D37" s="4"/>
      <c r="E37" s="4"/>
      <c r="F37" s="4"/>
      <c r="G37" s="4"/>
      <c r="H37" s="4"/>
      <c r="I37" s="4" t="str">
        <f>IF(G37&lt;&gt;"",VLOOKUP(G37,setting!L:P,2,FALSE), "")</f>
        <v/>
      </c>
      <c r="J37" s="4" t="str">
        <f>IF(G37&lt;&gt;"",VLOOKUP(G37,setting!L:P,3,FALSE),"")</f>
        <v/>
      </c>
      <c r="K37" s="4"/>
      <c r="L37" s="4"/>
      <c r="M37" s="4"/>
      <c r="N37" s="4"/>
      <c r="O37" s="4"/>
      <c r="P37" s="4"/>
      <c r="Q37" s="4" t="str">
        <f>IF(G37&lt;&gt;"",VLOOKUP(G37,setting!L:P,4,FALSE),"")</f>
        <v/>
      </c>
      <c r="R37" s="4" t="str">
        <f>IF(G37&lt;&gt;"",VLOOKUP(G37,setting!L:P,5,FALSE),"")</f>
        <v/>
      </c>
      <c r="S37" s="4"/>
    </row>
    <row r="38" spans="1:19" x14ac:dyDescent="0.2">
      <c r="A38" s="4"/>
      <c r="B38" s="4"/>
      <c r="C38" s="4"/>
      <c r="D38" s="4"/>
      <c r="E38" s="4"/>
      <c r="F38" s="4"/>
      <c r="G38" s="4"/>
      <c r="H38" s="4"/>
      <c r="I38" s="4" t="str">
        <f>IF(G38&lt;&gt;"",VLOOKUP(G38,setting!L:P,2,FALSE), "")</f>
        <v/>
      </c>
      <c r="J38" s="4" t="str">
        <f>IF(G38&lt;&gt;"",VLOOKUP(G38,setting!L:P,3,FALSE),"")</f>
        <v/>
      </c>
      <c r="K38" s="4"/>
      <c r="L38" s="4"/>
      <c r="M38" s="4"/>
      <c r="N38" s="4"/>
      <c r="O38" s="4"/>
      <c r="P38" s="4"/>
      <c r="Q38" s="4" t="str">
        <f>IF(G38&lt;&gt;"",VLOOKUP(G38,setting!L:P,4,FALSE),"")</f>
        <v/>
      </c>
      <c r="R38" s="4" t="str">
        <f>IF(G38&lt;&gt;"",VLOOKUP(G38,setting!L:P,5,FALSE),"")</f>
        <v/>
      </c>
      <c r="S38" s="4"/>
    </row>
    <row r="39" spans="1:19" x14ac:dyDescent="0.2">
      <c r="A39" s="4"/>
      <c r="B39" s="4"/>
      <c r="C39" s="4"/>
      <c r="D39" s="4"/>
      <c r="E39" s="4"/>
      <c r="F39" s="4"/>
      <c r="G39" s="4"/>
      <c r="H39" s="4"/>
      <c r="I39" s="4" t="str">
        <f>IF(G39&lt;&gt;"",VLOOKUP(G39,setting!L:P,2,FALSE), "")</f>
        <v/>
      </c>
      <c r="J39" s="4" t="str">
        <f>IF(G39&lt;&gt;"",VLOOKUP(G39,setting!L:P,3,FALSE),"")</f>
        <v/>
      </c>
      <c r="K39" s="4"/>
      <c r="L39" s="4"/>
      <c r="M39" s="4"/>
      <c r="N39" s="4"/>
      <c r="O39" s="4"/>
      <c r="P39" s="4"/>
      <c r="Q39" s="4" t="str">
        <f>IF(G39&lt;&gt;"",VLOOKUP(G39,setting!L:P,4,FALSE),"")</f>
        <v/>
      </c>
      <c r="R39" s="4" t="str">
        <f>IF(G39&lt;&gt;"",VLOOKUP(G39,setting!L:P,5,FALSE),"")</f>
        <v/>
      </c>
      <c r="S39" s="4"/>
    </row>
  </sheetData>
  <mergeCells count="3">
    <mergeCell ref="A1:S3"/>
    <mergeCell ref="A6:F6"/>
    <mergeCell ref="G6: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</vt:lpstr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2021-08-08T02:54:43Z</dcterms:created>
  <dcterms:modified xsi:type="dcterms:W3CDTF">2021-08-10T01:28:49Z</dcterms:modified>
</cp:coreProperties>
</file>