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Лист4" sheetId="6" r:id="rId1"/>
    <sheet name="&lt;2" sheetId="1" r:id="rId2"/>
    <sheet name="2-7.8" sheetId="2" r:id="rId3"/>
    <sheet name="&gt;7" sheetId="3" r:id="rId4"/>
    <sheet name="&lt;2 (3)" sheetId="4" r:id="rId5"/>
    <sheet name="2-7.8 (3)" sheetId="5" r:id="rId6"/>
  </sheets>
  <definedNames>
    <definedName name="EDGE_VALUES">Лист4!$A$2:$A$10</definedName>
  </definedNames>
  <calcPr calcId="152511"/>
</workbook>
</file>

<file path=xl/calcChain.xml><?xml version="1.0" encoding="utf-8"?>
<calcChain xmlns="http://schemas.openxmlformats.org/spreadsheetml/2006/main">
  <c r="C26" i="3" l="1"/>
  <c r="B28" i="3" l="1"/>
  <c r="B30" i="3" s="1"/>
  <c r="B18" i="3"/>
  <c r="C26" i="1"/>
  <c r="C25" i="1"/>
  <c r="B26" i="1"/>
  <c r="B25" i="1"/>
  <c r="B30" i="1"/>
  <c r="B28" i="1"/>
  <c r="D11" i="5"/>
  <c r="B9" i="5"/>
  <c r="D7" i="5"/>
  <c r="D4" i="5"/>
  <c r="B7" i="5" s="1"/>
  <c r="F7" i="5" s="1"/>
  <c r="D9" i="5" s="1"/>
  <c r="F9" i="5" s="1"/>
  <c r="B11" i="5" s="1"/>
  <c r="D25" i="4"/>
  <c r="F25" i="4" s="1"/>
  <c r="D27" i="4" s="1"/>
  <c r="F27" i="4" s="1"/>
  <c r="C23" i="4"/>
  <c r="B23" i="4"/>
  <c r="C22" i="4"/>
  <c r="B22" i="4"/>
  <c r="A20" i="4"/>
  <c r="C20" i="4" s="1"/>
  <c r="A22" i="4" s="1"/>
  <c r="B15" i="4"/>
  <c r="D11" i="4"/>
  <c r="D7" i="4"/>
  <c r="D4" i="4"/>
  <c r="B7" i="4" s="1"/>
  <c r="F7" i="4" s="1"/>
  <c r="D9" i="4" s="1"/>
  <c r="A4" i="4"/>
  <c r="B9" i="4" s="1"/>
  <c r="C2" i="4"/>
  <c r="A23" i="1"/>
  <c r="C23" i="1" s="1"/>
  <c r="A25" i="1" s="1"/>
  <c r="C23" i="3"/>
  <c r="A25" i="3" s="1"/>
  <c r="C5" i="3"/>
  <c r="D14" i="3"/>
  <c r="D10" i="3"/>
  <c r="D7" i="3"/>
  <c r="B10" i="3" s="1"/>
  <c r="D25" i="3" l="1"/>
  <c r="A7" i="3"/>
  <c r="B12" i="3" s="1"/>
  <c r="D28" i="3"/>
  <c r="F28" i="3" s="1"/>
  <c r="D30" i="3" s="1"/>
  <c r="F30" i="3" s="1"/>
  <c r="D25" i="1"/>
  <c r="D28" i="1"/>
  <c r="F28" i="1" s="1"/>
  <c r="D30" i="1" s="1"/>
  <c r="F30" i="1" s="1"/>
  <c r="F11" i="5"/>
  <c r="D22" i="4"/>
  <c r="F9" i="4"/>
  <c r="B11" i="4" s="1"/>
  <c r="F11" i="4" s="1"/>
  <c r="D13" i="4" s="1"/>
  <c r="F13" i="4" s="1"/>
  <c r="D15" i="4" s="1"/>
  <c r="F15" i="4" s="1"/>
  <c r="F10" i="3"/>
  <c r="D12" i="3" s="1"/>
  <c r="D13" i="2"/>
  <c r="D9" i="2"/>
  <c r="D6" i="2"/>
  <c r="B9" i="2" s="1"/>
  <c r="B11" i="2"/>
  <c r="B18" i="1"/>
  <c r="D14" i="1"/>
  <c r="D10" i="1"/>
  <c r="D7" i="1"/>
  <c r="B10" i="1" s="1"/>
  <c r="C5" i="1"/>
  <c r="F12" i="3" l="1"/>
  <c r="B14" i="3" s="1"/>
  <c r="F14" i="3" s="1"/>
  <c r="D16" i="3" s="1"/>
  <c r="F16" i="3" s="1"/>
  <c r="D18" i="3" s="1"/>
  <c r="F18" i="3" s="1"/>
  <c r="F10" i="1"/>
  <c r="D12" i="1" s="1"/>
  <c r="A7" i="1"/>
  <c r="B12" i="1" s="1"/>
  <c r="F9" i="2"/>
  <c r="D11" i="2" s="1"/>
  <c r="F11" i="2" s="1"/>
  <c r="B13" i="2" s="1"/>
  <c r="F13" i="2" s="1"/>
  <c r="F12" i="1" l="1"/>
  <c r="B14" i="1" s="1"/>
  <c r="F14" i="1" s="1"/>
  <c r="D16" i="1" s="1"/>
  <c r="F16" i="1" s="1"/>
  <c r="D18" i="1" s="1"/>
  <c r="F18" i="1" s="1"/>
</calcChain>
</file>

<file path=xl/sharedStrings.xml><?xml version="1.0" encoding="utf-8"?>
<sst xmlns="http://schemas.openxmlformats.org/spreadsheetml/2006/main" count="82" uniqueCount="17">
  <si>
    <t>-</t>
  </si>
  <si>
    <t>-4=</t>
  </si>
  <si>
    <t>/</t>
  </si>
  <si>
    <t>=</t>
  </si>
  <si>
    <t>*</t>
  </si>
  <si>
    <t>+</t>
  </si>
  <si>
    <t>less than 2</t>
  </si>
  <si>
    <t>2-7.8</t>
  </si>
  <si>
    <t>bigger than 2</t>
  </si>
  <si>
    <t>-7,8=</t>
  </si>
  <si>
    <t>---</t>
  </si>
  <si>
    <t>DISPL_SW</t>
  </si>
  <si>
    <t>TPC</t>
  </si>
  <si>
    <t>MCTC</t>
  </si>
  <si>
    <t>LCF</t>
  </si>
  <si>
    <t>EDGE VALUES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</si>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</sst>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0000"/>
    <numFmt numFmtId="166" formatCode="0.00000000"/>
    <numFmt numFmtId="167" formatCode="0.0000000"/>
    <numFmt numFmtId="168" formatCode="0.000000"/>
    <numFmt numFmtId="169" formatCode="0.00000"/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0"/>
      <color rgb="FF0000FF"/>
      <name val="Consolas"/>
      <family val="3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0" fontId="0" fillId="0" borderId="1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0" sqref="A10"/>
    </sheetView>
  </sheetViews>
  <sheetFormatPr defaultRowHeight="15" x14ac:dyDescent="0.25"/>
  <cols>
    <col min="1" max="1" width="12.140625" customWidth="1"/>
  </cols>
  <sheetData>
    <row r="1" spans="1:4" x14ac:dyDescent="0.25">
      <c r="A1" t="s">
        <v>15</v>
      </c>
      <c r="C1">
        <v>3</v>
      </c>
      <c r="D1">
        <v>4</v>
      </c>
    </row>
    <row r="2" spans="1:4" x14ac:dyDescent="0.25">
      <c r="A2">
        <v>2926.49</v>
      </c>
    </row>
    <row r="3" spans="1:4" x14ac:dyDescent="0.25">
      <c r="A3">
        <v>16.05</v>
      </c>
    </row>
    <row r="4" spans="1:4" x14ac:dyDescent="0.25">
      <c r="A4">
        <v>106.77</v>
      </c>
    </row>
    <row r="5" spans="1:4" x14ac:dyDescent="0.25">
      <c r="A5">
        <v>64.796000000000006</v>
      </c>
    </row>
    <row r="7" spans="1:4" x14ac:dyDescent="0.25">
      <c r="A7">
        <v>12962.32</v>
      </c>
    </row>
    <row r="8" spans="1:4" x14ac:dyDescent="0.25">
      <c r="A8">
        <v>18.72</v>
      </c>
    </row>
    <row r="9" spans="1:4" x14ac:dyDescent="0.25">
      <c r="A9">
        <v>163.35</v>
      </c>
    </row>
    <row r="10" spans="1:4" x14ac:dyDescent="0.25">
      <c r="A10">
        <v>57.481000000000002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C7" sqref="C7"/>
    </sheetView>
  </sheetViews>
  <sheetFormatPr defaultRowHeight="15" x14ac:dyDescent="0.25"/>
  <cols>
    <col min="1" max="1" width="16" customWidth="1"/>
    <col min="2" max="2" width="13.7109375" customWidth="1"/>
    <col min="3" max="3" width="11.5703125" customWidth="1"/>
    <col min="6" max="6" width="19" customWidth="1"/>
  </cols>
  <sheetData>
    <row r="1" spans="1:6" x14ac:dyDescent="0.25">
      <c r="B1" t="s">
        <v>6</v>
      </c>
    </row>
    <row r="2" spans="1:6" x14ac:dyDescent="0.25">
      <c r="A2" s="19">
        <v>2</v>
      </c>
      <c r="B2" s="19">
        <v>3</v>
      </c>
      <c r="C2" s="19">
        <v>4</v>
      </c>
      <c r="D2" s="19">
        <v>6</v>
      </c>
    </row>
    <row r="3" spans="1:6" x14ac:dyDescent="0.25">
      <c r="A3" s="19" t="s">
        <v>11</v>
      </c>
      <c r="B3" s="19" t="s">
        <v>12</v>
      </c>
      <c r="C3" s="19" t="s">
        <v>13</v>
      </c>
      <c r="D3" s="19" t="s">
        <v>14</v>
      </c>
    </row>
    <row r="4" spans="1:6" x14ac:dyDescent="0.25">
      <c r="A4" s="20"/>
      <c r="B4" s="20"/>
      <c r="C4" s="20"/>
      <c r="D4" s="20"/>
    </row>
    <row r="5" spans="1:6" x14ac:dyDescent="0.25">
      <c r="A5" s="2">
        <v>1.6251230000000001</v>
      </c>
      <c r="B5" s="3" t="s">
        <v>1</v>
      </c>
      <c r="C5" s="4">
        <f>4-A5</f>
        <v>2.3748769999999997</v>
      </c>
      <c r="D5" s="5"/>
      <c r="E5" s="5"/>
      <c r="F5" s="1"/>
    </row>
    <row r="6" spans="1:6" x14ac:dyDescent="0.25">
      <c r="A6" s="5"/>
      <c r="B6" s="5"/>
      <c r="C6" s="5"/>
      <c r="D6" s="5"/>
      <c r="E6" s="5"/>
      <c r="F6" s="1"/>
    </row>
    <row r="7" spans="1:6" x14ac:dyDescent="0.25">
      <c r="A7" s="23">
        <f>C5</f>
        <v>2.3748769999999997</v>
      </c>
      <c r="B7" s="15">
        <v>2.36</v>
      </c>
      <c r="C7" s="15">
        <v>64.69</v>
      </c>
      <c r="D7" s="24">
        <f>C8-C7</f>
        <v>-1.2000000000000455E-2</v>
      </c>
      <c r="E7" s="5"/>
      <c r="F7" s="1"/>
    </row>
    <row r="8" spans="1:6" x14ac:dyDescent="0.25">
      <c r="A8" s="24"/>
      <c r="B8" s="15">
        <v>2.38</v>
      </c>
      <c r="C8" s="15">
        <v>64.677999999999997</v>
      </c>
      <c r="D8" s="24"/>
      <c r="E8" s="5"/>
      <c r="F8" s="1"/>
    </row>
    <row r="9" spans="1:6" x14ac:dyDescent="0.25">
      <c r="A9" s="5"/>
      <c r="B9" s="5"/>
      <c r="C9" s="5"/>
      <c r="D9" s="5"/>
      <c r="E9" s="5"/>
      <c r="F9" s="1"/>
    </row>
    <row r="10" spans="1:6" x14ac:dyDescent="0.25">
      <c r="A10" s="5"/>
      <c r="B10" s="4">
        <f>D7</f>
        <v>-1.2000000000000455E-2</v>
      </c>
      <c r="C10" s="5" t="s">
        <v>2</v>
      </c>
      <c r="D10" s="5">
        <f>B8-B7</f>
        <v>2.0000000000000018E-2</v>
      </c>
      <c r="E10" s="5" t="s">
        <v>3</v>
      </c>
      <c r="F10" s="1">
        <f>B10/D10</f>
        <v>-0.60000000000002218</v>
      </c>
    </row>
    <row r="11" spans="1:6" x14ac:dyDescent="0.25">
      <c r="A11" s="5"/>
      <c r="B11" s="4"/>
      <c r="C11" s="5"/>
      <c r="D11" s="5"/>
      <c r="E11" s="5"/>
      <c r="F11" s="1"/>
    </row>
    <row r="12" spans="1:6" x14ac:dyDescent="0.25">
      <c r="A12" s="5"/>
      <c r="B12" s="4">
        <f>A7-B7</f>
        <v>1.4876999999999807E-2</v>
      </c>
      <c r="C12" s="5" t="s">
        <v>4</v>
      </c>
      <c r="D12" s="5">
        <f>F10</f>
        <v>-0.60000000000002218</v>
      </c>
      <c r="E12" s="5" t="s">
        <v>3</v>
      </c>
      <c r="F12" s="1">
        <f>B12*D12</f>
        <v>-8.9262000000002138E-3</v>
      </c>
    </row>
    <row r="13" spans="1:6" x14ac:dyDescent="0.25">
      <c r="A13" s="5"/>
      <c r="B13" s="4"/>
      <c r="C13" s="5"/>
      <c r="D13" s="5"/>
      <c r="E13" s="5"/>
      <c r="F13" s="1"/>
    </row>
    <row r="14" spans="1:6" x14ac:dyDescent="0.25">
      <c r="A14" s="5"/>
      <c r="B14" s="5">
        <f>F12</f>
        <v>-8.9262000000002138E-3</v>
      </c>
      <c r="C14" s="5" t="s">
        <v>5</v>
      </c>
      <c r="D14" s="5">
        <f>C7</f>
        <v>64.69</v>
      </c>
      <c r="E14" s="5" t="s">
        <v>3</v>
      </c>
      <c r="F14" s="1">
        <f>D14+B14</f>
        <v>64.681073799999993</v>
      </c>
    </row>
    <row r="15" spans="1:6" x14ac:dyDescent="0.25">
      <c r="A15" s="5"/>
      <c r="B15" s="5"/>
      <c r="C15" s="5"/>
      <c r="D15" s="5"/>
      <c r="E15" s="5"/>
      <c r="F15" s="1"/>
    </row>
    <row r="16" spans="1:6" x14ac:dyDescent="0.25">
      <c r="A16" s="5"/>
      <c r="B16" s="15">
        <v>64.796000000000006</v>
      </c>
      <c r="C16" s="5" t="s">
        <v>0</v>
      </c>
      <c r="D16" s="5">
        <f>F14</f>
        <v>64.681073799999993</v>
      </c>
      <c r="E16" s="5" t="s">
        <v>3</v>
      </c>
      <c r="F16" s="1">
        <f>D16-B16</f>
        <v>-0.11492620000001352</v>
      </c>
    </row>
    <row r="17" spans="1:6" x14ac:dyDescent="0.25">
      <c r="A17" s="5"/>
      <c r="B17" s="5"/>
      <c r="C17" s="5"/>
      <c r="D17" s="5"/>
      <c r="E17" s="5"/>
      <c r="F17" s="1"/>
    </row>
    <row r="18" spans="1:6" x14ac:dyDescent="0.25">
      <c r="A18" s="5"/>
      <c r="B18" s="15">
        <f>B16</f>
        <v>64.796000000000006</v>
      </c>
      <c r="C18" s="5" t="s">
        <v>0</v>
      </c>
      <c r="D18" s="5">
        <f>F16</f>
        <v>-0.11492620000001352</v>
      </c>
      <c r="E18" s="5" t="s">
        <v>3</v>
      </c>
      <c r="F18" s="10">
        <f>B18-D18</f>
        <v>64.91092620000002</v>
      </c>
    </row>
    <row r="19" spans="1:6" x14ac:dyDescent="0.25">
      <c r="A19" s="5"/>
      <c r="B19" s="5"/>
      <c r="C19" s="5"/>
      <c r="D19" s="5"/>
      <c r="E19" s="5"/>
    </row>
    <row r="20" spans="1:6" x14ac:dyDescent="0.25">
      <c r="A20" s="5"/>
      <c r="B20" s="5"/>
      <c r="C20" s="5"/>
      <c r="D20" s="5"/>
      <c r="E20" s="5"/>
    </row>
    <row r="21" spans="1:6" x14ac:dyDescent="0.25">
      <c r="A21" s="3" t="s">
        <v>10</v>
      </c>
      <c r="B21" s="7"/>
      <c r="C21" s="7"/>
      <c r="D21" s="7"/>
      <c r="E21" s="7"/>
    </row>
    <row r="23" spans="1:6" x14ac:dyDescent="0.25">
      <c r="A23" s="2">
        <f>A5</f>
        <v>1.6251230000000001</v>
      </c>
      <c r="B23" s="3" t="s">
        <v>1</v>
      </c>
      <c r="C23" s="6">
        <f>4-A23</f>
        <v>2.3748769999999997</v>
      </c>
      <c r="D23" s="7"/>
    </row>
    <row r="24" spans="1:6" x14ac:dyDescent="0.25">
      <c r="A24" s="7"/>
      <c r="B24" s="7"/>
      <c r="C24" s="7"/>
      <c r="D24" s="7"/>
    </row>
    <row r="25" spans="1:6" x14ac:dyDescent="0.25">
      <c r="A25" s="23">
        <f>C23</f>
        <v>2.3748769999999997</v>
      </c>
      <c r="B25" s="15">
        <f>B7</f>
        <v>2.36</v>
      </c>
      <c r="C25" s="15">
        <f>C7</f>
        <v>64.69</v>
      </c>
      <c r="D25" s="24">
        <f>C26-C25</f>
        <v>0</v>
      </c>
    </row>
    <row r="26" spans="1:6" x14ac:dyDescent="0.25">
      <c r="A26" s="24"/>
      <c r="B26" s="15">
        <f>B7</f>
        <v>2.36</v>
      </c>
      <c r="C26" s="15">
        <f>C7</f>
        <v>64.69</v>
      </c>
      <c r="D26" s="24"/>
    </row>
    <row r="28" spans="1:6" x14ac:dyDescent="0.25">
      <c r="B28" s="15">
        <f>B16</f>
        <v>64.796000000000006</v>
      </c>
      <c r="C28" s="7" t="s">
        <v>0</v>
      </c>
      <c r="D28" s="7">
        <f>C26</f>
        <v>64.69</v>
      </c>
      <c r="E28" s="7" t="s">
        <v>3</v>
      </c>
      <c r="F28" s="1">
        <f>B28-D28</f>
        <v>0.10600000000000875</v>
      </c>
    </row>
    <row r="29" spans="1:6" x14ac:dyDescent="0.25">
      <c r="B29" s="7"/>
      <c r="C29" s="7"/>
      <c r="D29" s="7"/>
      <c r="E29" s="7"/>
      <c r="F29" s="1"/>
    </row>
    <row r="30" spans="1:6" x14ac:dyDescent="0.25">
      <c r="B30" s="15">
        <f>B16</f>
        <v>64.796000000000006</v>
      </c>
      <c r="C30" s="7" t="s">
        <v>5</v>
      </c>
      <c r="D30" s="7">
        <f>F28</f>
        <v>0.10600000000000875</v>
      </c>
      <c r="E30" s="7" t="s">
        <v>3</v>
      </c>
      <c r="F30" s="10">
        <f>B30+D30</f>
        <v>64.902000000000015</v>
      </c>
    </row>
    <row r="35" spans="1:1" x14ac:dyDescent="0.25">
      <c r="A35" s="16">
        <v>1.5</v>
      </c>
    </row>
    <row r="36" spans="1:1" x14ac:dyDescent="0.25">
      <c r="A36" s="16">
        <v>1.6351230000000001</v>
      </c>
    </row>
  </sheetData>
  <mergeCells count="4">
    <mergeCell ref="A7:A8"/>
    <mergeCell ref="D7:D8"/>
    <mergeCell ref="A25:A26"/>
    <mergeCell ref="D25:D26"/>
  </mergeCells>
  <dataValidations count="1">
    <dataValidation type="list" allowBlank="1" showInputMessage="1" showErrorMessage="1" sqref="B16">
      <formula1>EDGE_VALUES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8" sqref="C8"/>
    </sheetView>
  </sheetViews>
  <sheetFormatPr defaultRowHeight="15" x14ac:dyDescent="0.25"/>
  <cols>
    <col min="1" max="1" width="14.85546875" customWidth="1"/>
    <col min="2" max="2" width="13.7109375" customWidth="1"/>
    <col min="3" max="3" width="11.5703125" bestFit="1" customWidth="1"/>
    <col min="4" max="4" width="11" customWidth="1"/>
    <col min="6" max="6" width="19" customWidth="1"/>
  </cols>
  <sheetData>
    <row r="1" spans="1:6" x14ac:dyDescent="0.25">
      <c r="B1" s="8" t="s">
        <v>7</v>
      </c>
    </row>
    <row r="2" spans="1:6" x14ac:dyDescent="0.25">
      <c r="A2" s="21">
        <v>2</v>
      </c>
      <c r="B2" s="19">
        <v>3</v>
      </c>
      <c r="C2" s="19">
        <v>4</v>
      </c>
      <c r="D2" s="19">
        <v>6</v>
      </c>
    </row>
    <row r="3" spans="1:6" x14ac:dyDescent="0.25">
      <c r="A3" s="21" t="s">
        <v>11</v>
      </c>
      <c r="B3" s="19" t="s">
        <v>12</v>
      </c>
      <c r="C3" s="19" t="s">
        <v>13</v>
      </c>
      <c r="D3" s="19" t="s">
        <v>14</v>
      </c>
    </row>
    <row r="4" spans="1:6" x14ac:dyDescent="0.25">
      <c r="A4" s="2"/>
      <c r="B4" s="3"/>
      <c r="C4" s="4"/>
      <c r="D4" s="5"/>
      <c r="E4" s="5"/>
      <c r="F4" s="1"/>
    </row>
    <row r="5" spans="1:6" x14ac:dyDescent="0.25">
      <c r="A5" s="5"/>
      <c r="B5" s="5"/>
      <c r="C5" s="5"/>
      <c r="D5" s="5"/>
      <c r="E5" s="5"/>
      <c r="F5" s="1"/>
    </row>
    <row r="6" spans="1:6" x14ac:dyDescent="0.25">
      <c r="A6" s="25">
        <v>7.7899989999999999</v>
      </c>
      <c r="B6" s="15">
        <v>7.78</v>
      </c>
      <c r="C6" s="15">
        <v>57.48</v>
      </c>
      <c r="D6" s="26">
        <f>C7-C6</f>
        <v>1.0000000000047748E-3</v>
      </c>
      <c r="E6" s="5"/>
      <c r="F6" s="1"/>
    </row>
    <row r="7" spans="1:6" x14ac:dyDescent="0.25">
      <c r="A7" s="25"/>
      <c r="B7" s="15">
        <v>7.8</v>
      </c>
      <c r="C7" s="15">
        <v>57.481000000000002</v>
      </c>
      <c r="D7" s="26"/>
      <c r="E7" s="5"/>
      <c r="F7" s="1"/>
    </row>
    <row r="8" spans="1:6" x14ac:dyDescent="0.25">
      <c r="A8" s="5"/>
      <c r="B8" s="5"/>
      <c r="C8" s="5" t="s">
        <v>16</v>
      </c>
      <c r="D8" s="5"/>
      <c r="E8" s="5"/>
      <c r="F8" s="1"/>
    </row>
    <row r="9" spans="1:6" x14ac:dyDescent="0.25">
      <c r="A9" s="5"/>
      <c r="B9" s="12">
        <f>D6</f>
        <v>1.0000000000047748E-3</v>
      </c>
      <c r="C9" s="5" t="s">
        <v>2</v>
      </c>
      <c r="D9" s="5">
        <f>B7-B6</f>
        <v>1.9999999999999574E-2</v>
      </c>
      <c r="E9" s="5" t="s">
        <v>3</v>
      </c>
      <c r="F9" s="14">
        <f>B9/D9</f>
        <v>5.0000000000239811E-2</v>
      </c>
    </row>
    <row r="10" spans="1:6" x14ac:dyDescent="0.25">
      <c r="A10" s="5"/>
      <c r="B10" s="4"/>
      <c r="C10" s="5"/>
      <c r="D10" s="5"/>
      <c r="E10" s="5"/>
      <c r="F10" s="1"/>
    </row>
    <row r="11" spans="1:6" x14ac:dyDescent="0.25">
      <c r="A11" s="5"/>
      <c r="B11" s="4">
        <f>A6-B6</f>
        <v>9.9989999999996471E-3</v>
      </c>
      <c r="C11" s="5" t="s">
        <v>4</v>
      </c>
      <c r="D11" s="5">
        <f>F9</f>
        <v>5.0000000000239811E-2</v>
      </c>
      <c r="E11" s="5" t="s">
        <v>3</v>
      </c>
      <c r="F11" s="1">
        <f>B11*D11</f>
        <v>4.9995000000238024E-4</v>
      </c>
    </row>
    <row r="12" spans="1:6" x14ac:dyDescent="0.25">
      <c r="A12" s="5"/>
      <c r="B12" s="4"/>
      <c r="C12" s="5"/>
      <c r="D12" s="5"/>
      <c r="E12" s="5"/>
      <c r="F12" s="1"/>
    </row>
    <row r="13" spans="1:6" x14ac:dyDescent="0.25">
      <c r="A13" s="5"/>
      <c r="B13" s="5">
        <f>F11</f>
        <v>4.9995000000238024E-4</v>
      </c>
      <c r="C13" s="5" t="s">
        <v>5</v>
      </c>
      <c r="D13" s="9">
        <f>C6</f>
        <v>57.48</v>
      </c>
      <c r="E13" s="5" t="s">
        <v>3</v>
      </c>
      <c r="F13" s="13">
        <f>D13+B13</f>
        <v>57.480499950000002</v>
      </c>
    </row>
    <row r="14" spans="1:6" x14ac:dyDescent="0.25">
      <c r="A14" s="5"/>
      <c r="B14" s="5"/>
      <c r="C14" s="5"/>
      <c r="D14" s="5"/>
      <c r="E14" s="5"/>
      <c r="F14" s="1"/>
    </row>
    <row r="15" spans="1:6" x14ac:dyDescent="0.25">
      <c r="A15" s="5"/>
      <c r="B15" s="5"/>
      <c r="C15" s="5"/>
      <c r="D15" s="5"/>
      <c r="E15" s="5"/>
      <c r="F15" s="1"/>
    </row>
    <row r="16" spans="1:6" x14ac:dyDescent="0.25">
      <c r="A16" s="5"/>
      <c r="B16" s="5"/>
      <c r="C16" s="5"/>
      <c r="D16" s="5"/>
      <c r="E16" s="5"/>
      <c r="F16" s="1"/>
    </row>
    <row r="17" spans="1:6" x14ac:dyDescent="0.25">
      <c r="A17" s="5"/>
      <c r="B17" s="5"/>
      <c r="C17" s="5"/>
      <c r="D17" s="5"/>
      <c r="E17" s="5"/>
      <c r="F17" s="1"/>
    </row>
    <row r="18" spans="1:6" x14ac:dyDescent="0.25">
      <c r="A18" s="5">
        <v>2.0899000000000001</v>
      </c>
      <c r="B18" s="5"/>
      <c r="C18" s="5"/>
      <c r="D18" s="5"/>
      <c r="E18" s="5"/>
    </row>
    <row r="19" spans="1:6" x14ac:dyDescent="0.25">
      <c r="A19" s="5">
        <v>5.4599900000000003</v>
      </c>
      <c r="B19" s="5"/>
      <c r="C19" s="5"/>
      <c r="D19" s="5"/>
      <c r="E19" s="5"/>
    </row>
    <row r="20" spans="1:6" x14ac:dyDescent="0.25">
      <c r="A20" s="5">
        <v>7.7899989999999999</v>
      </c>
      <c r="B20" s="5"/>
      <c r="C20" s="5"/>
      <c r="D20" s="5"/>
      <c r="E20" s="5"/>
    </row>
  </sheetData>
  <mergeCells count="2">
    <mergeCell ref="A6:A7"/>
    <mergeCell ref="D6:D7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9" sqref="C9"/>
    </sheetView>
  </sheetViews>
  <sheetFormatPr defaultRowHeight="15" x14ac:dyDescent="0.25"/>
  <cols>
    <col min="1" max="1" width="14.85546875" customWidth="1"/>
    <col min="2" max="2" width="13.7109375" customWidth="1"/>
    <col min="3" max="3" width="12.28515625" bestFit="1" customWidth="1"/>
    <col min="6" max="6" width="19" customWidth="1"/>
  </cols>
  <sheetData>
    <row r="1" spans="1:6" x14ac:dyDescent="0.25">
      <c r="B1" t="s">
        <v>8</v>
      </c>
    </row>
    <row r="2" spans="1:6" x14ac:dyDescent="0.25">
      <c r="A2" s="21">
        <v>2</v>
      </c>
      <c r="B2" s="19">
        <v>3</v>
      </c>
      <c r="C2" s="19">
        <v>4</v>
      </c>
      <c r="D2" s="19">
        <v>6</v>
      </c>
    </row>
    <row r="3" spans="1:6" x14ac:dyDescent="0.25">
      <c r="A3" s="21" t="s">
        <v>11</v>
      </c>
      <c r="B3" s="19" t="s">
        <v>12</v>
      </c>
      <c r="C3" s="19" t="s">
        <v>13</v>
      </c>
      <c r="D3" s="19" t="s">
        <v>14</v>
      </c>
    </row>
    <row r="4" spans="1:6" x14ac:dyDescent="0.25">
      <c r="A4" s="22"/>
      <c r="B4" s="20"/>
      <c r="C4" s="20"/>
      <c r="D4" s="20"/>
    </row>
    <row r="5" spans="1:6" x14ac:dyDescent="0.25">
      <c r="A5">
        <v>7.9619900000000001</v>
      </c>
      <c r="B5" s="3" t="s">
        <v>9</v>
      </c>
      <c r="C5" s="6">
        <f>7.8-(A5-7.8)</f>
        <v>7.6380099999999995</v>
      </c>
      <c r="D5" s="7"/>
      <c r="E5" s="7"/>
      <c r="F5" s="1"/>
    </row>
    <row r="6" spans="1:6" x14ac:dyDescent="0.25">
      <c r="A6" s="7"/>
      <c r="B6" s="7"/>
      <c r="C6" s="7"/>
      <c r="D6" s="7"/>
      <c r="E6" s="7"/>
      <c r="F6" s="1"/>
    </row>
    <row r="7" spans="1:6" x14ac:dyDescent="0.25">
      <c r="A7" s="23">
        <f>C5</f>
        <v>7.6380099999999995</v>
      </c>
      <c r="B7" s="15">
        <v>7.62</v>
      </c>
      <c r="C7" s="15">
        <v>57.508000000000003</v>
      </c>
      <c r="D7" s="24">
        <f>C8-C7</f>
        <v>-8.0000000000026716E-3</v>
      </c>
      <c r="E7" s="7"/>
      <c r="F7" s="1"/>
    </row>
    <row r="8" spans="1:6" x14ac:dyDescent="0.25">
      <c r="A8" s="24"/>
      <c r="B8" s="15">
        <v>7.64</v>
      </c>
      <c r="C8" s="15">
        <v>57.5</v>
      </c>
      <c r="D8" s="24"/>
      <c r="E8" s="7"/>
      <c r="F8" s="1"/>
    </row>
    <row r="9" spans="1:6" x14ac:dyDescent="0.25">
      <c r="A9" s="7"/>
      <c r="B9" s="7"/>
      <c r="C9" s="7"/>
      <c r="D9" s="7"/>
      <c r="E9" s="7"/>
      <c r="F9" s="1"/>
    </row>
    <row r="10" spans="1:6" x14ac:dyDescent="0.25">
      <c r="A10" s="7"/>
      <c r="B10" s="6">
        <f>D7</f>
        <v>-8.0000000000026716E-3</v>
      </c>
      <c r="C10" s="7" t="s">
        <v>2</v>
      </c>
      <c r="D10" s="7">
        <f>B8-B7</f>
        <v>1.9999999999999574E-2</v>
      </c>
      <c r="E10" s="7" t="s">
        <v>3</v>
      </c>
      <c r="F10" s="1">
        <f>B10/D10</f>
        <v>-0.40000000000014213</v>
      </c>
    </row>
    <row r="11" spans="1:6" x14ac:dyDescent="0.25">
      <c r="A11" s="7"/>
      <c r="B11" s="6"/>
      <c r="C11" s="7"/>
      <c r="D11" s="7"/>
      <c r="E11" s="7"/>
      <c r="F11" s="1"/>
    </row>
    <row r="12" spans="1:6" x14ac:dyDescent="0.25">
      <c r="A12" s="7"/>
      <c r="B12" s="6">
        <f>A7-B7</f>
        <v>1.8009999999999415E-2</v>
      </c>
      <c r="C12" s="7" t="s">
        <v>4</v>
      </c>
      <c r="D12" s="7">
        <f>F10</f>
        <v>-0.40000000000014213</v>
      </c>
      <c r="E12" s="7" t="s">
        <v>3</v>
      </c>
      <c r="F12" s="1">
        <f>B12*D12</f>
        <v>-7.2040000000023257E-3</v>
      </c>
    </row>
    <row r="13" spans="1:6" x14ac:dyDescent="0.25">
      <c r="A13" s="7"/>
      <c r="B13" s="6"/>
      <c r="C13" s="7"/>
      <c r="D13" s="7"/>
      <c r="E13" s="7"/>
      <c r="F13" s="1"/>
    </row>
    <row r="14" spans="1:6" x14ac:dyDescent="0.25">
      <c r="A14" s="7"/>
      <c r="B14" s="7">
        <f>F12</f>
        <v>-7.2040000000023257E-3</v>
      </c>
      <c r="C14" s="7" t="s">
        <v>5</v>
      </c>
      <c r="D14" s="7">
        <f>C7</f>
        <v>57.508000000000003</v>
      </c>
      <c r="E14" s="7" t="s">
        <v>3</v>
      </c>
      <c r="F14" s="1">
        <f>D14+B14</f>
        <v>57.500796000000001</v>
      </c>
    </row>
    <row r="15" spans="1:6" x14ac:dyDescent="0.25">
      <c r="A15" s="7"/>
      <c r="B15" s="7"/>
      <c r="C15" s="7"/>
      <c r="D15" s="7"/>
      <c r="E15" s="7"/>
      <c r="F15" s="1"/>
    </row>
    <row r="16" spans="1:6" x14ac:dyDescent="0.25">
      <c r="A16" s="7"/>
      <c r="B16" s="15">
        <v>57.481000000000002</v>
      </c>
      <c r="C16" s="7" t="s">
        <v>0</v>
      </c>
      <c r="D16" s="7">
        <f>F14</f>
        <v>57.500796000000001</v>
      </c>
      <c r="E16" s="7" t="s">
        <v>3</v>
      </c>
      <c r="F16" s="1">
        <f>B16-D16</f>
        <v>-1.9795999999999481E-2</v>
      </c>
    </row>
    <row r="17" spans="1:6" x14ac:dyDescent="0.25">
      <c r="A17" s="7"/>
      <c r="B17" s="7"/>
      <c r="C17" s="7"/>
      <c r="D17" s="7"/>
      <c r="E17" s="7"/>
      <c r="F17" s="1"/>
    </row>
    <row r="18" spans="1:6" x14ac:dyDescent="0.25">
      <c r="A18" s="7"/>
      <c r="B18" s="15">
        <f>B16</f>
        <v>57.481000000000002</v>
      </c>
      <c r="C18" s="7" t="s">
        <v>5</v>
      </c>
      <c r="D18" s="7">
        <f>F16</f>
        <v>-1.9795999999999481E-2</v>
      </c>
      <c r="E18" s="7" t="s">
        <v>3</v>
      </c>
      <c r="F18" s="13">
        <f>B18+D18</f>
        <v>57.461204000000002</v>
      </c>
    </row>
    <row r="19" spans="1:6" x14ac:dyDescent="0.25">
      <c r="A19" s="7"/>
      <c r="B19" s="7"/>
      <c r="C19" s="7"/>
      <c r="D19" s="7"/>
      <c r="E19" s="7"/>
    </row>
    <row r="20" spans="1:6" x14ac:dyDescent="0.25">
      <c r="A20" s="7"/>
      <c r="B20" s="7"/>
      <c r="C20" s="7"/>
      <c r="D20" s="7"/>
      <c r="E20" s="7"/>
    </row>
    <row r="21" spans="1:6" x14ac:dyDescent="0.25">
      <c r="A21" s="3" t="s">
        <v>10</v>
      </c>
      <c r="B21" s="7"/>
      <c r="C21" s="7"/>
      <c r="D21" s="7"/>
      <c r="E21" s="7"/>
    </row>
    <row r="23" spans="1:6" x14ac:dyDescent="0.25">
      <c r="A23" s="2">
        <v>7.9</v>
      </c>
      <c r="B23" s="3" t="s">
        <v>9</v>
      </c>
      <c r="C23" s="6">
        <f>7.8-(A23-7.8)</f>
        <v>7.6999999999999993</v>
      </c>
      <c r="D23" s="7"/>
    </row>
    <row r="24" spans="1:6" x14ac:dyDescent="0.25">
      <c r="A24" s="7"/>
      <c r="B24" s="7"/>
      <c r="C24" s="7"/>
      <c r="D24" s="7"/>
    </row>
    <row r="25" spans="1:6" x14ac:dyDescent="0.25">
      <c r="A25" s="23">
        <f>C23</f>
        <v>7.6999999999999993</v>
      </c>
      <c r="B25" s="15">
        <v>7.7</v>
      </c>
      <c r="C25" s="15">
        <v>57.482999999999997</v>
      </c>
      <c r="D25" s="24">
        <f>C26-C25</f>
        <v>0</v>
      </c>
    </row>
    <row r="26" spans="1:6" x14ac:dyDescent="0.25">
      <c r="A26" s="24"/>
      <c r="B26" s="15">
        <v>7.7</v>
      </c>
      <c r="C26" s="15">
        <f>C25</f>
        <v>57.482999999999997</v>
      </c>
      <c r="D26" s="24"/>
    </row>
    <row r="28" spans="1:6" x14ac:dyDescent="0.25">
      <c r="B28" s="15">
        <f>B16</f>
        <v>57.481000000000002</v>
      </c>
      <c r="C28" s="7" t="s">
        <v>0</v>
      </c>
      <c r="D28" s="7">
        <f>C26</f>
        <v>57.482999999999997</v>
      </c>
      <c r="E28" s="7" t="s">
        <v>3</v>
      </c>
      <c r="F28" s="1">
        <f>B28-D28</f>
        <v>-1.9999999999953388E-3</v>
      </c>
    </row>
    <row r="29" spans="1:6" x14ac:dyDescent="0.25">
      <c r="B29" s="17"/>
      <c r="C29" s="7"/>
      <c r="D29" s="7"/>
      <c r="E29" s="7"/>
      <c r="F29" s="1"/>
    </row>
    <row r="30" spans="1:6" x14ac:dyDescent="0.25">
      <c r="B30" s="15">
        <f>B28</f>
        <v>57.481000000000002</v>
      </c>
      <c r="C30" s="7" t="s">
        <v>5</v>
      </c>
      <c r="D30" s="7">
        <f>F28</f>
        <v>-1.9999999999953388E-3</v>
      </c>
      <c r="E30" s="7" t="s">
        <v>3</v>
      </c>
      <c r="F30" s="10">
        <f>B30+D30</f>
        <v>57.479000000000006</v>
      </c>
    </row>
    <row r="32" spans="1:6" x14ac:dyDescent="0.25">
      <c r="A32">
        <v>7.9</v>
      </c>
    </row>
    <row r="33" spans="1:1" x14ac:dyDescent="0.25">
      <c r="A33">
        <v>7.9619900000000001</v>
      </c>
    </row>
  </sheetData>
  <dataConsolidate/>
  <mergeCells count="4">
    <mergeCell ref="A7:A8"/>
    <mergeCell ref="D7:D8"/>
    <mergeCell ref="A25:A26"/>
    <mergeCell ref="D25:D26"/>
  </mergeCells>
  <dataValidations count="1">
    <dataValidation type="list" allowBlank="1" showInputMessage="1" showErrorMessage="1" sqref="B16">
      <formula1>EDGE_VALUES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5" sqref="B15"/>
    </sheetView>
  </sheetViews>
  <sheetFormatPr defaultRowHeight="15" x14ac:dyDescent="0.25"/>
  <cols>
    <col min="1" max="1" width="16.42578125" customWidth="1"/>
    <col min="2" max="2" width="13.7109375" customWidth="1"/>
    <col min="3" max="3" width="14.5703125" customWidth="1"/>
    <col min="4" max="4" width="13.7109375" bestFit="1" customWidth="1"/>
    <col min="6" max="6" width="16.140625" customWidth="1"/>
  </cols>
  <sheetData>
    <row r="1" spans="1:6" x14ac:dyDescent="0.25">
      <c r="B1" t="s">
        <v>6</v>
      </c>
    </row>
    <row r="2" spans="1:6" x14ac:dyDescent="0.25">
      <c r="A2" s="18">
        <v>1.6251230000000001</v>
      </c>
      <c r="B2" s="3" t="s">
        <v>1</v>
      </c>
      <c r="C2" s="9">
        <f>4-A2</f>
        <v>2.3748769999999997</v>
      </c>
      <c r="D2" s="7"/>
      <c r="E2" s="7"/>
      <c r="F2" s="1"/>
    </row>
    <row r="3" spans="1:6" x14ac:dyDescent="0.25">
      <c r="A3" s="7"/>
      <c r="B3" s="7"/>
      <c r="C3" s="7"/>
      <c r="D3" s="7"/>
      <c r="E3" s="7"/>
      <c r="F3" s="1"/>
    </row>
    <row r="4" spans="1:6" x14ac:dyDescent="0.25">
      <c r="A4" s="23">
        <f>C2</f>
        <v>2.3748769999999997</v>
      </c>
      <c r="B4" s="15">
        <v>2.36</v>
      </c>
      <c r="C4" s="15">
        <v>16.22</v>
      </c>
      <c r="D4" s="24">
        <f>C5-C4</f>
        <v>1.0000000000001563E-2</v>
      </c>
      <c r="E4" s="7"/>
      <c r="F4" s="1"/>
    </row>
    <row r="5" spans="1:6" x14ac:dyDescent="0.25">
      <c r="A5" s="24"/>
      <c r="B5" s="15">
        <v>2.38</v>
      </c>
      <c r="C5" s="15">
        <v>16.23</v>
      </c>
      <c r="D5" s="24"/>
      <c r="E5" s="7"/>
      <c r="F5" s="1"/>
    </row>
    <row r="6" spans="1:6" x14ac:dyDescent="0.25">
      <c r="A6" s="7"/>
      <c r="B6" s="7"/>
      <c r="C6" s="7"/>
      <c r="D6" s="7"/>
      <c r="E6" s="7"/>
      <c r="F6" s="1"/>
    </row>
    <row r="7" spans="1:6" x14ac:dyDescent="0.25">
      <c r="A7" s="7"/>
      <c r="B7" s="6">
        <f>D4</f>
        <v>1.0000000000001563E-2</v>
      </c>
      <c r="C7" s="7" t="s">
        <v>2</v>
      </c>
      <c r="D7" s="7">
        <f>B5-B4</f>
        <v>2.0000000000000018E-2</v>
      </c>
      <c r="E7" s="7" t="s">
        <v>3</v>
      </c>
      <c r="F7" s="1">
        <f>B7/D7</f>
        <v>0.50000000000007772</v>
      </c>
    </row>
    <row r="8" spans="1:6" x14ac:dyDescent="0.25">
      <c r="A8" s="7"/>
      <c r="B8" s="6"/>
      <c r="C8" s="7"/>
      <c r="D8" s="7"/>
      <c r="E8" s="7"/>
      <c r="F8" s="1"/>
    </row>
    <row r="9" spans="1:6" x14ac:dyDescent="0.25">
      <c r="A9" s="7"/>
      <c r="B9" s="6">
        <f>A4-B4</f>
        <v>1.4876999999999807E-2</v>
      </c>
      <c r="C9" s="7" t="s">
        <v>4</v>
      </c>
      <c r="D9" s="7">
        <f>F7</f>
        <v>0.50000000000007772</v>
      </c>
      <c r="E9" s="7" t="s">
        <v>3</v>
      </c>
      <c r="F9" s="1">
        <f>B9*D9</f>
        <v>7.4385000000010597E-3</v>
      </c>
    </row>
    <row r="10" spans="1:6" x14ac:dyDescent="0.25">
      <c r="A10" s="7"/>
      <c r="B10" s="6"/>
      <c r="C10" s="7"/>
      <c r="D10" s="7"/>
      <c r="E10" s="7"/>
      <c r="F10" s="1"/>
    </row>
    <row r="11" spans="1:6" x14ac:dyDescent="0.25">
      <c r="A11" s="7"/>
      <c r="B11" s="7">
        <f>F9</f>
        <v>7.4385000000010597E-3</v>
      </c>
      <c r="C11" s="7" t="s">
        <v>5</v>
      </c>
      <c r="D11" s="7">
        <f>C4</f>
        <v>16.22</v>
      </c>
      <c r="E11" s="7" t="s">
        <v>3</v>
      </c>
      <c r="F11" s="1">
        <f>D11+B11</f>
        <v>16.227438500000002</v>
      </c>
    </row>
    <row r="12" spans="1:6" x14ac:dyDescent="0.25">
      <c r="A12" s="7"/>
      <c r="B12" s="7"/>
      <c r="C12" s="7"/>
      <c r="D12" s="7"/>
      <c r="E12" s="7"/>
      <c r="F12" s="1"/>
    </row>
    <row r="13" spans="1:6" x14ac:dyDescent="0.25">
      <c r="A13" s="7"/>
      <c r="B13" s="15">
        <v>16.05</v>
      </c>
      <c r="C13" s="7" t="s">
        <v>0</v>
      </c>
      <c r="D13" s="11">
        <f>F11</f>
        <v>16.227438500000002</v>
      </c>
      <c r="E13" s="7" t="s">
        <v>3</v>
      </c>
      <c r="F13" s="1">
        <f>D13-B13</f>
        <v>0.17743850000000094</v>
      </c>
    </row>
    <row r="14" spans="1:6" x14ac:dyDescent="0.25">
      <c r="A14" s="7"/>
      <c r="B14" s="7"/>
      <c r="C14" s="7"/>
      <c r="D14" s="7"/>
      <c r="E14" s="7"/>
      <c r="F14" s="1"/>
    </row>
    <row r="15" spans="1:6" x14ac:dyDescent="0.25">
      <c r="A15" s="7"/>
      <c r="B15" s="15">
        <f>B13</f>
        <v>16.05</v>
      </c>
      <c r="C15" s="7" t="s">
        <v>0</v>
      </c>
      <c r="D15" s="7">
        <f>F13</f>
        <v>0.17743850000000094</v>
      </c>
      <c r="E15" s="7" t="s">
        <v>3</v>
      </c>
      <c r="F15" s="10">
        <f>B15-D15</f>
        <v>15.8725615</v>
      </c>
    </row>
    <row r="16" spans="1:6" x14ac:dyDescent="0.25">
      <c r="A16" s="7"/>
      <c r="B16" s="7"/>
      <c r="C16" s="7"/>
      <c r="D16" s="7"/>
      <c r="E16" s="7"/>
    </row>
    <row r="17" spans="1:6" x14ac:dyDescent="0.25">
      <c r="A17" s="7"/>
      <c r="B17" s="7"/>
      <c r="C17" s="7"/>
      <c r="D17" s="7"/>
      <c r="E17" s="7"/>
    </row>
    <row r="18" spans="1:6" x14ac:dyDescent="0.25">
      <c r="A18" s="3" t="s">
        <v>10</v>
      </c>
      <c r="B18" s="7"/>
      <c r="C18" s="7"/>
      <c r="D18" s="7"/>
      <c r="E18" s="7"/>
    </row>
    <row r="20" spans="1:6" x14ac:dyDescent="0.25">
      <c r="A20" s="2">
        <f>A2</f>
        <v>1.6251230000000001</v>
      </c>
      <c r="B20" s="3" t="s">
        <v>1</v>
      </c>
      <c r="C20" s="6">
        <f>4-A20</f>
        <v>2.3748769999999997</v>
      </c>
      <c r="D20" s="7"/>
    </row>
    <row r="21" spans="1:6" x14ac:dyDescent="0.25">
      <c r="A21" s="7"/>
      <c r="B21" s="7"/>
      <c r="C21" s="7"/>
      <c r="D21" s="7"/>
    </row>
    <row r="22" spans="1:6" x14ac:dyDescent="0.25">
      <c r="A22" s="23">
        <f>C20</f>
        <v>2.3748769999999997</v>
      </c>
      <c r="B22" s="15">
        <f>B4</f>
        <v>2.36</v>
      </c>
      <c r="C22" s="15">
        <f>C4</f>
        <v>16.22</v>
      </c>
      <c r="D22" s="24">
        <f>C23-C22</f>
        <v>1.0000000000001563E-2</v>
      </c>
    </row>
    <row r="23" spans="1:6" x14ac:dyDescent="0.25">
      <c r="A23" s="24"/>
      <c r="B23" s="15">
        <f>B5</f>
        <v>2.38</v>
      </c>
      <c r="C23" s="15">
        <f>C5</f>
        <v>16.23</v>
      </c>
      <c r="D23" s="24"/>
    </row>
    <row r="25" spans="1:6" x14ac:dyDescent="0.25">
      <c r="B25" s="15">
        <v>16.05</v>
      </c>
      <c r="C25" s="7" t="s">
        <v>0</v>
      </c>
      <c r="D25" s="7">
        <f>C23</f>
        <v>16.23</v>
      </c>
      <c r="E25" s="7" t="s">
        <v>3</v>
      </c>
      <c r="F25" s="1">
        <f>B25-D25</f>
        <v>-0.17999999999999972</v>
      </c>
    </row>
    <row r="26" spans="1:6" x14ac:dyDescent="0.25">
      <c r="B26" s="7"/>
      <c r="C26" s="7"/>
      <c r="D26" s="7"/>
      <c r="E26" s="7"/>
      <c r="F26" s="1"/>
    </row>
    <row r="27" spans="1:6" x14ac:dyDescent="0.25">
      <c r="B27" s="15">
        <v>16.05</v>
      </c>
      <c r="C27" s="7" t="s">
        <v>5</v>
      </c>
      <c r="D27" s="7">
        <f>F25</f>
        <v>-0.17999999999999972</v>
      </c>
      <c r="E27" s="7" t="s">
        <v>3</v>
      </c>
      <c r="F27" s="10">
        <f>B27+D27</f>
        <v>15.870000000000001</v>
      </c>
    </row>
    <row r="32" spans="1:6" x14ac:dyDescent="0.25">
      <c r="A32" s="16">
        <v>1.5</v>
      </c>
    </row>
    <row r="33" spans="1:1" x14ac:dyDescent="0.25">
      <c r="A33" s="16">
        <v>1.6351230000000001</v>
      </c>
    </row>
  </sheetData>
  <mergeCells count="4">
    <mergeCell ref="A4:A5"/>
    <mergeCell ref="D4:D5"/>
    <mergeCell ref="A22:A23"/>
    <mergeCell ref="D22:D2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4" sqref="A4:A5"/>
    </sheetView>
  </sheetViews>
  <sheetFormatPr defaultRowHeight="15" x14ac:dyDescent="0.25"/>
  <cols>
    <col min="1" max="1" width="14.85546875" customWidth="1"/>
    <col min="2" max="2" width="13.7109375" customWidth="1"/>
    <col min="3" max="3" width="11.5703125" bestFit="1" customWidth="1"/>
    <col min="4" max="4" width="11" customWidth="1"/>
    <col min="6" max="6" width="19" customWidth="1"/>
  </cols>
  <sheetData>
    <row r="1" spans="1:6" x14ac:dyDescent="0.25">
      <c r="B1" s="8" t="s">
        <v>7</v>
      </c>
    </row>
    <row r="2" spans="1:6" x14ac:dyDescent="0.25">
      <c r="A2" s="2"/>
      <c r="B2" s="3"/>
      <c r="C2" s="6"/>
      <c r="D2" s="7"/>
      <c r="E2" s="7"/>
      <c r="F2" s="1"/>
    </row>
    <row r="3" spans="1:6" x14ac:dyDescent="0.25">
      <c r="A3" s="7"/>
      <c r="B3" s="7"/>
      <c r="C3" s="7"/>
      <c r="D3" s="7"/>
      <c r="E3" s="7"/>
      <c r="F3" s="1"/>
    </row>
    <row r="4" spans="1:6" x14ac:dyDescent="0.25">
      <c r="A4" s="23">
        <v>2.08</v>
      </c>
      <c r="B4" s="15">
        <v>7.78</v>
      </c>
      <c r="C4" s="15">
        <v>12924.88</v>
      </c>
      <c r="D4" s="26">
        <f>C5-C4</f>
        <v>37.440000000000509</v>
      </c>
      <c r="E4" s="7"/>
      <c r="F4" s="1"/>
    </row>
    <row r="5" spans="1:6" x14ac:dyDescent="0.25">
      <c r="A5" s="24"/>
      <c r="B5" s="15">
        <v>7.8</v>
      </c>
      <c r="C5" s="15">
        <v>12962.32</v>
      </c>
      <c r="D5" s="26"/>
      <c r="E5" s="7"/>
      <c r="F5" s="1"/>
    </row>
    <row r="6" spans="1:6" x14ac:dyDescent="0.25">
      <c r="A6" s="7"/>
      <c r="B6" s="7"/>
      <c r="C6" s="7"/>
      <c r="D6" s="7"/>
      <c r="E6" s="7"/>
      <c r="F6" s="1"/>
    </row>
    <row r="7" spans="1:6" x14ac:dyDescent="0.25">
      <c r="A7" s="7"/>
      <c r="B7" s="12">
        <f>D4</f>
        <v>37.440000000000509</v>
      </c>
      <c r="C7" s="7" t="s">
        <v>2</v>
      </c>
      <c r="D7" s="7">
        <f>B5-B4</f>
        <v>1.9999999999999574E-2</v>
      </c>
      <c r="E7" s="7" t="s">
        <v>3</v>
      </c>
      <c r="F7" s="14">
        <f>B7/D7</f>
        <v>1872.0000000000655</v>
      </c>
    </row>
    <row r="8" spans="1:6" x14ac:dyDescent="0.25">
      <c r="A8" s="7"/>
      <c r="B8" s="6"/>
      <c r="C8" s="7"/>
      <c r="D8" s="7"/>
      <c r="E8" s="7"/>
      <c r="F8" s="1"/>
    </row>
    <row r="9" spans="1:6" x14ac:dyDescent="0.25">
      <c r="A9" s="7"/>
      <c r="B9" s="6">
        <f>A4-B4</f>
        <v>-5.7</v>
      </c>
      <c r="C9" s="7" t="s">
        <v>4</v>
      </c>
      <c r="D9" s="7">
        <f>F7</f>
        <v>1872.0000000000655</v>
      </c>
      <c r="E9" s="7" t="s">
        <v>3</v>
      </c>
      <c r="F9" s="1">
        <f>B9*D9</f>
        <v>-10670.400000000374</v>
      </c>
    </row>
    <row r="10" spans="1:6" x14ac:dyDescent="0.25">
      <c r="A10" s="7"/>
      <c r="B10" s="6"/>
      <c r="C10" s="7"/>
      <c r="D10" s="7"/>
      <c r="E10" s="7"/>
      <c r="F10" s="1"/>
    </row>
    <row r="11" spans="1:6" x14ac:dyDescent="0.25">
      <c r="A11" s="7"/>
      <c r="B11" s="7">
        <f>F9</f>
        <v>-10670.400000000374</v>
      </c>
      <c r="C11" s="7" t="s">
        <v>5</v>
      </c>
      <c r="D11" s="9">
        <f>C4</f>
        <v>12924.88</v>
      </c>
      <c r="E11" s="7" t="s">
        <v>3</v>
      </c>
      <c r="F11" s="13">
        <f>D11+B11</f>
        <v>2254.4799999996249</v>
      </c>
    </row>
    <row r="12" spans="1:6" x14ac:dyDescent="0.25">
      <c r="A12" s="7"/>
      <c r="B12" s="7"/>
      <c r="C12" s="7"/>
      <c r="D12" s="7"/>
      <c r="E12" s="7"/>
      <c r="F12" s="1"/>
    </row>
    <row r="13" spans="1:6" x14ac:dyDescent="0.25">
      <c r="A13" s="7"/>
      <c r="B13" s="7"/>
      <c r="C13" s="7"/>
      <c r="D13" s="7"/>
      <c r="E13" s="7"/>
      <c r="F13" s="1"/>
    </row>
    <row r="14" spans="1:6" x14ac:dyDescent="0.25">
      <c r="A14" s="7"/>
      <c r="B14" s="7"/>
      <c r="C14" s="7"/>
      <c r="D14" s="7"/>
      <c r="E14" s="7"/>
      <c r="F14" s="1"/>
    </row>
    <row r="15" spans="1:6" x14ac:dyDescent="0.25">
      <c r="A15" s="7"/>
      <c r="B15" s="7"/>
      <c r="C15" s="7"/>
      <c r="D15" s="7"/>
      <c r="E15" s="7"/>
      <c r="F15" s="1"/>
    </row>
    <row r="16" spans="1:6" x14ac:dyDescent="0.25">
      <c r="A16" s="7">
        <v>2.0899000000000001</v>
      </c>
      <c r="B16" s="7"/>
      <c r="C16" s="7"/>
      <c r="D16" s="7"/>
      <c r="E16" s="7"/>
    </row>
    <row r="17" spans="1:5" x14ac:dyDescent="0.25">
      <c r="A17" s="7">
        <v>5.4599900000000003</v>
      </c>
      <c r="B17" s="7"/>
      <c r="C17" s="7"/>
      <c r="D17" s="7"/>
      <c r="E17" s="7"/>
    </row>
    <row r="18" spans="1:5" x14ac:dyDescent="0.25">
      <c r="A18" s="7">
        <v>7.7899989999999999</v>
      </c>
      <c r="B18" s="7"/>
      <c r="C18" s="7"/>
      <c r="D18" s="7"/>
      <c r="E18" s="7"/>
    </row>
  </sheetData>
  <mergeCells count="2">
    <mergeCell ref="A4:A5"/>
    <mergeCell ref="D4:D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Лист4</vt:lpstr>
      <vt:lpstr>&lt;2</vt:lpstr>
      <vt:lpstr>2-7.8</vt:lpstr>
      <vt:lpstr>&gt;7</vt:lpstr>
      <vt:lpstr>&lt;2 (3)</vt:lpstr>
      <vt:lpstr>2-7.8 (3)</vt:lpstr>
      <vt:lpstr>EDGE_VALUES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2020-04-15T07:53:26Z</dcterms:modified>
</cp:coreProperties>
</file>