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unne\OneDrive\Desktop\RAW DATA\Excel\"/>
    </mc:Choice>
  </mc:AlternateContent>
  <xr:revisionPtr revIDLastSave="0" documentId="13_ncr:1_{7ED5AD74-F07A-48C8-8591-8500524BCE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definedNames>
    <definedName name="_xlnm._FilterDatabase" localSheetId="0" hidden="1">'Raw Data'!$A$1:$W$1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V2" i="1"/>
  <c r="U2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495" i="1" l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498" i="1"/>
  <c r="F466" i="1"/>
  <c r="F338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" i="1"/>
  <c r="F470" i="1"/>
  <c r="F438" i="1"/>
  <c r="F406" i="1"/>
  <c r="F374" i="1"/>
  <c r="F326" i="1"/>
  <c r="F294" i="1"/>
  <c r="F262" i="1"/>
  <c r="F230" i="1"/>
  <c r="F198" i="1"/>
  <c r="F174" i="1"/>
  <c r="F142" i="1"/>
  <c r="F118" i="1"/>
  <c r="F86" i="1"/>
  <c r="F46" i="1"/>
  <c r="F14" i="1"/>
  <c r="F6" i="1"/>
  <c r="F486" i="1"/>
  <c r="F462" i="1"/>
  <c r="F430" i="1"/>
  <c r="F398" i="1"/>
  <c r="F366" i="1"/>
  <c r="F342" i="1"/>
  <c r="F310" i="1"/>
  <c r="F286" i="1"/>
  <c r="F254" i="1"/>
  <c r="F222" i="1"/>
  <c r="F190" i="1"/>
  <c r="F158" i="1"/>
  <c r="F126" i="1"/>
  <c r="F94" i="1"/>
  <c r="F62" i="1"/>
  <c r="F30" i="1"/>
  <c r="F494" i="1"/>
  <c r="F454" i="1"/>
  <c r="F422" i="1"/>
  <c r="F390" i="1"/>
  <c r="F358" i="1"/>
  <c r="F334" i="1"/>
  <c r="F302" i="1"/>
  <c r="F270" i="1"/>
  <c r="F238" i="1"/>
  <c r="F206" i="1"/>
  <c r="F182" i="1"/>
  <c r="F150" i="1"/>
  <c r="F110" i="1"/>
  <c r="F78" i="1"/>
  <c r="F54" i="1"/>
  <c r="F22" i="1"/>
  <c r="F478" i="1"/>
  <c r="F446" i="1"/>
  <c r="F414" i="1"/>
  <c r="F382" i="1"/>
  <c r="F350" i="1"/>
  <c r="F318" i="1"/>
  <c r="F278" i="1"/>
  <c r="F246" i="1"/>
  <c r="F214" i="1"/>
  <c r="F166" i="1"/>
  <c r="F134" i="1"/>
  <c r="F102" i="1"/>
  <c r="F70" i="1"/>
  <c r="F38" i="1"/>
  <c r="F500" i="1"/>
  <c r="F484" i="1"/>
  <c r="F476" i="1"/>
  <c r="F460" i="1"/>
  <c r="F444" i="1"/>
  <c r="F404" i="1"/>
  <c r="F402" i="1"/>
  <c r="F492" i="1"/>
  <c r="F468" i="1"/>
  <c r="F452" i="1"/>
  <c r="F436" i="1"/>
  <c r="F428" i="1"/>
  <c r="F420" i="1"/>
  <c r="F412" i="1"/>
  <c r="F396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388" i="1"/>
  <c r="F380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490" i="1"/>
  <c r="F474" i="1"/>
  <c r="F458" i="1"/>
  <c r="F442" i="1"/>
  <c r="F434" i="1"/>
  <c r="F426" i="1"/>
  <c r="F418" i="1"/>
  <c r="F410" i="1"/>
  <c r="F394" i="1"/>
  <c r="F386" i="1"/>
  <c r="F378" i="1"/>
  <c r="F370" i="1"/>
  <c r="F362" i="1"/>
  <c r="F354" i="1"/>
  <c r="F346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82" i="1"/>
  <c r="F450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<sst xmlns="http://schemas.openxmlformats.org/spreadsheetml/2006/main" count="5024" uniqueCount="3165">
  <si>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</si>
  <si>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</si>
  <si>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</si>
  <si>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</si>
  <si>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</si>
  <si>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</si>
  <si>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</si>
  <si>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</si>
  <si>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</si>
  <si>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</si>
  <si>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</si>
  <si>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</si>
  <si>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</si>
  <si>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</si>
  <si>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</si>
  <si>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</si>
  <si>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</si>
  <si>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</si>
  <si>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</si>
  <si>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</si>
  <si>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</si>
  <si>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</si>
  <si>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</si>
  <si>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</si>
  <si>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</si>
  <si>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</si>
  <si>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</si>
  <si>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</si>
  <si>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</si>
  <si>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</si>
  <si>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</si>
  <si>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</si>
  <si>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</si>
  <si>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</si>
  <si>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</si>
  <si>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</si>
  <si>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</si>
  <si>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</si>
  <si>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</si>
  <si>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</si>
  <si>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</si>
  <si>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</si>
  <si>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</si>
  <si>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</si>
  <si>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</si>
  <si>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</si>
  <si>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</si>
  <si>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</si>
  <si>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</si>
  <si>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</si>
  <si>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</si>
  <si>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</si>
  <si>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</si>
  <si>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</si>
  <si>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</si>
  <si>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</si>
  <si>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</si>
  <si>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</si>
  <si>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</si>
  <si>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</si>
  <si>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</si>
  <si>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</si>
  <si>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</si>
  <si>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</si>
  <si>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</si>
  <si>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</si>
  <si>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</si>
  <si>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</si>
  <si>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</si>
  <si>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</si>
  <si>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</si>
  <si>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</si>
  <si>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</si>
  <si>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</si>
  <si>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</si>
  <si>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</si>
  <si>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</si>
  <si>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</si>
  <si>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</si>
  <si>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</si>
  <si>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</si>
  <si>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</si>
  <si>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</si>
  <si>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</si>
  <si>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</si>
  <si>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</si>
  <si>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</si>
  <si>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</si>
  <si>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</si>
  <si>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</si>
  <si>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</si>
  <si>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</si>
  <si>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</si>
  <si>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</si>
  <si>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</si>
  <si>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</si>
  <si>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</si>
  <si>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</si>
  <si>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</si>
  <si>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</si>
  <si>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</si>
  <si>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</si>
  <si>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</si>
  <si>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</si>
  <si>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</si>
  <si>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</si>
  <si>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</si>
  <si>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</si>
  <si>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</si>
  <si>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</si>
  <si>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</si>
  <si>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</si>
  <si>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</si>
  <si>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</si>
  <si>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</si>
  <si>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</si>
  <si>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</si>
  <si>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</si>
  <si>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</si>
  <si>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</si>
  <si>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</si>
  <si>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</si>
  <si>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</si>
  <si>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</si>
  <si>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</si>
  <si>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</si>
  <si>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</si>
  <si>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</si>
  <si>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</si>
  <si>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</si>
  <si>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</si>
  <si>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</si>
  <si>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</si>
  <si>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</si>
  <si>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</si>
  <si>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</si>
  <si>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</si>
  <si>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</si>
  <si>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</si>
  <si>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</si>
  <si>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</si>
  <si>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</si>
  <si>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</si>
  <si>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</si>
  <si>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</si>
  <si>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</si>
  <si>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</si>
  <si>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</si>
  <si>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</si>
  <si>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</si>
  <si>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</si>
  <si>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</si>
  <si>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</si>
  <si>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</si>
  <si>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</si>
  <si>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</si>
  <si>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</si>
  <si>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</si>
  <si>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</si>
  <si>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</si>
  <si>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</si>
  <si>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</si>
  <si>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</si>
  <si>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</si>
  <si>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</si>
  <si>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</si>
  <si>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</si>
  <si>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</si>
  <si>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</si>
  <si>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</si>
  <si>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</si>
  <si>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</si>
  <si>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</si>
  <si>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</si>
  <si>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</si>
  <si>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</si>
  <si>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</si>
  <si>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</si>
  <si>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</si>
  <si>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</si>
  <si>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</si>
  <si>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</si>
  <si>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</si>
  <si>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</si>
  <si>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</si>
  <si>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</si>
  <si>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</si>
  <si>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</si>
  <si>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</si>
  <si>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</si>
  <si>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</si>
  <si>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</si>
  <si>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</si>
  <si>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</si>
  <si>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</si>
  <si>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</si>
  <si>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</si>
  <si>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</si>
  <si>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</si>
  <si>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</si>
  <si>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</si>
  <si>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</si>
  <si>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</si>
  <si>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</si>
  <si>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</si>
  <si>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</si>
  <si>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</si>
  <si>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</si>
  <si>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</si>
  <si>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</si>
  <si>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</si>
  <si>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</si>
  <si>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</si>
  <si>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</si>
  <si>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</si>
  <si>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</si>
  <si>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</si>
  <si>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</si>
  <si>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</si>
  <si>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</si>
  <si>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</si>
  <si>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</si>
  <si>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</si>
  <si>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</si>
  <si>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</si>
  <si>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</si>
  <si>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</si>
  <si>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</si>
  <si>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</si>
  <si>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</si>
  <si>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</si>
  <si>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</si>
  <si>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</si>
  <si>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</si>
  <si>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</si>
  <si>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</si>
  <si>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</si>
  <si>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</si>
  <si>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</si>
  <si>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</si>
  <si>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</si>
  <si>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</si>
  <si>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</si>
  <si>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</si>
  <si>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</si>
  <si>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</si>
  <si>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</si>
  <si>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</si>
  <si>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</si>
  <si>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</si>
  <si>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</si>
  <si>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</si>
  <si>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</si>
  <si>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</si>
  <si>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</si>
  <si>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</si>
  <si>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</si>
  <si>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</si>
  <si>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</si>
  <si>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</si>
  <si>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</si>
  <si>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</si>
  <si>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</si>
  <si>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</si>
  <si>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</si>
  <si>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</si>
  <si>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</si>
  <si>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</si>
  <si>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</si>
  <si>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</si>
  <si>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</si>
  <si>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</si>
  <si>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</si>
  <si>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</si>
  <si>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</si>
  <si>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</si>
  <si>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</si>
  <si>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</si>
  <si>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</si>
  <si>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</si>
  <si>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</si>
  <si>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</si>
  <si>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</si>
  <si>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</si>
  <si>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</si>
  <si>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</si>
  <si>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</si>
  <si>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</si>
  <si>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</si>
  <si>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</si>
  <si>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</si>
  <si>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</si>
  <si>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</si>
  <si>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</si>
  <si>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</si>
  <si>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</si>
  <si>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</si>
  <si>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</si>
  <si>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</si>
  <si>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</si>
  <si>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</si>
  <si>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</si>
  <si>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</si>
  <si>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</si>
  <si>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</si>
  <si>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</si>
  <si>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</si>
  <si>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</si>
  <si>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</si>
  <si>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</si>
  <si>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</si>
  <si>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</si>
  <si>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</si>
  <si>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</si>
  <si>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</si>
  <si>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</si>
  <si>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</si>
  <si>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</si>
  <si>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</si>
  <si>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</si>
  <si>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</si>
  <si>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</si>
  <si>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</si>
  <si>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</si>
  <si>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</si>
  <si>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</si>
  <si>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</si>
  <si>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</si>
  <si>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</si>
  <si>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</si>
  <si>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</si>
  <si>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</si>
  <si>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</si>
  <si>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</si>
  <si>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</si>
  <si>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</si>
  <si>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</si>
  <si>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</si>
  <si>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</si>
  <si>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</si>
  <si>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</si>
  <si>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</si>
  <si>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</si>
  <si>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</si>
  <si>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</si>
  <si>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</si>
  <si>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</si>
  <si>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</si>
  <si>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</si>
  <si>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</si>
  <si>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</si>
  <si>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</si>
  <si>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</si>
  <si>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</si>
  <si>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</si>
  <si>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</si>
  <si>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</si>
  <si>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</si>
  <si>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</si>
  <si>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</si>
  <si>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</si>
  <si>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</si>
  <si>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</si>
  <si>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</si>
  <si>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</si>
  <si>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</si>
  <si>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</si>
  <si>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</si>
  <si>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</si>
  <si>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</si>
  <si>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</si>
  <si>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</si>
  <si>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</si>
  <si>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</si>
  <si>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</si>
  <si>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</si>
  <si>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</si>
  <si>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</si>
  <si>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</si>
  <si>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</si>
  <si>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</si>
  <si>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</si>
  <si>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</si>
  <si>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</si>
  <si>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</si>
  <si>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</si>
  <si>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</si>
  <si>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</si>
  <si>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</si>
  <si>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</si>
  <si>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</si>
  <si>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</si>
  <si>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</si>
  <si>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</si>
  <si>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</si>
  <si>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</si>
  <si>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</si>
  <si>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</si>
  <si>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</si>
  <si>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</si>
  <si>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</si>
  <si>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</si>
  <si>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</si>
  <si>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</si>
  <si>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</si>
  <si>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</si>
  <si>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</si>
  <si>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</si>
  <si>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</si>
  <si>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</si>
  <si>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</si>
  <si>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</si>
  <si>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</si>
  <si>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</si>
  <si>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</si>
  <si>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</si>
  <si>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</si>
  <si>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</si>
  <si>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</si>
  <si>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</si>
  <si>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</si>
  <si>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</si>
  <si>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</si>
  <si>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</si>
  <si>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</si>
  <si>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</si>
  <si>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</si>
  <si>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</si>
  <si>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</si>
  <si>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</si>
  <si>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</si>
  <si>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</si>
  <si>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</si>
  <si>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</si>
  <si>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</si>
  <si>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</si>
  <si>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</si>
  <si>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</si>
  <si>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</si>
  <si>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</si>
  <si>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</si>
  <si>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</si>
  <si>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</si>
  <si>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</si>
  <si>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</si>
  <si>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</si>
  <si>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</si>
  <si>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</si>
  <si>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</si>
  <si>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</si>
  <si>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</si>
  <si>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</si>
  <si>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</si>
  <si>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</si>
  <si>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</si>
  <si>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</si>
  <si>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</si>
  <si>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</si>
  <si>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</si>
  <si>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</si>
  <si>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</si>
  <si>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</si>
  <si>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</si>
  <si>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</si>
  <si>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</si>
  <si>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</si>
  <si>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</si>
  <si>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</si>
  <si>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</si>
  <si>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</si>
  <si>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</si>
  <si>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</si>
  <si>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</si>
  <si>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</si>
  <si>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</si>
  <si>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</si>
  <si>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</si>
  <si>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</si>
  <si>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</si>
  <si>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</si>
  <si>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</si>
  <si>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</si>
  <si>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</si>
  <si>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</si>
  <si>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</si>
  <si>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</si>
  <si>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</si>
  <si>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</si>
  <si>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</si>
  <si>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</si>
  <si>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</si>
  <si>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</si>
  <si>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</si>
  <si>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</si>
  <si>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</si>
  <si>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</si>
  <si>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</si>
  <si>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</si>
  <si>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</si>
  <si>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</si>
  <si>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</si>
  <si>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</si>
  <si>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</si>
  <si>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</si>
  <si>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</si>
  <si>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</si>
  <si>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</si>
  <si>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</si>
  <si>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</si>
  <si>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</si>
  <si>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</si>
  <si>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</si>
  <si>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</si>
  <si>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</si>
  <si>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</si>
  <si>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</si>
  <si>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</si>
  <si>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</si>
  <si>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</si>
  <si>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</si>
  <si>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</si>
  <si>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</si>
  <si>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</si>
  <si>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</si>
  <si>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</si>
  <si>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</si>
  <si>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</si>
  <si>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</si>
  <si>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</si>
  <si>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</si>
  <si>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</si>
  <si>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</si>
  <si>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</si>
  <si>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</si>
  <si>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</si>
  <si>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</si>
  <si>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</si>
  <si>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</si>
  <si>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</si>
  <si>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</si>
  <si>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</si>
  <si>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</si>
  <si>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</si>
  <si>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</si>
  <si>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</si>
  <si>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</si>
  <si>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</si>
  <si>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</si>
  <si>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</si>
  <si>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</si>
  <si>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</si>
  <si>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</si>
  <si>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</si>
  <si>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</si>
  <si>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</si>
  <si>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</si>
  <si>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</si>
  <si>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</si>
  <si>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</si>
  <si>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</si>
  <si>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</si>
  <si>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</si>
  <si>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</si>
  <si>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</si>
  <si>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</si>
  <si>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</si>
  <si>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</si>
  <si>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</si>
  <si>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</si>
  <si>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</si>
  <si>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</si>
  <si>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</si>
  <si>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</si>
  <si>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</si>
  <si>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</si>
  <si>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</si>
  <si>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</si>
  <si>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</si>
  <si>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</si>
  <si>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</si>
  <si>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</si>
  <si>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</si>
  <si>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</si>
  <si>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</si>
  <si>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</si>
  <si>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</si>
  <si>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</si>
  <si>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</si>
  <si>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</si>
  <si>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</si>
  <si>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</si>
  <si>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</si>
  <si>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</si>
  <si>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</si>
  <si>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</si>
  <si>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</si>
  <si>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</si>
  <si>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</si>
  <si>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</si>
  <si>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</si>
  <si>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</si>
  <si>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</si>
  <si>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</si>
  <si>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</si>
  <si>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</si>
  <si>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</si>
  <si>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</si>
  <si>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</si>
  <si>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</si>
  <si>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</si>
  <si>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</si>
  <si>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</si>
  <si>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</si>
  <si>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</si>
  <si>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</si>
  <si>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</si>
  <si>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</si>
  <si>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</si>
  <si>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</si>
  <si>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</si>
  <si>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</si>
  <si>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</si>
  <si>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</si>
  <si>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</si>
  <si>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</si>
  <si>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</si>
  <si>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</si>
  <si>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</si>
  <si>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</si>
  <si>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</si>
  <si>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</si>
  <si>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</si>
  <si>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</si>
  <si>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</si>
  <si>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</si>
  <si>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</si>
  <si>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</si>
  <si>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</si>
  <si>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</si>
  <si>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</si>
  <si>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</si>
  <si>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</si>
  <si>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</si>
  <si>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</si>
  <si>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</si>
  <si>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</si>
  <si>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</si>
  <si>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</si>
  <si>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</si>
  <si>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</si>
  <si>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</si>
  <si>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</si>
  <si>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</si>
  <si>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</si>
  <si>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</si>
  <si>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</si>
  <si>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</si>
  <si>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</si>
  <si>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</si>
  <si>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</si>
  <si>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</si>
  <si>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</si>
  <si>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</si>
  <si>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</si>
  <si>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</si>
  <si>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</si>
  <si>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</si>
  <si>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</si>
  <si>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</si>
  <si>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</si>
  <si>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</si>
  <si>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</si>
  <si>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</si>
  <si>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</si>
  <si>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</si>
  <si>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</si>
  <si>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</si>
  <si>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</si>
  <si>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</si>
  <si>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</si>
  <si>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</si>
  <si>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</si>
  <si>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</si>
  <si>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</si>
  <si>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</si>
  <si>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</si>
  <si>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</si>
  <si>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</si>
  <si>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</si>
  <si>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</si>
  <si>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</si>
  <si>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</si>
  <si>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</si>
  <si>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</si>
  <si>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</si>
  <si>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</si>
  <si>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</si>
  <si>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</si>
  <si>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</si>
  <si>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</si>
  <si>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</si>
  <si>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</si>
  <si>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</si>
  <si>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</si>
  <si>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</si>
  <si>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</si>
  <si>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</si>
  <si>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</si>
  <si>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</si>
  <si>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</si>
  <si>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</si>
  <si>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</si>
  <si>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</si>
  <si>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</si>
  <si>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</si>
  <si>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</si>
  <si>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</si>
  <si>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</si>
  <si>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</si>
  <si>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</si>
  <si>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</si>
  <si>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</si>
  <si>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</si>
  <si>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</si>
  <si>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</si>
  <si>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</si>
  <si>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</si>
  <si>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</si>
  <si>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</si>
  <si>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</si>
  <si>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</si>
  <si>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</si>
  <si>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</si>
  <si>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</si>
  <si>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</si>
  <si>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</si>
  <si>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</si>
  <si>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</si>
  <si>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</si>
  <si>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</si>
  <si>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</si>
  <si>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</si>
  <si>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</si>
  <si>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</si>
  <si>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</si>
  <si>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</si>
  <si>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</si>
  <si>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</si>
  <si>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</si>
  <si>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</si>
  <si>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</si>
  <si>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</si>
  <si>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</si>
  <si>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</si>
  <si>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</si>
  <si>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</si>
  <si>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</si>
  <si>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</si>
  <si>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</si>
  <si>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</si>
  <si>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</si>
  <si>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</si>
  <si>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</si>
  <si>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</si>
  <si>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</si>
  <si>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</si>
  <si>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</si>
  <si>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</si>
  <si>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</si>
  <si>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</si>
  <si>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</si>
  <si>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</si>
  <si>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</si>
  <si>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</si>
  <si>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</si>
  <si>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</si>
  <si>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</si>
  <si>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</si>
  <si>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</si>
  <si>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</si>
  <si>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</si>
  <si>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</si>
  <si>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</si>
  <si>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</si>
  <si>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</si>
  <si>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</si>
  <si>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</si>
  <si>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</si>
  <si>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</si>
  <si>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</si>
  <si>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</si>
  <si>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</si>
  <si>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</si>
  <si>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</si>
  <si>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</si>
  <si>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</si>
  <si>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</si>
  <si>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</si>
  <si>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</si>
  <si>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</si>
  <si>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</si>
  <si>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</si>
  <si>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</si>
  <si>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</si>
  <si>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</si>
  <si>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</si>
  <si>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</si>
  <si>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</si>
  <si>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</si>
  <si>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</si>
  <si>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</si>
  <si>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</si>
  <si>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</si>
  <si>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</si>
  <si>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</si>
  <si>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</si>
  <si>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</si>
  <si>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</si>
  <si>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</si>
  <si>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</si>
  <si>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</si>
  <si>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</si>
  <si>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</si>
  <si>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</si>
  <si>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</si>
  <si>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</si>
  <si>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</si>
  <si>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</si>
  <si>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</si>
  <si>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</si>
  <si>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</si>
  <si>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</si>
  <si>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</si>
  <si>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</si>
  <si>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</si>
  <si>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</si>
  <si>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</si>
  <si>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</si>
  <si>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</si>
  <si>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</si>
  <si>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</si>
  <si>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</si>
  <si>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</si>
  <si>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</si>
  <si>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</si>
  <si>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</si>
  <si>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</si>
  <si>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</si>
  <si>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</si>
  <si>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</si>
  <si>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</si>
  <si>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</si>
  <si>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</si>
  <si>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</si>
  <si>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</si>
  <si>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</si>
  <si>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</si>
  <si>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</si>
  <si>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</si>
  <si>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</si>
  <si>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</si>
  <si>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</si>
  <si>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</si>
  <si>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</si>
  <si>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</si>
  <si>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</si>
  <si>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</si>
  <si>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</si>
  <si>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</si>
  <si>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</si>
  <si>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</si>
  <si>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</si>
  <si>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</si>
  <si>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</si>
  <si>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</si>
  <si>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</si>
  <si>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</si>
  <si>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</si>
  <si>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</si>
  <si>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</si>
  <si>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</si>
  <si>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</si>
  <si>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</si>
  <si>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</si>
  <si>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</si>
  <si>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</si>
  <si>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</si>
  <si>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</si>
  <si>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</si>
  <si>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</si>
  <si>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</si>
  <si>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</si>
  <si>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</si>
  <si>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</si>
  <si>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</si>
  <si>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</si>
  <si>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</si>
  <si>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</si>
  <si>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</si>
  <si>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</si>
  <si>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</si>
  <si>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</si>
  <si>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</si>
  <si>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</si>
  <si>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</si>
  <si>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</si>
  <si>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</si>
  <si>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</si>
  <si>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</si>
  <si>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</si>
  <si>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</si>
  <si>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</si>
  <si>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</si>
  <si>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</si>
  <si>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</si>
  <si>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</si>
  <si>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</si>
  <si>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</si>
  <si>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</si>
  <si>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</si>
  <si>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</si>
  <si>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</si>
  <si>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</si>
  <si>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</si>
  <si>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</si>
  <si>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</si>
  <si>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</si>
  <si>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</si>
  <si>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</si>
  <si>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</si>
  <si>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</si>
  <si>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</si>
  <si>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</si>
  <si>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</si>
  <si>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</si>
  <si>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</si>
  <si>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</si>
  <si>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</si>
  <si>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</si>
  <si>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</si>
  <si>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</si>
  <si>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</si>
  <si>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</si>
  <si>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</si>
  <si>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</si>
  <si>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</si>
  <si>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</si>
  <si>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</si>
  <si>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</si>
  <si>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</si>
  <si>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</si>
  <si>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</si>
  <si>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</si>
  <si>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</si>
  <si>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</si>
  <si>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</si>
  <si>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</si>
  <si>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</si>
  <si>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</si>
  <si>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</si>
  <si>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</si>
  <si>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</si>
  <si>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</si>
  <si>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</si>
  <si>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</si>
  <si>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</si>
  <si>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</si>
  <si>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</si>
  <si>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</si>
  <si>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</si>
  <si>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</si>
  <si>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</si>
  <si>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</si>
  <si>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</si>
  <si>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</si>
  <si>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</si>
  <si>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</si>
  <si>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</si>
  <si>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</si>
  <si>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</si>
  <si>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</si>
  <si>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</si>
  <si>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</si>
  <si>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</si>
  <si>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</si>
  <si>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</si>
  <si>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</si>
  <si>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</si>
  <si>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</si>
  <si>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</si>
  <si>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</si>
  <si>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</si>
  <si>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</si>
  <si>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</si>
  <si>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</si>
  <si>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</si>
  <si>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</si>
  <si>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</si>
  <si>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</si>
  <si>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</si>
  <si>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</si>
  <si>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</si>
  <si>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</si>
  <si>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</si>
  <si>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</si>
  <si>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</si>
  <si>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</si>
  <si>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</si>
  <si>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</si>
  <si>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</si>
  <si>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</si>
  <si>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</si>
  <si>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</si>
  <si>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</si>
  <si>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</si>
  <si>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</si>
  <si>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</si>
  <si>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</si>
  <si>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</si>
  <si>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</si>
  <si>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</si>
  <si>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</si>
  <si>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</si>
  <si>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</si>
  <si>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</si>
  <si>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</si>
  <si>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</si>
  <si>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</si>
  <si>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</si>
  <si>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</si>
  <si>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</si>
  <si>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</si>
  <si>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</si>
  <si>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</si>
  <si>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</si>
  <si>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</si>
  <si>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</si>
  <si>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</si>
  <si>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</si>
  <si>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</si>
  <si>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</si>
  <si>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</si>
  <si>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</si>
  <si>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</si>
  <si>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</si>
  <si>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</si>
  <si>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</si>
  <si>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</si>
  <si>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</si>
  <si>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</si>
  <si>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</si>
  <si>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</si>
  <si>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</si>
  <si>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</si>
  <si>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</si>
  <si>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</si>
  <si>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</si>
  <si>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</si>
  <si>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</si>
  <si>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</si>
  <si>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</si>
  <si>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</si>
  <si>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</si>
  <si>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</si>
  <si>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</si>
  <si>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</si>
  <si>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</si>
  <si>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</si>
  <si>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</si>
  <si>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</si>
  <si>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</si>
  <si>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</si>
  <si>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</si>
  <si>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</si>
  <si>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</si>
  <si>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</si>
  <si>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</si>
  <si>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</si>
  <si>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</si>
  <si>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</si>
  <si>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</si>
  <si>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</si>
  <si>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</si>
  <si>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</si>
  <si>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</si>
  <si>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</si>
  <si>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</si>
  <si>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</si>
  <si>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</si>
  <si>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</si>
  <si>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</si>
  <si>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</si>
  <si>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</si>
  <si>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</si>
  <si>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</si>
  <si>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</si>
  <si>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</si>
  <si>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</si>
  <si>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</si>
  <si>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</si>
  <si>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</si>
  <si>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</si>
  <si>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</si>
  <si>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</si>
  <si>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</si>
  <si>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</si>
  <si>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</si>
  <si>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</si>
  <si>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</si>
  <si>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</si>
  <si>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</si>
  <si>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</si>
  <si>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</si>
  <si>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</si>
  <si>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</si>
  <si>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</si>
  <si>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</si>
  <si>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</si>
  <si>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</si>
  <si>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</si>
  <si>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</si>
  <si>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</si>
  <si>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</si>
  <si>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</si>
  <si>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</si>
  <si>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</si>
  <si>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</si>
  <si>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</si>
  <si>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</si>
  <si>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</si>
  <si>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</si>
  <si>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</si>
  <si>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</si>
  <si>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</si>
  <si>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</si>
  <si>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</si>
  <si>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</si>
  <si>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</si>
  <si>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</si>
  <si>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</si>
  <si>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</si>
  <si>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</si>
  <si>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</si>
  <si>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</si>
  <si>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</si>
  <si>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</si>
  <si>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</si>
  <si>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</si>
  <si>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</si>
  <si>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</si>
  <si>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</si>
  <si>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</si>
  <si>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</si>
  <si>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</si>
  <si>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</si>
  <si>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</si>
  <si>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</si>
  <si>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</si>
  <si>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</si>
  <si>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</si>
  <si>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</si>
  <si>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</si>
  <si>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</si>
  <si>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</si>
  <si>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</si>
  <si>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</si>
  <si>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</si>
  <si>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</si>
  <si>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</si>
  <si>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</si>
  <si>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</si>
  <si>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</si>
  <si>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</si>
  <si>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</si>
  <si>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</si>
  <si>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</si>
  <si>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</si>
  <si>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</si>
  <si>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</si>
  <si>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</si>
  <si>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</si>
  <si>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</si>
  <si>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</si>
  <si>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</si>
  <si>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</si>
  <si>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</si>
  <si>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</si>
  <si>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</si>
  <si>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</si>
  <si>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</si>
  <si>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</si>
  <si>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</si>
  <si>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</si>
  <si>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</si>
  <si>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</si>
  <si>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</si>
  <si>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</si>
  <si>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</si>
  <si>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</si>
  <si>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</si>
  <si>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</si>
  <si>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</si>
  <si>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</si>
  <si>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</si>
  <si>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</si>
  <si>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</si>
  <si>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</si>
  <si>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</si>
  <si>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</si>
  <si>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</si>
  <si>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</si>
  <si>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</si>
  <si>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</si>
  <si>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</si>
  <si>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</si>
  <si>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</si>
  <si>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</si>
  <si>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</si>
  <si>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</si>
  <si>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</si>
  <si>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</si>
  <si>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</si>
  <si>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</si>
  <si>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</si>
  <si>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</si>
  <si>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</si>
  <si>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</si>
  <si>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</si>
  <si>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</si>
  <si>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</si>
  <si>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</si>
  <si>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</si>
  <si>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</si>
  <si>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</si>
  <si>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</si>
  <si>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</si>
  <si>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</si>
  <si>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</si>
  <si>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</si>
  <si>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</si>
  <si>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</si>
  <si>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</si>
  <si>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</si>
  <si>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</si>
  <si>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</si>
  <si>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</si>
  <si>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</si>
  <si>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</si>
  <si>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</si>
  <si>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</si>
  <si>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</si>
  <si>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</si>
  <si>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</si>
  <si>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</si>
  <si>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</si>
  <si>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</si>
  <si>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</si>
  <si>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</si>
  <si>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</si>
  <si>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</si>
  <si>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</si>
  <si>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</si>
  <si>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</si>
  <si>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</si>
  <si>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</si>
  <si>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</si>
  <si>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</si>
  <si>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</si>
  <si>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</si>
  <si>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</si>
  <si>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</si>
  <si>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</si>
  <si>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</si>
  <si>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</si>
  <si>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</si>
  <si>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</si>
  <si>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</si>
  <si>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</si>
  <si>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</si>
  <si>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</si>
  <si>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</si>
  <si>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</si>
  <si>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</si>
  <si>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</si>
  <si>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</si>
  <si>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</si>
  <si>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</si>
  <si>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</si>
  <si>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</si>
  <si>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</si>
  <si>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</si>
  <si>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</si>
  <si>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</si>
  <si>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</si>
  <si>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</si>
  <si>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</si>
  <si>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</si>
  <si>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</si>
  <si>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</si>
  <si>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</si>
  <si>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</si>
  <si>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</si>
  <si>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</si>
  <si>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</si>
  <si>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</si>
  <si>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</si>
  <si>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</si>
  <si>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</si>
  <si>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</si>
  <si>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</si>
  <si>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</si>
  <si>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</si>
  <si>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</si>
  <si>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</si>
  <si>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</si>
  <si>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</si>
  <si>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</si>
  <si>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</si>
  <si>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</si>
  <si>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</si>
  <si>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</si>
  <si>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</si>
  <si>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</si>
  <si>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</si>
  <si>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</si>
  <si>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</si>
  <si>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</si>
  <si>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</si>
  <si>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</si>
  <si>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</si>
  <si>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</si>
  <si>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</si>
  <si>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</si>
  <si>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</si>
  <si>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</si>
  <si>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</si>
  <si>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</si>
  <si>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</si>
  <si>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</si>
  <si>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</si>
  <si>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</si>
  <si>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</si>
  <si>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</si>
  <si>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</si>
  <si>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</si>
  <si>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</si>
  <si>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</si>
  <si>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</si>
  <si>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</si>
  <si>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</si>
  <si>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</si>
  <si>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</si>
  <si>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</si>
  <si>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</si>
  <si>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</si>
  <si>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</si>
  <si>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</si>
  <si>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</si>
  <si>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</si>
  <si>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</si>
  <si>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</si>
  <si>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</si>
  <si>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</si>
  <si>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</si>
  <si>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</si>
  <si>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</si>
  <si>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</si>
  <si>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</si>
  <si>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</si>
  <si>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</si>
  <si>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</si>
  <si>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</si>
  <si>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</si>
  <si>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</si>
  <si>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</si>
  <si>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</si>
  <si>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</si>
  <si>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</si>
  <si>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</si>
  <si>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</si>
  <si>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</si>
  <si>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</si>
  <si>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</si>
  <si>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</si>
  <si>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</si>
  <si>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</si>
  <si>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</si>
  <si>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</si>
  <si>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</si>
  <si>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</si>
  <si>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</si>
  <si>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</si>
  <si>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</si>
  <si>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</si>
  <si>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</si>
  <si>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</si>
  <si>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</si>
  <si>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</si>
  <si>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</si>
  <si>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</si>
  <si>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</si>
  <si>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</si>
  <si>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</si>
  <si>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</si>
  <si>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</si>
  <si>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</si>
  <si>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</si>
  <si>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</si>
  <si>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</si>
  <si>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</si>
  <si>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</si>
  <si>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</si>
  <si>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</si>
  <si>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</si>
  <si>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</si>
  <si>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</si>
  <si>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</si>
  <si>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</si>
  <si>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</si>
  <si>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</si>
  <si>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</si>
  <si>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</si>
  <si>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</si>
  <si>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</si>
  <si>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</si>
  <si>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</si>
  <si>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</si>
  <si>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</si>
  <si>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</si>
  <si>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</si>
  <si>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</si>
  <si>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</si>
  <si>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</si>
  <si>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</si>
  <si>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</si>
  <si>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</si>
  <si>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</si>
  <si>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</si>
  <si>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</si>
  <si>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</si>
  <si>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</si>
  <si>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</si>
  <si>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</si>
  <si>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</si>
  <si>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</si>
  <si>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</si>
  <si>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</si>
  <si>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</si>
  <si>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</si>
  <si>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</si>
  <si>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</si>
  <si>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</si>
  <si>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</si>
  <si>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</si>
  <si>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</si>
  <si>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</si>
  <si>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</si>
  <si>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</si>
  <si>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</si>
  <si>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</si>
  <si>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</si>
  <si>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</si>
  <si>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</si>
  <si>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</si>
  <si>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</si>
  <si>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</si>
  <si>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</si>
  <si>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</si>
  <si>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</si>
  <si>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</si>
  <si>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</si>
  <si>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</si>
  <si>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</si>
  <si>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</si>
  <si>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</si>
  <si>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</si>
  <si>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</si>
  <si>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</si>
  <si>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</si>
  <si>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</si>
  <si>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</si>
  <si>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</si>
  <si>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</si>
  <si>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</si>
  <si>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</si>
  <si>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</si>
  <si>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</si>
  <si>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</si>
  <si>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</si>
  <si>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</si>
  <si>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</si>
  <si>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</si>
  <si>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</si>
  <si>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</si>
  <si>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</si>
  <si>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</si>
  <si>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</si>
  <si>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</si>
  <si>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</si>
  <si>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</si>
  <si>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</si>
  <si>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</si>
  <si>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</si>
  <si>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</si>
  <si>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</si>
  <si>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</si>
  <si>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</si>
  <si>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</si>
  <si>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</si>
  <si>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</si>
  <si>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</si>
  <si>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</si>
  <si>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</si>
  <si>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</si>
  <si>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</si>
  <si>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</si>
  <si>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</si>
  <si>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</si>
  <si>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</si>
  <si>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</si>
  <si>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</si>
  <si>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</si>
  <si>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</si>
  <si>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</si>
  <si>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</si>
  <si>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</si>
  <si>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</si>
  <si>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</si>
  <si>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</si>
  <si>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</si>
  <si>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</si>
  <si>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</si>
  <si>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</si>
  <si>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</si>
  <si>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</si>
  <si>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</si>
  <si>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</si>
  <si>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</si>
  <si>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</si>
  <si>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</si>
  <si>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</si>
  <si>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</si>
  <si>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</si>
  <si>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</si>
  <si>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</si>
  <si>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</si>
  <si>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</si>
  <si>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</si>
  <si>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</si>
  <si>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</si>
  <si>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</si>
  <si>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</si>
  <si>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</si>
  <si>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</si>
  <si>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</si>
  <si>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</si>
  <si>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</si>
  <si>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</si>
  <si>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</si>
  <si>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</si>
  <si>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</si>
  <si>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</si>
  <si>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</si>
  <si>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</si>
  <si>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</si>
  <si>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</si>
  <si>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</si>
  <si>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</si>
  <si>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</si>
  <si>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</si>
  <si>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</si>
  <si>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</si>
  <si>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</si>
  <si>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</si>
  <si>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</si>
  <si>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</si>
  <si>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</si>
  <si>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</si>
  <si>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</si>
  <si>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</si>
  <si>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</si>
  <si>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</si>
  <si>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</si>
  <si>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</si>
  <si>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</si>
  <si>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</si>
  <si>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</si>
  <si>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</si>
  <si>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</si>
  <si>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</si>
  <si>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</si>
  <si>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</si>
  <si>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</si>
  <si>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</si>
  <si>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</si>
  <si>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</si>
  <si>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</si>
  <si>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</si>
  <si>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</si>
  <si>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</si>
  <si>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</si>
  <si>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</si>
  <si>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</si>
  <si>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</si>
  <si>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</si>
  <si>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</si>
  <si>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</si>
  <si>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</si>
  <si>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</si>
  <si>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</si>
  <si>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</si>
  <si>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</si>
  <si>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</si>
  <si>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</si>
  <si>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</si>
  <si>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</si>
  <si>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</si>
  <si>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</si>
  <si>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</si>
  <si>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</si>
  <si>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</si>
  <si>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</si>
  <si>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</si>
  <si>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</si>
  <si>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</si>
  <si>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</si>
  <si>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</si>
  <si>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</si>
  <si>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</si>
  <si>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</si>
  <si>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</si>
  <si>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</si>
  <si>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</si>
  <si>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</si>
  <si>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</si>
  <si>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</si>
  <si>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</si>
  <si>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</si>
  <si>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</si>
  <si>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</si>
  <si>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</si>
  <si>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</si>
  <si>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</si>
  <si>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</si>
  <si>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</si>
  <si>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</si>
  <si>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</si>
  <si>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</si>
  <si>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</si>
  <si>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</si>
  <si>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</si>
  <si>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</si>
  <si>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</si>
  <si>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</si>
  <si>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</si>
  <si>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</si>
  <si>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</si>
  <si>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</si>
  <si>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</si>
  <si>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</si>
  <si>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</si>
  <si>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</si>
  <si>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</si>
  <si>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</si>
  <si>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</si>
  <si>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</si>
  <si>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</si>
  <si>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</si>
  <si>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</si>
  <si>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</si>
  <si>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</si>
  <si>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</si>
  <si>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</si>
  <si>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</si>
  <si>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</si>
  <si>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</si>
  <si>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</si>
  <si>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</si>
  <si>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</si>
  <si>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</si>
  <si>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</si>
  <si>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</si>
  <si>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</si>
  <si>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</si>
  <si>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</si>
  <si>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</si>
  <si>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</si>
  <si>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</si>
  <si>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</si>
  <si>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</si>
  <si>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</si>
  <si>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</si>
  <si>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</si>
  <si>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</si>
  <si>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</si>
  <si>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</si>
  <si>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</si>
  <si>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</si>
  <si>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</si>
  <si>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</si>
  <si>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</si>
  <si>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</si>
  <si>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</si>
  <si>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</si>
  <si>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</si>
  <si>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</si>
  <si>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</si>
  <si>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</si>
  <si>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</si>
  <si>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</si>
  <si>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</si>
  <si>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</si>
  <si>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</si>
  <si>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</si>
  <si>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</si>
  <si>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</si>
  <si>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</si>
  <si>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</si>
  <si>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</si>
  <si>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</si>
  <si>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</si>
  <si>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</si>
  <si>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</si>
  <si>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</si>
  <si>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</si>
  <si>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</si>
  <si>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</si>
  <si>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</si>
  <si>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</si>
  <si>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</si>
  <si>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</si>
  <si>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</si>
  <si>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</si>
  <si>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</si>
  <si>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</si>
  <si>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</si>
  <si>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</si>
  <si>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</si>
  <si>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</si>
  <si>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</si>
  <si>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</si>
  <si>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</si>
  <si>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</si>
  <si>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</si>
  <si>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</si>
  <si>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</si>
  <si>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</si>
  <si>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</si>
  <si>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</si>
  <si>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</si>
  <si>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</si>
  <si>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</si>
  <si>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</si>
  <si>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</si>
  <si>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</si>
  <si>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</si>
  <si>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</si>
  <si>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</si>
  <si>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</si>
  <si>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</si>
  <si>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</si>
  <si>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</si>
  <si>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</si>
  <si>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</si>
  <si>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</si>
  <si>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</si>
  <si>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</si>
  <si>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</si>
  <si>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</si>
  <si>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</si>
  <si>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</si>
  <si>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</si>
  <si>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</si>
  <si>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</si>
  <si>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</si>
  <si>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</si>
  <si>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</si>
  <si>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</si>
  <si>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</si>
  <si>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</si>
  <si>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</si>
  <si>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</si>
  <si>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</si>
  <si>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</si>
  <si>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</si>
  <si>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</si>
  <si>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</si>
  <si>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</si>
  <si>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</si>
  <si>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</si>
  <si>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</si>
  <si>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</si>
  <si>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</si>
  <si>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</si>
  <si>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</si>
  <si>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</si>
  <si>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</si>
  <si>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</si>
  <si>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</si>
  <si>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</si>
  <si>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</si>
  <si>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</si>
  <si>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</si>
  <si>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</si>
  <si>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</si>
  <si>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</si>
  <si>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</si>
  <si>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</si>
  <si>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</si>
  <si>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</si>
  <si>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</si>
  <si>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</si>
  <si>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</si>
  <si>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</si>
  <si>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</si>
  <si>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</si>
  <si>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</si>
  <si>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</si>
  <si>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</si>
  <si>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</si>
  <si>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</si>
  <si>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</si>
  <si>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</si>
  <si>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</si>
  <si>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</si>
  <si>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</si>
  <si>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</si>
  <si>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</si>
  <si>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</si>
  <si>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</si>
  <si>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</si>
  <si>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</si>
  <si>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</si>
  <si>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</si>
  <si>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</si>
  <si>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</si>
  <si>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</si>
  <si>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</si>
  <si>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</si>
  <si>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</si>
  <si>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</si>
  <si>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</si>
  <si>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</si>
  <si>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</si>
  <si>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</si>
  <si>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</si>
  <si>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</si>
  <si>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</si>
  <si>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</si>
  <si>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</si>
  <si>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</si>
  <si>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</si>
  <si>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</si>
  <si>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</si>
  <si>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</si>
  <si>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</si>
  <si>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</si>
  <si>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</si>
  <si>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</si>
  <si>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</si>
  <si>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</si>
  <si>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</si>
  <si>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</si>
  <si>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</si>
  <si>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</si>
  <si>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</si>
  <si>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</si>
  <si>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</si>
  <si>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</si>
  <si>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</si>
  <si>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</si>
  <si>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</si>
  <si>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</si>
  <si>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</si>
  <si>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</si>
  <si>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</si>
  <si>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</si>
  <si>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</si>
  <si>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</si>
  <si>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</si>
  <si>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</si>
  <si>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</si>
  <si>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</si>
  <si>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</si>
  <si>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</si>
  <si>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</si>
  <si>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</si>
  <si>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</si>
  <si>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</si>
  <si>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</si>
  <si>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</si>
  <si>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</si>
  <si>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</si>
  <si>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</si>
  <si>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</si>
  <si>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</si>
  <si>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</si>
  <si>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</si>
  <si>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</si>
  <si>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</si>
  <si>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</si>
  <si>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</si>
  <si>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</si>
  <si>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</si>
  <si>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</si>
  <si>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</si>
  <si>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</si>
  <si>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</si>
  <si>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</si>
  <si>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</si>
  <si>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</si>
  <si>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</si>
  <si>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</si>
  <si>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</si>
  <si>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</si>
  <si>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</si>
  <si>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</si>
  <si>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</si>
  <si>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</si>
  <si>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</si>
  <si>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</si>
  <si>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</si>
  <si>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</si>
  <si>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</si>
  <si>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</si>
  <si>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</si>
  <si>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</si>
  <si>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</si>
  <si>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</si>
  <si>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</si>
  <si>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</si>
  <si>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</si>
  <si>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</si>
  <si>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</si>
  <si>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</si>
  <si>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</si>
  <si>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</si>
  <si>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</si>
  <si>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</si>
  <si>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</si>
  <si>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</si>
  <si>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</si>
  <si>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</si>
  <si>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</si>
  <si>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</si>
  <si>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</si>
  <si>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</si>
  <si>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</si>
  <si>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</si>
  <si>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</si>
  <si>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</si>
  <si>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</si>
  <si>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</si>
  <si>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</si>
  <si>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</si>
  <si>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</si>
  <si>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</si>
  <si>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</si>
  <si>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</si>
  <si>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</si>
  <si>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</si>
  <si>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</si>
  <si>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</si>
  <si>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</si>
  <si>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</si>
  <si>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</si>
  <si>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</si>
  <si>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</si>
  <si>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</si>
  <si>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</si>
  <si>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</si>
  <si>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</si>
  <si>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</si>
  <si>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</si>
  <si>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</si>
  <si>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</si>
  <si>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</si>
  <si>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</si>
  <si>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</si>
  <si>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</si>
  <si>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</si>
  <si>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</si>
  <si>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</si>
  <si>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</si>
  <si>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</si>
  <si>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</si>
  <si>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</si>
  <si>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</si>
  <si>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</si>
  <si>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</si>
  <si>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</si>
  <si>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</si>
  <si>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</si>
  <si>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</si>
  <si>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</si>
  <si>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</si>
  <si>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</si>
  <si>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</si>
  <si>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</si>
  <si>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</si>
  <si>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</si>
  <si>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</si>
  <si>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</si>
  <si>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</si>
  <si>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</si>
  <si>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</si>
  <si>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</si>
  <si>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</si>
  <si>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</si>
  <si>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</si>
  <si>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</si>
  <si>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</si>
  <si>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</si>
  <si>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</si>
  <si>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</si>
  <si>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</si>
  <si>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</si>
  <si>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</si>
  <si>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</si>
  <si>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</si>
  <si>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</si>
  <si>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</si>
  <si>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</si>
  <si>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</si>
  <si>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</si>
  <si>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</si>
  <si>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</si>
  <si>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</si>
  <si>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</si>
  <si>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</si>
  <si>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</si>
  <si>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</si>
  <si>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</si>
  <si>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</si>
  <si>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</si>
  <si>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</si>
  <si>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</si>
  <si>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</si>
  <si>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</si>
  <si>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</si>
  <si>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</si>
  <si>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</si>
  <si>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</si>
  <si>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</si>
  <si>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</si>
  <si>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</si>
  <si>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</si>
  <si>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</si>
  <si>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</si>
  <si>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</si>
  <si>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</si>
  <si>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</si>
  <si>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</si>
  <si>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</si>
  <si>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</si>
  <si>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</si>
  <si>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</si>
  <si>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</si>
  <si>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</si>
  <si>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</si>
  <si>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</si>
  <si>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</si>
  <si>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</si>
  <si>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</si>
  <si>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</si>
  <si>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</si>
  <si>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</si>
  <si>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</si>
  <si>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</si>
  <si>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</si>
  <si>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</si>
  <si>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</si>
  <si>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</si>
  <si>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</si>
  <si>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</si>
  <si>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</si>
  <si>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</si>
  <si>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</si>
  <si>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</si>
  <si>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</si>
  <si>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</si>
  <si>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</si>
  <si>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</si>
  <si>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</si>
  <si>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</si>
  <si>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</si>
  <si>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</si>
  <si>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</si>
  <si>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</si>
  <si>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</si>
  <si>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</si>
  <si>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</si>
  <si>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</si>
  <si>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</si>
  <si>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</si>
  <si>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</si>
  <si>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</si>
  <si>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</si>
  <si>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</si>
  <si>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</si>
  <si>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</si>
  <si>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</si>
  <si>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</si>
  <si>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</si>
  <si>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</si>
  <si>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</si>
  <si>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</si>
  <si>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</si>
  <si>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</si>
  <si>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</si>
  <si>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</si>
  <si>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</si>
  <si>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</si>
  <si>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</si>
  <si>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</si>
  <si>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</si>
  <si>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</si>
  <si>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</si>
  <si>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</si>
  <si>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</si>
  <si>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</si>
  <si>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</si>
  <si>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</si>
  <si>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</si>
  <si>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</si>
  <si>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</si>
  <si>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</si>
  <si>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</si>
  <si>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</si>
  <si>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</si>
  <si>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</si>
  <si>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</si>
  <si>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</si>
  <si>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</si>
  <si>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</si>
  <si>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</si>
  <si>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</si>
  <si>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</si>
  <si>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</si>
  <si>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</si>
  <si>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</si>
  <si>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</si>
  <si>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</si>
  <si>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</si>
  <si>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</si>
  <si>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</si>
  <si>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</si>
  <si>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</si>
  <si>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</si>
  <si>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</si>
  <si>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</si>
  <si>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</si>
  <si>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</si>
  <si>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</si>
  <si>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</si>
  <si>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</si>
  <si>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</si>
  <si>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</si>
  <si>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</si>
  <si>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</si>
  <si>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</si>
  <si>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</si>
  <si>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</si>
  <si>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</si>
  <si>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</si>
  <si>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</si>
  <si>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</si>
  <si>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</si>
  <si>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</si>
  <si>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</si>
  <si>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</si>
  <si>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</si>
  <si>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</si>
  <si>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</si>
  <si>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</si>
  <si>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</si>
  <si>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</si>
  <si>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</si>
  <si>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</si>
  <si>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</si>
  <si>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</si>
  <si>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</si>
  <si>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</si>
  <si>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</si>
  <si>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</si>
  <si>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</si>
  <si>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</si>
  <si>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</si>
  <si>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</si>
  <si>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</si>
  <si>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</si>
  <si>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</si>
  <si>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</si>
  <si>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</si>
  <si>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</si>
  <si>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</si>
  <si>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</si>
  <si>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</si>
  <si>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</si>
  <si>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</si>
  <si>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</si>
  <si>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</si>
  <si>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</si>
  <si>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</si>
  <si>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</si>
  <si>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</si>
  <si>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</si>
  <si>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</si>
  <si>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</si>
  <si>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</si>
  <si>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</si>
  <si>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</si>
  <si>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</si>
  <si>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</si>
  <si>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</si>
  <si>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</si>
  <si>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</si>
  <si>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</si>
  <si>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</si>
  <si>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</si>
  <si>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</si>
  <si>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</si>
  <si>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</si>
  <si>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</si>
  <si>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</si>
  <si>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</si>
  <si>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</si>
  <si>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</si>
  <si>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</si>
  <si>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</si>
  <si>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</si>
  <si>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</si>
  <si>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</si>
  <si>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</si>
  <si>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</si>
  <si>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</si>
  <si>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</si>
  <si>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</si>
  <si>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</si>
  <si>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</si>
  <si>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</si>
  <si>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</si>
  <si>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</si>
  <si>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</si>
  <si>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</si>
  <si>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</si>
  <si>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</si>
  <si>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</si>
  <si>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</si>
  <si>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</si>
  <si>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</si>
  <si>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</si>
  <si>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</si>
  <si>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</si>
  <si>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</si>
  <si>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</si>
  <si>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</si>
  <si>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</si>
  <si>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</si>
  <si>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</si>
  <si>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</si>
  <si>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</si>
  <si>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</si>
  <si>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</si>
  <si>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</si>
  <si>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</si>
  <si>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</si>
  <si>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</si>
  <si>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</si>
  <si>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</si>
  <si>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</si>
  <si>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</si>
  <si>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</si>
  <si>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</si>
  <si>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</si>
  <si>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</si>
  <si>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</si>
  <si>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</si>
  <si>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</si>
  <si>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</si>
  <si>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</si>
  <si>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</si>
  <si>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</si>
  <si>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</si>
  <si>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</si>
  <si>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</si>
  <si>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</si>
  <si>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</si>
  <si>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</si>
  <si>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</si>
  <si>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</si>
  <si>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</si>
  <si>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</si>
  <si>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</si>
  <si>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</si>
  <si>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</si>
  <si>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</si>
  <si>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</si>
  <si>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</si>
  <si>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</si>
  <si>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</si>
  <si>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</si>
  <si>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</si>
  <si>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</si>
  <si>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</si>
  <si>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</si>
  <si>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</si>
  <si>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</si>
  <si>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</si>
  <si>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</si>
  <si>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</si>
  <si>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</si>
  <si>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</si>
  <si>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</si>
  <si>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</si>
  <si>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</si>
  <si>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</si>
  <si>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</si>
  <si>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</si>
  <si>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</si>
  <si>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</si>
  <si>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</si>
  <si>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</si>
  <si>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</si>
  <si>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</si>
  <si>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</si>
  <si>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</si>
  <si>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</si>
  <si>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</si>
  <si>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</si>
  <si>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</si>
  <si>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</si>
  <si>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</si>
  <si>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</si>
  <si>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</si>
  <si>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</si>
  <si>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</si>
  <si>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</si>
  <si>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</si>
  <si>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</si>
  <si>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</si>
  <si>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</si>
  <si>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</si>
  <si>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</si>
  <si>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</si>
  <si>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</si>
  <si>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</si>
  <si>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</si>
  <si>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</si>
  <si>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</si>
  <si>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</si>
  <si>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</si>
  <si>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</si>
  <si>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</si>
  <si>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</si>
  <si>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</si>
  <si>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</si>
  <si>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</si>
  <si>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</si>
  <si>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</si>
  <si>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</si>
  <si>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</si>
  <si>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</si>
  <si>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</si>
  <si>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</si>
  <si>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</si>
  <si>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</si>
  <si>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</si>
  <si>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</si>
  <si>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</si>
  <si>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</si>
  <si>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</si>
  <si>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</si>
  <si>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</si>
  <si>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</si>
  <si>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</si>
  <si>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</si>
  <si>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</si>
  <si>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</si>
  <si>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</si>
  <si>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</si>
  <si>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</si>
  <si>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</si>
  <si>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</si>
  <si>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</si>
  <si>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</si>
  <si>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</si>
  <si>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</si>
  <si>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</si>
  <si>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</si>
  <si>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</si>
  <si>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</si>
  <si>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</si>
  <si>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</si>
  <si>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</si>
  <si>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</si>
  <si>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</si>
  <si>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</si>
  <si>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</si>
  <si>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</si>
  <si>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</si>
  <si>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</si>
  <si>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</si>
  <si>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</si>
  <si>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</si>
  <si>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</si>
  <si>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</si>
  <si>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</si>
  <si>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</si>
  <si>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</si>
  <si>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</si>
  <si>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</si>
  <si>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</si>
  <si>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</si>
  <si>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</si>
  <si>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</si>
  <si>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</si>
  <si>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</si>
  <si>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</si>
  <si>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</si>
  <si>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</si>
  <si>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</si>
  <si>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</si>
  <si>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</si>
  <si>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</si>
  <si>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</si>
  <si>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</si>
  <si>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</si>
  <si>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</si>
  <si>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</si>
  <si>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</si>
  <si>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</si>
  <si>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</si>
  <si>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</si>
  <si>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</si>
  <si>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</si>
  <si>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</si>
  <si>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</si>
  <si>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</si>
  <si>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</si>
  <si>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</si>
  <si>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</si>
  <si>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</si>
  <si>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</si>
  <si>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</si>
  <si>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</si>
  <si>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</si>
  <si>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</si>
  <si>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</si>
  <si>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</si>
  <si>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</si>
  <si>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</si>
  <si>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</si>
  <si>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</si>
  <si>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</si>
  <si>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</si>
  <si>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</si>
  <si>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</si>
  <si>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</si>
  <si>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</si>
  <si>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</si>
  <si>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</si>
  <si>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</si>
  <si>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</si>
  <si>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</si>
  <si>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</si>
  <si>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</si>
  <si>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</si>
  <si>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</si>
  <si>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</si>
  <si>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</si>
  <si>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</si>
  <si>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</si>
  <si>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</si>
  <si>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</si>
  <si>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</si>
  <si>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</si>
  <si>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</si>
  <si>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</si>
  <si>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</si>
  <si>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</si>
  <si>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</si>
  <si>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</si>
  <si>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</si>
  <si>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</si>
  <si>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</si>
  <si>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</si>
  <si>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</si>
  <si>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</si>
  <si>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</si>
  <si>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</si>
  <si>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</si>
  <si>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</si>
  <si>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</si>
  <si>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</si>
  <si>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</si>
  <si>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</si>
  <si>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</si>
  <si>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</si>
  <si>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</si>
  <si>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</si>
  <si>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</si>
  <si>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</si>
  <si>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</si>
  <si>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</si>
  <si>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</si>
  <si>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</si>
  <si>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</si>
  <si>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</si>
  <si>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</si>
  <si>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</si>
  <si>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</si>
  <si>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</si>
  <si>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</si>
  <si>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</si>
  <si>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</si>
  <si>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</si>
  <si>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</si>
  <si>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</si>
  <si>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</si>
  <si>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</si>
  <si>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</si>
  <si>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</si>
  <si>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</si>
  <si>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</si>
  <si>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</si>
  <si>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</si>
  <si>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</si>
  <si>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</si>
  <si>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</si>
  <si>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</si>
  <si>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</si>
  <si>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</si>
  <si>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</si>
  <si>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</si>
  <si>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</si>
  <si>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</si>
  <si>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</si>
  <si>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</si>
  <si>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</si>
  <si>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</si>
  <si>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</si>
  <si>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</si>
  <si>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</si>
  <si>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</si>
  <si>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</si>
  <si>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</si>
  <si>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</si>
  <si>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</si>
  <si>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</si>
  <si>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</si>
  <si>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</si>
  <si>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</si>
  <si>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</si>
  <si>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</si>
  <si>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</si>
  <si>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</si>
  <si>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</si>
  <si>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</si>
  <si>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</si>
  <si>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</si>
  <si>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</si>
  <si>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</si>
  <si>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</si>
  <si>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</si>
  <si>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</si>
  <si>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</si>
  <si>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</si>
  <si>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</si>
  <si>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</si>
  <si>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</si>
  <si>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</si>
  <si>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</si>
  <si>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</si>
  <si>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</si>
  <si>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</si>
  <si>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</si>
  <si>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</si>
  <si>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</si>
  <si>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</si>
  <si>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</si>
  <si>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</si>
  <si>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</si>
  <si>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</si>
  <si>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</si>
  <si>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</si>
  <si>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</si>
  <si>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</si>
  <si>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</si>
  <si>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</si>
  <si>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</si>
  <si>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</si>
  <si>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</si>
  <si>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</si>
  <si>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</si>
  <si>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</si>
  <si>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</si>
  <si>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</si>
  <si>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</si>
  <si>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</si>
  <si>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</si>
  <si>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</si>
  <si>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</si>
  <si>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</si>
  <si>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</si>
  <si>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</si>
  <si>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</si>
  <si>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</si>
  <si>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</si>
  <si>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</si>
  <si>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</si>
  <si>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</si>
  <si>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</si>
  <si>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</si>
  <si>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</si>
  <si>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</si>
  <si>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</si>
  <si>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</si>
  <si>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</si>
  <si>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</si>
  <si>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</si>
  <si>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</si>
  <si>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</si>
  <si>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</si>
  <si>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</si>
  <si>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</si>
  <si>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</si>
  <si>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</si>
  <si>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</si>
  <si>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</si>
  <si>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</si>
  <si>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</si>
  <si>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</si>
  <si>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</si>
  <si>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</si>
  <si>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</si>
  <si>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</si>
  <si>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</si>
  <si>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</si>
  <si>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</si>
  <si>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</si>
  <si>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</si>
  <si>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</si>
  <si>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</si>
  <si>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</si>
  <si>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</si>
  <si>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</si>
  <si>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</si>
  <si>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</si>
  <si>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</si>
  <si>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</si>
  <si>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</si>
  <si>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</si>
  <si>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</si>
  <si>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</si>
  <si>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</si>
  <si>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</si>
  <si>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</si>
  <si>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</si>
  <si>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</si>
  <si>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</si>
  <si>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</si>
  <si>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</si>
  <si>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</si>
  <si>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</si>
  <si>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</si>
  <si>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</si>
  <si>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</si>
  <si>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</si>
  <si>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</si>
  <si>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</si>
  <si>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</si>
  <si>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</si>
  <si>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</si>
  <si>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</si>
  <si>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</si>
  <si>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</si>
  <si>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</si>
  <si>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</si>
  <si>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</si>
  <si>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</si>
  <si>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</si>
  <si>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</si>
  <si>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</si>
  <si>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</si>
  <si>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</si>
  <si>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</si>
  <si>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</si>
  <si>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</si>
  <si>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</si>
  <si>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</si>
  <si>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</si>
  <si>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</si>
  <si>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</si>
  <si>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</si>
  <si>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</si>
  <si>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</si>
  <si>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</si>
  <si>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</si>
  <si>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</si>
  <si>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</si>
  <si>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</si>
  <si>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</si>
  <si>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</si>
  <si>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</si>
  <si>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</si>
  <si>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</si>
  <si>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</si>
  <si>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</si>
  <si>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</si>
  <si>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</si>
  <si>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</si>
  <si>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</si>
  <si>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</si>
  <si>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</si>
  <si>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</si>
  <si>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</si>
  <si>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</si>
  <si>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</si>
  <si>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</si>
  <si>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</si>
  <si>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</si>
  <si>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</si>
  <si>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</si>
  <si>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</si>
  <si>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</si>
  <si>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</si>
  <si>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</si>
  <si>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</si>
  <si>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</si>
  <si>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</si>
  <si>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</si>
  <si>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</si>
  <si>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</si>
  <si>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</si>
  <si>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</si>
  <si>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</si>
  <si>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</si>
  <si>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</si>
  <si>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</si>
  <si>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</si>
  <si>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</si>
  <si>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</si>
  <si>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</si>
  <si>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</si>
  <si>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</si>
  <si>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</si>
  <si>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</si>
  <si>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</si>
  <si>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</si>
  <si>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</si>
  <si>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</si>
  <si>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</si>
  <si>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</si>
  <si>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</si>
  <si>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</si>
  <si>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</si>
  <si>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</si>
  <si>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</si>
  <si>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</si>
  <si>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</si>
  <si>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</si>
  <si>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</si>
  <si>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</si>
  <si>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</si>
  <si>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</si>
  <si>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</si>
  <si>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</si>
  <si>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</si>
  <si>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</si>
  <si>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</si>
  <si>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</si>
  <si>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</si>
  <si>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</si>
  <si>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</si>
  <si>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</si>
  <si>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</si>
  <si>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</si>
  <si>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</si>
  <si>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</si>
  <si>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</si>
  <si>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</si>
  <si>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</si>
  <si>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</si>
  <si>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</si>
  <si>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</si>
  <si>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</si>
  <si>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</si>
  <si>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</si>
  <si>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</si>
  <si>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</si>
  <si>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</si>
  <si>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</si>
  <si>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</si>
  <si>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</si>
  <si>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</si>
  <si>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</si>
  <si>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</si>
  <si>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</si>
  <si>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</si>
  <si>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</si>
  <si>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</si>
  <si>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</si>
  <si>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</si>
  <si>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</si>
  <si>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</si>
  <si>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</si>
  <si>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</si>
  <si>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</si>
  <si>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</si>
  <si>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</si>
  <si>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</si>
  <si>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</si>
  <si>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</si>
  <si>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</si>
  <si>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</si>
  <si>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</si>
  <si>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</si>
  <si>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</si>
  <si>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</si>
  <si>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</si>
  <si>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</si>
  <si>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</si>
  <si>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</si>
  <si>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</si>
  <si>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</si>
  <si>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</si>
  <si>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</si>
  <si>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</si>
  <si>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</si>
  <si>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</si>
  <si>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</si>
  <si>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</si>
  <si>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</si>
  <si>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</si>
  <si>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</si>
  <si>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</si>
  <si>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</si>
  <si>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</si>
  <si>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</si>
  <si>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</si>
  <si>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</si>
  <si>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</si>
  <si>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</si>
  <si>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</si>
  <si>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</si>
  <si>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</si>
  <si>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</si>
  <si>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</si>
  <si>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</si>
  <si>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</si>
  <si>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</si>
  <si>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</si>
  <si>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</si>
  <si>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</si>
  <si>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</si>
  <si>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</si>
  <si>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</si>
  <si>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</si>
  <si>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</si>
  <si>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</si>
  <si>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</si>
  <si>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</si>
  <si>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</si>
  <si>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</si>
  <si>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</si>
  <si>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</si>
  <si>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</si>
  <si>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</si>
  <si>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</si>
  <si>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</si>
  <si>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</si>
  <si>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</si>
  <si>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</si>
  <si>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</si>
  <si>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</si>
  <si>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</si>
  <si>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</si>
  <si>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</si>
  <si>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</si>
  <si>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</si>
  <si>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</si>
  <si>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</si>
  <si>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</si>
  <si>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</si>
  <si>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</si>
  <si>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</si>
  <si>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</si>
  <si>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</si>
  <si>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</si>
  <si>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</si>
  <si>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</si>
  <si>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</si>
  <si>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</si>
  <si>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</si>
  <si>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</si>
  <si>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</si>
  <si>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</si>
  <si>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</si>
  <si>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</si>
  <si>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</si>
  <si>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</si>
  <si>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</si>
  <si>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</si>
  <si>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</si>
  <si>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</si>
  <si>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</si>
  <si>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</si>
  <si>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</si>
  <si>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</si>
  <si>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</si>
  <si>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</si>
  <si>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</si>
  <si>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</si>
  <si>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</si>
  <si>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</si>
  <si>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</si>
  <si>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</si>
  <si>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</si>
  <si>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</si>
  <si>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</si>
  <si>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</si>
  <si>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</si>
  <si>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</si>
  <si>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</si>
  <si>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</si>
  <si>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</si>
  <si>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</si>
  <si>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</si>
  <si>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</si>
  <si>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</si>
  <si>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</si>
  <si>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</si>
  <si>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</si>
  <si>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</si>
  <si>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</si>
  <si>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</si>
  <si>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</si>
  <si>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</si>
  <si>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</si>
  <si>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</si>
  <si>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</si>
  <si>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</si>
  <si>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</si>
  <si>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</si>
  <si>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</si>
  <si>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</si>
  <si>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</si>
  <si>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</si>
  <si>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</si>
  <si>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</si>
  <si>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</si>
  <si>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</si>
  <si>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</si>
  <si>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</si>
  <si>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</si>
  <si>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</si>
  <si>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</si>
  <si>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</si>
  <si>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</si>
  <si>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</si>
  <si>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</si>
  <si>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</si>
  <si>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</si>
  <si>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</si>
  <si>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</si>
  <si>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</si>
  <si>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</si>
  <si>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</si>
  <si>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</si>
  <si>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</si>
  <si>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</si>
  <si>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</si>
  <si>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</si>
  <si>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</si>
  <si>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</si>
  <si>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</si>
  <si>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</si>
  <si>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</si>
  <si>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</si>
  <si>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</si>
  <si>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</si>
  <si>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</si>
  <si>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</si>
  <si>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</si>
  <si>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</si>
  <si>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</si>
  <si>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</si>
  <si>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</si>
  <si>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</si>
  <si>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</si>
  <si>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</si>
  <si>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</si>
  <si>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</si>
  <si>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</si>
  <si>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</si>
  <si>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</si>
  <si>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</si>
  <si>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</si>
  <si>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</si>
  <si>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</si>
  <si>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</si>
  <si>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</si>
  <si>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</si>
  <si>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</si>
  <si>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</si>
  <si>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</si>
  <si>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</si>
  <si>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</si>
  <si>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</si>
  <si>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</si>
  <si>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</si>
  <si>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</si>
  <si>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</si>
  <si>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</si>
  <si>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</si>
  <si>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</si>
  <si>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</si>
  <si>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</si>
  <si>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</si>
  <si>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</si>
  <si>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</si>
  <si>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</si>
  <si>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</si>
  <si>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</si>
  <si>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</si>
  <si>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</si>
  <si>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</si>
  <si>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</si>
  <si>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</si>
  <si>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</si>
  <si>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</si>
  <si>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</si>
  <si>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</si>
  <si>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</si>
  <si>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</si>
  <si>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</si>
  <si>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</si>
  <si>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</si>
  <si>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</si>
  <si>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</si>
  <si>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</si>
  <si>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</si>
  <si>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</si>
  <si>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</si>
  <si>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</si>
  <si>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</si>
  <si>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</si>
  <si>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</si>
  <si>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</si>
  <si>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</si>
  <si>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</si>
  <si>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</si>
  <si>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</si>
  <si>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</si>
  <si>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</si>
  <si>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</si>
  <si>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</si>
  <si>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</si>
  <si>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</si>
  <si>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</si>
  <si>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</si>
  <si>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</si>
  <si>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</si>
  <si>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</si>
  <si>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</si>
  <si>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</si>
  <si>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</si>
  <si>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</si>
  <si>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</si>
  <si>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</si>
  <si>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</si>
  <si>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</si>
  <si>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</si>
  <si>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</si>
  <si>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</si>
  <si>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</si>
  <si>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</si>
  <si>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</si>
  <si>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</si>
  <si>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</si>
  <si>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</si>
  <si>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</si>
  <si>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</si>
  <si>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</si>
  <si>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</si>
  <si>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</si>
  <si>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</si>
  <si>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</si>
  <si>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</si>
  <si>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</si>
  <si>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</si>
  <si>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</si>
  <si>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</si>
  <si>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</si>
  <si>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</si>
  <si>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</si>
  <si>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</si>
  <si>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</si>
  <si>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</si>
  <si>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</si>
  <si>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</si>
  <si>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</si>
  <si>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</si>
  <si>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</si>
  <si>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</si>
  <si>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</si>
  <si>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</si>
  <si>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</si>
  <si>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</si>
  <si>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</si>
  <si>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</si>
  <si>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</si>
  <si>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</si>
  <si>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</si>
  <si>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</si>
  <si>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</si>
  <si>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</si>
  <si>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</si>
  <si>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</si>
  <si>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</si>
  <si>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</si>
  <si>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</si>
  <si>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</si>
  <si>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</si>
  <si>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</si>
  <si>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</si>
  <si>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</si>
  <si>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</si>
  <si>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</si>
  <si>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</si>
  <si>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</si>
  <si>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</si>
  <si>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</si>
  <si>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</si>
  <si>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</si>
  <si>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</si>
  <si>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</si>
  <si>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</si>
  <si>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</si>
  <si>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</si>
  <si>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</si>
  <si>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</si>
  <si>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</si>
  <si>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</si>
  <si>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</si>
  <si>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</si>
  <si>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</si>
  <si>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</si>
  <si>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</si>
  <si>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</si>
  <si>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</si>
  <si>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ProperFirstName</t>
  </si>
  <si>
    <t>ProperLastName</t>
  </si>
  <si>
    <t>FullName</t>
  </si>
  <si>
    <t>Full Address</t>
  </si>
  <si>
    <t>Area Code</t>
  </si>
  <si>
    <t>Prefix</t>
  </si>
  <si>
    <t>Line Number</t>
  </si>
  <si>
    <t>New Zip</t>
  </si>
  <si>
    <t>Username</t>
  </si>
  <si>
    <t>Provider</t>
  </si>
  <si>
    <t>ShortID</t>
  </si>
  <si>
    <t>Email Serivce</t>
  </si>
  <si>
    <t>New 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</si>
</sst>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>
      <selection sqref="A1:A1048576"/>
    </sheetView>
  </sheetViews>
  <sheetFormatPr defaultRowHeight="14.4" x14ac:dyDescent="0.3"/>
  <cols>
    <col min="1" max="2" width="15.33203125" customWidth="1"/>
    <col min="3" max="3" width="7.33203125" customWidth="1"/>
    <col min="4" max="5" width="14.5546875" customWidth="1"/>
    <col min="6" max="6" width="16.44140625" bestFit="1" customWidth="1"/>
    <col min="7" max="7" width="11.33203125" customWidth="1"/>
    <col min="8" max="8" width="25.44140625" customWidth="1"/>
    <col min="9" max="9" width="15.44140625" customWidth="1"/>
    <col min="11" max="11" width="11.5546875" customWidth="1"/>
    <col min="12" max="12" width="46.6640625" bestFit="1" customWidth="1"/>
    <col min="13" max="13" width="10" bestFit="1" customWidth="1"/>
    <col min="14" max="17" width="35.88671875" customWidth="1"/>
    <col min="18" max="19" width="15.6640625" customWidth="1"/>
    <col min="20" max="20" width="20.21875" bestFit="1" customWidth="1"/>
    <col min="21" max="22" width="15.6640625" customWidth="1"/>
    <col min="23" max="24" width="17.88671875" style="3" customWidth="1"/>
  </cols>
  <sheetData>
    <row r="1" spans="1:24" x14ac:dyDescent="0.3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3155</v>
      </c>
      <c r="M1" s="1" t="s">
        <v>3159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3156</v>
      </c>
      <c r="T1" s="1" t="s">
        <v>3164</v>
      </c>
      <c r="U1" s="1" t="s">
        <v>3157</v>
      </c>
      <c r="V1" s="1" t="s">
        <v>3158</v>
      </c>
      <c r="W1" s="2" t="s">
        <v>3</v>
      </c>
      <c r="X1" s="2" t="s">
        <v>3162</v>
      </c>
    </row>
    <row r="2" spans="1:24" x14ac:dyDescent="0.3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"&amp;C2&amp;"."&amp;" "&amp;E2</f>
        <v>Jennifer J.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H2&amp;", "&amp;I2&amp;", "&amp;J2&amp;", "&amp;K2</f>
        <v>985 Eagle Street, Fieldon, IL, 62031</v>
      </c>
      <c r="M2" t="str">
        <f>IF(LEN(K2)=5,TEXT(K2,"#####"),IF(LEN(K2)=4,TEXT(K2,"0####")))</f>
        <v>62031</v>
      </c>
      <c r="N2" t="s">
        <v>2645</v>
      </c>
      <c r="O2" t="str">
        <f>RIGHT(N2,LEN(N2)-SEARCH("@",N2))</f>
        <v>gmail.com</v>
      </c>
      <c r="P2" t="str">
        <f>IF(ISNUMBER(SEARCH("gmail",N2)),"gmail",IF(ISNUMBER(SEARCH("aol",N2)),"aol",IF(ISNUMBER(SEARCH("hotmail",N2)),"hotmail","Other")))</f>
        <v>gmail</v>
      </c>
      <c r="Q2" t="str">
        <f>LEFT(N2,SEARCH("@",N2)-1)</f>
        <v>JenniferJMcGrath</v>
      </c>
      <c r="R2" t="s">
        <v>9</v>
      </c>
      <c r="S2" t="str">
        <f>LEFT(R2,3)</f>
        <v>618</v>
      </c>
      <c r="T2" t="str">
        <f>SUBSTITUTE(R2,"-","|",1)</f>
        <v>618|376-3064</v>
      </c>
      <c r="U2" t="str">
        <f>MID(R2,5,3)</f>
        <v>376</v>
      </c>
      <c r="V2" t="str">
        <f>RIGHT(R2,4)</f>
        <v>3064</v>
      </c>
      <c r="W2" s="3" t="s">
        <v>2146</v>
      </c>
      <c r="X2" s="3" t="str">
        <f>RIGHT(W2,LEN(W2)-SEARCH("-",W2))</f>
        <v>158</v>
      </c>
    </row>
    <row r="3" spans="1:24" x14ac:dyDescent="0.3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"&amp;C3&amp;"."&amp;" "&amp;E3</f>
        <v>Chad S.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H3&amp;", "&amp;I3&amp;", "&amp;J3&amp;", "&amp;K3</f>
        <v>267 Francis Mine, Downieville, CA, 95936</v>
      </c>
      <c r="M3" t="str">
        <f t="shared" ref="M3:M66" si="4">IF(LEN(K3)=5,TEXT(K3,"#####"),IF(LEN(K3)=4,TEXT(K3,"0####")))</f>
        <v>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IF(ISNUMBER(SEARCH("gmail",N3)),"gmail",IF(ISNUMBER(SEARCH("aol",N3)),"aol",IF(ISNUMBER(SEARCH("hotmail",N3)),"hotmail","Other")))</f>
        <v>aol</v>
      </c>
      <c r="Q3" t="str">
        <f t="shared" ref="Q3:Q66" si="7">LEFT(N3,SEARCH("@",N3)-1)</f>
        <v>ChadSLewis</v>
      </c>
      <c r="R3" t="s">
        <v>15</v>
      </c>
      <c r="S3" t="str">
        <f t="shared" ref="S3:S66" si="8">LEFT(R3,3)</f>
        <v>530</v>
      </c>
      <c r="T3" t="str">
        <f t="shared" ref="T3:T66" si="9">SUBSTITUTE(R3,"-","|",1)</f>
        <v>530|289-3807</v>
      </c>
      <c r="U3" t="str">
        <f t="shared" ref="U3:U66" si="10">MID(R3,5,3)</f>
        <v>289</v>
      </c>
      <c r="V3" t="str">
        <f t="shared" ref="V3:V66" si="11">RIGHT(R3,4)</f>
        <v>3807</v>
      </c>
      <c r="W3" s="3" t="s">
        <v>2147</v>
      </c>
      <c r="X3" s="3" t="str">
        <f t="shared" ref="X3:X66" si="12">RIGHT(W3,LEN(W3)-SEARCH("-",W3))</f>
        <v>851</v>
      </c>
    </row>
    <row r="4" spans="1:24" x14ac:dyDescent="0.3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S.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4620 Williams Mine Road, Maplewood, NJ, 7040</v>
      </c>
      <c r="M4" t="str">
        <f t="shared" si="4"/>
        <v>07040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</v>
      </c>
      <c r="T4" t="str">
        <f t="shared" si="9"/>
        <v>908|264-1670</v>
      </c>
      <c r="U4" t="str">
        <f t="shared" si="10"/>
        <v>264</v>
      </c>
      <c r="V4" t="str">
        <f t="shared" si="11"/>
        <v>1670</v>
      </c>
      <c r="W4" s="3" t="s">
        <v>2148</v>
      </c>
      <c r="X4" s="3" t="str">
        <f t="shared" si="12"/>
        <v>5370</v>
      </c>
    </row>
    <row r="5" spans="1:24" x14ac:dyDescent="0.3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M.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1829 White Pine Lane, Dahlgren, VA, 22448</v>
      </c>
      <c r="M5" t="str">
        <f t="shared" si="4"/>
        <v>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</v>
      </c>
      <c r="T5" t="str">
        <f t="shared" si="9"/>
        <v>540|644-7658</v>
      </c>
      <c r="U5" t="str">
        <f t="shared" si="10"/>
        <v>644</v>
      </c>
      <c r="V5" t="str">
        <f t="shared" si="11"/>
        <v>7658</v>
      </c>
      <c r="W5" s="3" t="s">
        <v>2149</v>
      </c>
      <c r="X5" s="3" t="str">
        <f t="shared" si="12"/>
        <v>1254</v>
      </c>
    </row>
    <row r="6" spans="1:24" x14ac:dyDescent="0.3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D.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1165 Victoria Street, Baton Rouge, LA, 70815</v>
      </c>
      <c r="M6" t="str">
        <f t="shared" si="4"/>
        <v>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</v>
      </c>
      <c r="T6" t="str">
        <f t="shared" si="9"/>
        <v>225|274-4802</v>
      </c>
      <c r="U6" t="str">
        <f t="shared" si="10"/>
        <v>274</v>
      </c>
      <c r="V6" t="str">
        <f t="shared" si="11"/>
        <v>4802</v>
      </c>
      <c r="W6" s="3" t="s">
        <v>2150</v>
      </c>
      <c r="X6" s="3" t="str">
        <f t="shared" si="12"/>
        <v>1343</v>
      </c>
    </row>
    <row r="7" spans="1:24" x14ac:dyDescent="0.3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J.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3866 Mattson Street, Portland, OR, 97205</v>
      </c>
      <c r="M7" t="str">
        <f t="shared" si="4"/>
        <v>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</v>
      </c>
      <c r="T7" t="str">
        <f t="shared" si="9"/>
        <v>503|402-2075</v>
      </c>
      <c r="U7" t="str">
        <f t="shared" si="10"/>
        <v>402</v>
      </c>
      <c r="V7" t="str">
        <f t="shared" si="11"/>
        <v>2075</v>
      </c>
      <c r="W7" s="3" t="s">
        <v>2151</v>
      </c>
      <c r="X7" s="3" t="str">
        <f t="shared" si="12"/>
        <v>8581</v>
      </c>
    </row>
    <row r="8" spans="1:24" x14ac:dyDescent="0.3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K.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3902 Valley Lane, Austin, TX, 78749</v>
      </c>
      <c r="M8" t="str">
        <f t="shared" si="4"/>
        <v>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</v>
      </c>
      <c r="T8" t="str">
        <f t="shared" si="9"/>
        <v>512|633-7667</v>
      </c>
      <c r="U8" t="str">
        <f t="shared" si="10"/>
        <v>633</v>
      </c>
      <c r="V8" t="str">
        <f t="shared" si="11"/>
        <v>7667</v>
      </c>
      <c r="W8" s="3" t="s">
        <v>2152</v>
      </c>
      <c r="X8" s="3" t="str">
        <f t="shared" si="12"/>
        <v>7264</v>
      </c>
    </row>
    <row r="9" spans="1:24" x14ac:dyDescent="0.3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M.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3932 Franklin Street, Tuskegee, AL, 36083</v>
      </c>
      <c r="M9" t="str">
        <f t="shared" si="4"/>
        <v>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</v>
      </c>
      <c r="T9" t="str">
        <f t="shared" si="9"/>
        <v>334|725-7343</v>
      </c>
      <c r="U9" t="str">
        <f t="shared" si="10"/>
        <v>725</v>
      </c>
      <c r="V9" t="str">
        <f t="shared" si="11"/>
        <v>7343</v>
      </c>
      <c r="W9" s="3" t="s">
        <v>2153</v>
      </c>
      <c r="X9" s="3" t="str">
        <f t="shared" si="12"/>
        <v>9897</v>
      </c>
    </row>
    <row r="10" spans="1:24" x14ac:dyDescent="0.3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D.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3480 Dancing Dove Lane, Long Island City, NY, 11101</v>
      </c>
      <c r="M10" t="str">
        <f t="shared" si="4"/>
        <v>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</v>
      </c>
      <c r="T10" t="str">
        <f t="shared" si="9"/>
        <v>347|626-0700</v>
      </c>
      <c r="U10" t="str">
        <f t="shared" si="10"/>
        <v>626</v>
      </c>
      <c r="V10" t="str">
        <f t="shared" si="11"/>
        <v>0700</v>
      </c>
      <c r="W10" s="3" t="s">
        <v>2154</v>
      </c>
      <c r="X10" s="3" t="str">
        <f t="shared" si="12"/>
        <v>7922</v>
      </c>
    </row>
    <row r="11" spans="1:24" x14ac:dyDescent="0.3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S.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211 Hardesty Street, Albany, NY, 12207</v>
      </c>
      <c r="M11" t="str">
        <f t="shared" si="4"/>
        <v>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</v>
      </c>
      <c r="T11" t="str">
        <f t="shared" si="9"/>
        <v>518|431-7602</v>
      </c>
      <c r="U11" t="str">
        <f t="shared" si="10"/>
        <v>431</v>
      </c>
      <c r="V11" t="str">
        <f t="shared" si="11"/>
        <v>7602</v>
      </c>
      <c r="W11" s="3" t="s">
        <v>2155</v>
      </c>
      <c r="X11" s="3" t="str">
        <f t="shared" si="12"/>
        <v>4367</v>
      </c>
    </row>
    <row r="12" spans="1:24" x14ac:dyDescent="0.3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H.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4430 Colonial Drive, Bryan, TX, 77803</v>
      </c>
      <c r="M12" t="str">
        <f t="shared" si="4"/>
        <v>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</v>
      </c>
      <c r="T12" t="str">
        <f t="shared" si="9"/>
        <v>979|814-1664</v>
      </c>
      <c r="U12" t="str">
        <f t="shared" si="10"/>
        <v>814</v>
      </c>
      <c r="V12" t="str">
        <f t="shared" si="11"/>
        <v>1664</v>
      </c>
      <c r="W12" s="3" t="s">
        <v>2156</v>
      </c>
      <c r="X12" s="3" t="str">
        <f t="shared" si="12"/>
        <v>6340</v>
      </c>
    </row>
    <row r="13" spans="1:24" x14ac:dyDescent="0.3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F.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4418 Sussex Court, Dallas, TX, 75247</v>
      </c>
      <c r="M13" t="str">
        <f t="shared" si="4"/>
        <v>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</v>
      </c>
      <c r="T13" t="str">
        <f t="shared" si="9"/>
        <v>254|488-3212</v>
      </c>
      <c r="U13" t="str">
        <f t="shared" si="10"/>
        <v>488</v>
      </c>
      <c r="V13" t="str">
        <f t="shared" si="11"/>
        <v>3212</v>
      </c>
      <c r="W13" s="3" t="s">
        <v>2157</v>
      </c>
      <c r="X13" s="3" t="str">
        <f t="shared" si="12"/>
        <v>7259</v>
      </c>
    </row>
    <row r="14" spans="1:24" x14ac:dyDescent="0.3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R.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738 Melm Street, Providence, RI, 2905</v>
      </c>
      <c r="M14" t="str">
        <f t="shared" si="4"/>
        <v>02905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</v>
      </c>
      <c r="T14" t="str">
        <f t="shared" si="9"/>
        <v>401|222-2097</v>
      </c>
      <c r="U14" t="str">
        <f t="shared" si="10"/>
        <v>222</v>
      </c>
      <c r="V14" t="str">
        <f t="shared" si="11"/>
        <v>2097</v>
      </c>
      <c r="W14" s="3" t="s">
        <v>2158</v>
      </c>
      <c r="X14" s="3" t="str">
        <f t="shared" si="12"/>
        <v>513</v>
      </c>
    </row>
    <row r="15" spans="1:24" x14ac:dyDescent="0.3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E.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352 Lake Road, Egg Harbor, NJ, 8232</v>
      </c>
      <c r="M15" t="str">
        <f t="shared" si="4"/>
        <v>08232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</v>
      </c>
      <c r="T15" t="str">
        <f t="shared" si="9"/>
        <v>609|412-4268</v>
      </c>
      <c r="U15" t="str">
        <f t="shared" si="10"/>
        <v>412</v>
      </c>
      <c r="V15" t="str">
        <f t="shared" si="11"/>
        <v>4268</v>
      </c>
      <c r="W15" s="3" t="s">
        <v>2159</v>
      </c>
      <c r="X15" s="3" t="str">
        <f t="shared" si="12"/>
        <v>1895</v>
      </c>
    </row>
    <row r="16" spans="1:24" x14ac:dyDescent="0.3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P.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2680 Comfort Court, Cataract, WI, 54620</v>
      </c>
      <c r="M16" t="str">
        <f t="shared" si="4"/>
        <v>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</v>
      </c>
      <c r="T16" t="str">
        <f t="shared" si="9"/>
        <v>608|272-8021</v>
      </c>
      <c r="U16" t="str">
        <f t="shared" si="10"/>
        <v>272</v>
      </c>
      <c r="V16" t="str">
        <f t="shared" si="11"/>
        <v>8021</v>
      </c>
      <c r="W16" s="3" t="s">
        <v>2160</v>
      </c>
      <c r="X16" s="3" t="str">
        <f t="shared" si="12"/>
        <v>218</v>
      </c>
    </row>
    <row r="17" spans="1:24" x14ac:dyDescent="0.3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S.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42 Mount Street, Saginaw, MI, 48607</v>
      </c>
      <c r="M17" t="str">
        <f t="shared" si="4"/>
        <v>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</v>
      </c>
      <c r="T17" t="str">
        <f t="shared" si="9"/>
        <v>989|669-4705</v>
      </c>
      <c r="U17" t="str">
        <f t="shared" si="10"/>
        <v>669</v>
      </c>
      <c r="V17" t="str">
        <f t="shared" si="11"/>
        <v>4705</v>
      </c>
      <c r="W17" s="3" t="s">
        <v>2161</v>
      </c>
      <c r="X17" s="3" t="str">
        <f t="shared" si="12"/>
        <v>239</v>
      </c>
    </row>
    <row r="18" spans="1:24" x14ac:dyDescent="0.3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B.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4953 Mahlon Street, Piscataway, NJ, 8854</v>
      </c>
      <c r="M18" t="str">
        <f t="shared" si="4"/>
        <v>08854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</v>
      </c>
      <c r="T18" t="str">
        <f t="shared" si="9"/>
        <v>732|981-4756</v>
      </c>
      <c r="U18" t="str">
        <f t="shared" si="10"/>
        <v>981</v>
      </c>
      <c r="V18" t="str">
        <f t="shared" si="11"/>
        <v>4756</v>
      </c>
      <c r="W18" s="3" t="s">
        <v>2162</v>
      </c>
      <c r="X18" s="3" t="str">
        <f t="shared" si="12"/>
        <v>8909</v>
      </c>
    </row>
    <row r="19" spans="1:24" x14ac:dyDescent="0.3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J.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673 Mapleview Drive, Bolivar, TN, 38008</v>
      </c>
      <c r="M19" t="str">
        <f t="shared" si="4"/>
        <v>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</v>
      </c>
      <c r="T19" t="str">
        <f t="shared" si="9"/>
        <v>731|228-0270</v>
      </c>
      <c r="U19" t="str">
        <f t="shared" si="10"/>
        <v>228</v>
      </c>
      <c r="V19" t="str">
        <f t="shared" si="11"/>
        <v>0270</v>
      </c>
      <c r="W19" s="3" t="s">
        <v>2163</v>
      </c>
      <c r="X19" s="3" t="str">
        <f t="shared" si="12"/>
        <v>160</v>
      </c>
    </row>
    <row r="20" spans="1:24" x14ac:dyDescent="0.3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C.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2363 Oakmound Road, Chicago, IL, 60661</v>
      </c>
      <c r="M20" t="str">
        <f t="shared" si="4"/>
        <v>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</v>
      </c>
      <c r="T20" t="str">
        <f t="shared" si="9"/>
        <v>773|250-4788</v>
      </c>
      <c r="U20" t="str">
        <f t="shared" si="10"/>
        <v>250</v>
      </c>
      <c r="V20" t="str">
        <f t="shared" si="11"/>
        <v>4788</v>
      </c>
      <c r="W20" s="3" t="s">
        <v>2164</v>
      </c>
      <c r="X20" s="3" t="str">
        <f t="shared" si="12"/>
        <v>939</v>
      </c>
    </row>
    <row r="21" spans="1:24" x14ac:dyDescent="0.3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C.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1278 Cemetery Street, Houston, TX, 77060</v>
      </c>
      <c r="M21" t="str">
        <f t="shared" si="4"/>
        <v>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</v>
      </c>
      <c r="T21" t="str">
        <f t="shared" si="9"/>
        <v>832|232-4190</v>
      </c>
      <c r="U21" t="str">
        <f t="shared" si="10"/>
        <v>232</v>
      </c>
      <c r="V21" t="str">
        <f t="shared" si="11"/>
        <v>4190</v>
      </c>
      <c r="W21" s="3" t="s">
        <v>2165</v>
      </c>
      <c r="X21" s="3" t="str">
        <f t="shared" si="12"/>
        <v>0787</v>
      </c>
    </row>
    <row r="22" spans="1:24" x14ac:dyDescent="0.3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J.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336 Alpha Avenue, Jacksonville, FL, 32256</v>
      </c>
      <c r="M22" t="str">
        <f t="shared" si="4"/>
        <v>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</v>
      </c>
      <c r="T22" t="str">
        <f t="shared" si="9"/>
        <v>904|248-2500</v>
      </c>
      <c r="U22" t="str">
        <f t="shared" si="10"/>
        <v>248</v>
      </c>
      <c r="V22" t="str">
        <f t="shared" si="11"/>
        <v>2500</v>
      </c>
      <c r="W22" s="3" t="s">
        <v>2166</v>
      </c>
      <c r="X22" s="3" t="str">
        <f t="shared" si="12"/>
        <v>5854</v>
      </c>
    </row>
    <row r="23" spans="1:24" x14ac:dyDescent="0.3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R.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2166 North Avenue, Kenesaw, NE, 68956</v>
      </c>
      <c r="M23" t="str">
        <f t="shared" si="4"/>
        <v>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</v>
      </c>
      <c r="T23" t="str">
        <f t="shared" si="9"/>
        <v>402|752-6280</v>
      </c>
      <c r="U23" t="str">
        <f t="shared" si="10"/>
        <v>752</v>
      </c>
      <c r="V23" t="str">
        <f t="shared" si="11"/>
        <v>6280</v>
      </c>
      <c r="W23" s="3" t="s">
        <v>2167</v>
      </c>
      <c r="X23" s="3" t="str">
        <f t="shared" si="12"/>
        <v>9019</v>
      </c>
    </row>
    <row r="24" spans="1:24" x14ac:dyDescent="0.3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A.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3684 North Street, Ephraim, UT, 84627</v>
      </c>
      <c r="M24" t="str">
        <f t="shared" si="4"/>
        <v>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</v>
      </c>
      <c r="T24" t="str">
        <f t="shared" si="9"/>
        <v>435|283-1109</v>
      </c>
      <c r="U24" t="str">
        <f t="shared" si="10"/>
        <v>283</v>
      </c>
      <c r="V24" t="str">
        <f t="shared" si="11"/>
        <v>1109</v>
      </c>
      <c r="W24" s="3" t="s">
        <v>2168</v>
      </c>
      <c r="X24" s="3" t="str">
        <f t="shared" si="12"/>
        <v>701</v>
      </c>
    </row>
    <row r="25" spans="1:24" x14ac:dyDescent="0.3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M.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1678 Kelly Drive, Shepherdstown, WV, 25443</v>
      </c>
      <c r="M25" t="str">
        <f t="shared" si="4"/>
        <v>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</v>
      </c>
      <c r="T25" t="str">
        <f t="shared" si="9"/>
        <v>304|870-4512</v>
      </c>
      <c r="U25" t="str">
        <f t="shared" si="10"/>
        <v>870</v>
      </c>
      <c r="V25" t="str">
        <f t="shared" si="11"/>
        <v>4512</v>
      </c>
      <c r="W25" s="3" t="s">
        <v>2169</v>
      </c>
      <c r="X25" s="3" t="str">
        <f t="shared" si="12"/>
        <v>7333</v>
      </c>
    </row>
    <row r="26" spans="1:24" x14ac:dyDescent="0.3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R.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1697 Fincham Road, Los Angeles, CA, 90017</v>
      </c>
      <c r="M26" t="str">
        <f t="shared" si="4"/>
        <v>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</v>
      </c>
      <c r="T26" t="str">
        <f t="shared" si="9"/>
        <v>760|488-9781</v>
      </c>
      <c r="U26" t="str">
        <f t="shared" si="10"/>
        <v>488</v>
      </c>
      <c r="V26" t="str">
        <f t="shared" si="11"/>
        <v>9781</v>
      </c>
      <c r="W26" s="3" t="s">
        <v>2170</v>
      </c>
      <c r="X26" s="3" t="str">
        <f t="shared" si="12"/>
        <v>6756</v>
      </c>
    </row>
    <row r="27" spans="1:24" x14ac:dyDescent="0.3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M.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3132 Deans Lane, White Plains, NY, 10601</v>
      </c>
      <c r="M27" t="str">
        <f t="shared" si="4"/>
        <v>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</v>
      </c>
      <c r="T27" t="str">
        <f t="shared" si="9"/>
        <v>914|890-1038</v>
      </c>
      <c r="U27" t="str">
        <f t="shared" si="10"/>
        <v>890</v>
      </c>
      <c r="V27" t="str">
        <f t="shared" si="11"/>
        <v>1038</v>
      </c>
      <c r="W27" s="3" t="s">
        <v>2171</v>
      </c>
      <c r="X27" s="3" t="str">
        <f t="shared" si="12"/>
        <v>754</v>
      </c>
    </row>
    <row r="28" spans="1:24" x14ac:dyDescent="0.3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D.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3277 Elk Creek Road, Dunwoody, GA, 30338</v>
      </c>
      <c r="M28" t="str">
        <f t="shared" si="4"/>
        <v>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</v>
      </c>
      <c r="T28" t="str">
        <f t="shared" si="9"/>
        <v>770|522-8310</v>
      </c>
      <c r="U28" t="str">
        <f t="shared" si="10"/>
        <v>522</v>
      </c>
      <c r="V28" t="str">
        <f t="shared" si="11"/>
        <v>8310</v>
      </c>
      <c r="W28" s="3" t="s">
        <v>2172</v>
      </c>
      <c r="X28" s="3" t="str">
        <f t="shared" si="12"/>
        <v>855</v>
      </c>
    </row>
    <row r="29" spans="1:24" x14ac:dyDescent="0.3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Z.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2840 Yorkshire Circle, Wilson, NC, 27893</v>
      </c>
      <c r="M29" t="str">
        <f t="shared" si="4"/>
        <v>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</v>
      </c>
      <c r="T29" t="str">
        <f t="shared" si="9"/>
        <v>252|296-0325</v>
      </c>
      <c r="U29" t="str">
        <f t="shared" si="10"/>
        <v>296</v>
      </c>
      <c r="V29" t="str">
        <f t="shared" si="11"/>
        <v>0325</v>
      </c>
      <c r="W29" s="3" t="s">
        <v>2173</v>
      </c>
      <c r="X29" s="3" t="str">
        <f t="shared" si="12"/>
        <v>2433</v>
      </c>
    </row>
    <row r="30" spans="1:24" x14ac:dyDescent="0.3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W.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4409 Kovar Road, Easton, MA, 2334</v>
      </c>
      <c r="M30" t="str">
        <f t="shared" si="4"/>
        <v>02334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</v>
      </c>
      <c r="T30" t="str">
        <f t="shared" si="9"/>
        <v>508|565-7448</v>
      </c>
      <c r="U30" t="str">
        <f t="shared" si="10"/>
        <v>565</v>
      </c>
      <c r="V30" t="str">
        <f t="shared" si="11"/>
        <v>7448</v>
      </c>
      <c r="W30" s="3" t="s">
        <v>2174</v>
      </c>
      <c r="X30" s="3" t="str">
        <f t="shared" si="12"/>
        <v>2471</v>
      </c>
    </row>
    <row r="31" spans="1:24" x14ac:dyDescent="0.3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V.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3503 Hannah Street, Charlotte, NC, 28202</v>
      </c>
      <c r="M31" t="str">
        <f t="shared" si="4"/>
        <v>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</v>
      </c>
      <c r="T31" t="str">
        <f t="shared" si="9"/>
        <v>828|426-4327</v>
      </c>
      <c r="U31" t="str">
        <f t="shared" si="10"/>
        <v>426</v>
      </c>
      <c r="V31" t="str">
        <f t="shared" si="11"/>
        <v>4327</v>
      </c>
      <c r="W31" s="3" t="s">
        <v>2175</v>
      </c>
      <c r="X31" s="3" t="str">
        <f t="shared" si="12"/>
        <v>3161</v>
      </c>
    </row>
    <row r="32" spans="1:24" x14ac:dyDescent="0.3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R.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205 Red Dog Road, Charlotte, NC, 28202</v>
      </c>
      <c r="M32" t="str">
        <f t="shared" si="4"/>
        <v>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</v>
      </c>
      <c r="T32" t="str">
        <f t="shared" si="9"/>
        <v>704|330-8800</v>
      </c>
      <c r="U32" t="str">
        <f t="shared" si="10"/>
        <v>330</v>
      </c>
      <c r="V32" t="str">
        <f t="shared" si="11"/>
        <v>8800</v>
      </c>
      <c r="W32" s="3" t="s">
        <v>2176</v>
      </c>
      <c r="X32" s="3" t="str">
        <f t="shared" si="12"/>
        <v>835</v>
      </c>
    </row>
    <row r="33" spans="1:24" x14ac:dyDescent="0.3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C.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4339 Oakridge Lane, Dallas, TX, 75207</v>
      </c>
      <c r="M33" t="str">
        <f t="shared" si="4"/>
        <v>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</v>
      </c>
      <c r="T33" t="str">
        <f t="shared" si="9"/>
        <v>469|916-2924</v>
      </c>
      <c r="U33" t="str">
        <f t="shared" si="10"/>
        <v>916</v>
      </c>
      <c r="V33" t="str">
        <f t="shared" si="11"/>
        <v>2924</v>
      </c>
      <c r="W33" s="3" t="s">
        <v>2177</v>
      </c>
      <c r="X33" s="3" t="str">
        <f t="shared" si="12"/>
        <v>436</v>
      </c>
    </row>
    <row r="34" spans="1:24" x14ac:dyDescent="0.3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C.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791 Levy Court, Boston, MA, 2110</v>
      </c>
      <c r="M34" t="str">
        <f t="shared" si="4"/>
        <v>02110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</v>
      </c>
      <c r="T34" t="str">
        <f t="shared" si="9"/>
        <v>978|709-5147</v>
      </c>
      <c r="U34" t="str">
        <f t="shared" si="10"/>
        <v>709</v>
      </c>
      <c r="V34" t="str">
        <f t="shared" si="11"/>
        <v>5147</v>
      </c>
      <c r="W34" s="3" t="s">
        <v>2178</v>
      </c>
      <c r="X34" s="3" t="str">
        <f t="shared" si="12"/>
        <v>4788</v>
      </c>
    </row>
    <row r="35" spans="1:24" x14ac:dyDescent="0.3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T.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3544 Old House Drive, Columbus, OH, 43215</v>
      </c>
      <c r="M35" t="str">
        <f t="shared" si="4"/>
        <v>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</v>
      </c>
      <c r="T35" t="str">
        <f t="shared" si="9"/>
        <v>740|879-2454</v>
      </c>
      <c r="U35" t="str">
        <f t="shared" si="10"/>
        <v>879</v>
      </c>
      <c r="V35" t="str">
        <f t="shared" si="11"/>
        <v>2454</v>
      </c>
      <c r="W35" s="3" t="s">
        <v>2179</v>
      </c>
      <c r="X35" s="3" t="str">
        <f t="shared" si="12"/>
        <v>501</v>
      </c>
    </row>
    <row r="36" spans="1:24" x14ac:dyDescent="0.3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R.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1899 Stonepot Road, Newark, NJ, 7102</v>
      </c>
      <c r="M36" t="str">
        <f t="shared" si="4"/>
        <v>07102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</v>
      </c>
      <c r="T36" t="str">
        <f t="shared" si="9"/>
        <v>908|458-6834</v>
      </c>
      <c r="U36" t="str">
        <f t="shared" si="10"/>
        <v>458</v>
      </c>
      <c r="V36" t="str">
        <f t="shared" si="11"/>
        <v>6834</v>
      </c>
      <c r="W36" s="3" t="s">
        <v>2180</v>
      </c>
      <c r="X36" s="3" t="str">
        <f t="shared" si="12"/>
        <v>061</v>
      </c>
    </row>
    <row r="37" spans="1:24" x14ac:dyDescent="0.3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J.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3257 Lunetta Street, Fort Myers, FL, 33901</v>
      </c>
      <c r="M37" t="str">
        <f t="shared" si="4"/>
        <v>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</v>
      </c>
      <c r="T37" t="str">
        <f t="shared" si="9"/>
        <v>941|326-9242</v>
      </c>
      <c r="U37" t="str">
        <f t="shared" si="10"/>
        <v>326</v>
      </c>
      <c r="V37" t="str">
        <f t="shared" si="11"/>
        <v>9242</v>
      </c>
      <c r="W37" s="3" t="s">
        <v>2181</v>
      </c>
      <c r="X37" s="3" t="str">
        <f t="shared" si="12"/>
        <v>559</v>
      </c>
    </row>
    <row r="38" spans="1:24" x14ac:dyDescent="0.3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E.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3811 Eagle Lane, Virginia, MN, 55792</v>
      </c>
      <c r="M38" t="str">
        <f t="shared" si="4"/>
        <v>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</v>
      </c>
      <c r="T38" t="str">
        <f t="shared" si="9"/>
        <v>218|741-8941</v>
      </c>
      <c r="U38" t="str">
        <f t="shared" si="10"/>
        <v>741</v>
      </c>
      <c r="V38" t="str">
        <f t="shared" si="11"/>
        <v>8941</v>
      </c>
      <c r="W38" s="3" t="s">
        <v>2182</v>
      </c>
      <c r="X38" s="3" t="str">
        <f t="shared" si="12"/>
        <v>325</v>
      </c>
    </row>
    <row r="39" spans="1:24" x14ac:dyDescent="0.3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A.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4227 Poplar Chase Lane, Spokane, ID, 99202</v>
      </c>
      <c r="M39" t="str">
        <f t="shared" si="4"/>
        <v>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</v>
      </c>
      <c r="T39" t="str">
        <f t="shared" si="9"/>
        <v>208|305-3790</v>
      </c>
      <c r="U39" t="str">
        <f t="shared" si="10"/>
        <v>305</v>
      </c>
      <c r="V39" t="str">
        <f t="shared" si="11"/>
        <v>3790</v>
      </c>
      <c r="W39" s="3" t="s">
        <v>2183</v>
      </c>
      <c r="X39" s="3" t="str">
        <f t="shared" si="12"/>
        <v>3987</v>
      </c>
    </row>
    <row r="40" spans="1:24" x14ac:dyDescent="0.3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D.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4845 Rardin Drive, Millbrae, CA, 94030</v>
      </c>
      <c r="M40" t="str">
        <f t="shared" si="4"/>
        <v>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</v>
      </c>
      <c r="T40" t="str">
        <f t="shared" si="9"/>
        <v>650|652-2518</v>
      </c>
      <c r="U40" t="str">
        <f t="shared" si="10"/>
        <v>652</v>
      </c>
      <c r="V40" t="str">
        <f t="shared" si="11"/>
        <v>2518</v>
      </c>
      <c r="W40" s="3" t="s">
        <v>2184</v>
      </c>
      <c r="X40" s="3" t="str">
        <f t="shared" si="12"/>
        <v>7814</v>
      </c>
    </row>
    <row r="41" spans="1:24" x14ac:dyDescent="0.3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L.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3428 Irving Place, Saint Louis, MO, 63101</v>
      </c>
      <c r="M41" t="str">
        <f t="shared" si="4"/>
        <v>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</v>
      </c>
      <c r="T41" t="str">
        <f t="shared" si="9"/>
        <v>636|243-3984</v>
      </c>
      <c r="U41" t="str">
        <f t="shared" si="10"/>
        <v>243</v>
      </c>
      <c r="V41" t="str">
        <f t="shared" si="11"/>
        <v>3984</v>
      </c>
      <c r="W41" s="3" t="s">
        <v>2185</v>
      </c>
      <c r="X41" s="3" t="str">
        <f t="shared" si="12"/>
        <v>139</v>
      </c>
    </row>
    <row r="42" spans="1:24" x14ac:dyDescent="0.3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L.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726 Fort Street, Greenville, NC, 27834</v>
      </c>
      <c r="M42" t="str">
        <f t="shared" si="4"/>
        <v>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</v>
      </c>
      <c r="T42" t="str">
        <f t="shared" si="9"/>
        <v>252|902-3809</v>
      </c>
      <c r="U42" t="str">
        <f t="shared" si="10"/>
        <v>902</v>
      </c>
      <c r="V42" t="str">
        <f t="shared" si="11"/>
        <v>3809</v>
      </c>
      <c r="W42" s="3" t="s">
        <v>2186</v>
      </c>
      <c r="X42" s="3" t="str">
        <f t="shared" si="12"/>
        <v>1481</v>
      </c>
    </row>
    <row r="43" spans="1:24" x14ac:dyDescent="0.3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J.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4709 Brannon Street, Los Angeles, CA, 90017</v>
      </c>
      <c r="M43" t="str">
        <f t="shared" si="4"/>
        <v>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</v>
      </c>
      <c r="T43" t="str">
        <f t="shared" si="9"/>
        <v>213|303-6605</v>
      </c>
      <c r="U43" t="str">
        <f t="shared" si="10"/>
        <v>303</v>
      </c>
      <c r="V43" t="str">
        <f t="shared" si="11"/>
        <v>6605</v>
      </c>
      <c r="W43" s="3" t="s">
        <v>2187</v>
      </c>
      <c r="X43" s="3" t="str">
        <f t="shared" si="12"/>
        <v>156</v>
      </c>
    </row>
    <row r="44" spans="1:24" x14ac:dyDescent="0.3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G.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977 East Avenue, Mesa, AZ, 85205</v>
      </c>
      <c r="M44" t="str">
        <f t="shared" si="4"/>
        <v>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</v>
      </c>
      <c r="T44" t="str">
        <f t="shared" si="9"/>
        <v>480|325-0082</v>
      </c>
      <c r="U44" t="str">
        <f t="shared" si="10"/>
        <v>325</v>
      </c>
      <c r="V44" t="str">
        <f t="shared" si="11"/>
        <v>0082</v>
      </c>
      <c r="W44" s="3" t="s">
        <v>2188</v>
      </c>
      <c r="X44" s="3" t="str">
        <f t="shared" si="12"/>
        <v>356</v>
      </c>
    </row>
    <row r="45" spans="1:24" x14ac:dyDescent="0.3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F.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1792 Queens Lane, Palmyra, VA, 22963</v>
      </c>
      <c r="M45" t="str">
        <f t="shared" si="4"/>
        <v>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</v>
      </c>
      <c r="T45" t="str">
        <f t="shared" si="9"/>
        <v>434|591-6520</v>
      </c>
      <c r="U45" t="str">
        <f t="shared" si="10"/>
        <v>591</v>
      </c>
      <c r="V45" t="str">
        <f t="shared" si="11"/>
        <v>6520</v>
      </c>
      <c r="W45" s="3" t="s">
        <v>2189</v>
      </c>
      <c r="X45" s="3" t="str">
        <f t="shared" si="12"/>
        <v>1851</v>
      </c>
    </row>
    <row r="46" spans="1:24" x14ac:dyDescent="0.3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J.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4416 Woodstock Drive, Los Angeles, CA, 90017</v>
      </c>
      <c r="M46" t="str">
        <f t="shared" si="4"/>
        <v>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</v>
      </c>
      <c r="T46" t="str">
        <f t="shared" si="9"/>
        <v>626|549-9751</v>
      </c>
      <c r="U46" t="str">
        <f t="shared" si="10"/>
        <v>549</v>
      </c>
      <c r="V46" t="str">
        <f t="shared" si="11"/>
        <v>9751</v>
      </c>
      <c r="W46" s="3" t="s">
        <v>2190</v>
      </c>
      <c r="X46" s="3" t="str">
        <f t="shared" si="12"/>
        <v>6767</v>
      </c>
    </row>
    <row r="47" spans="1:24" x14ac:dyDescent="0.3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C.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3500 Tetrick Road, Winter Haven, FL, 33881</v>
      </c>
      <c r="M47" t="str">
        <f t="shared" si="4"/>
        <v>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</v>
      </c>
      <c r="T47" t="str">
        <f t="shared" si="9"/>
        <v>863|401-8012</v>
      </c>
      <c r="U47" t="str">
        <f t="shared" si="10"/>
        <v>401</v>
      </c>
      <c r="V47" t="str">
        <f t="shared" si="11"/>
        <v>8012</v>
      </c>
      <c r="W47" s="3" t="s">
        <v>2191</v>
      </c>
      <c r="X47" s="3" t="str">
        <f t="shared" si="12"/>
        <v>0115</v>
      </c>
    </row>
    <row r="48" spans="1:24" x14ac:dyDescent="0.3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D.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3520 Aviation Way, Los Angeles, CA, 90017</v>
      </c>
      <c r="M48" t="str">
        <f t="shared" si="4"/>
        <v>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</v>
      </c>
      <c r="T48" t="str">
        <f t="shared" si="9"/>
        <v>213|968-0522</v>
      </c>
      <c r="U48" t="str">
        <f t="shared" si="10"/>
        <v>968</v>
      </c>
      <c r="V48" t="str">
        <f t="shared" si="11"/>
        <v>0522</v>
      </c>
      <c r="W48" s="3" t="s">
        <v>2192</v>
      </c>
      <c r="X48" s="3" t="str">
        <f t="shared" si="12"/>
        <v>980</v>
      </c>
    </row>
    <row r="49" spans="1:24" x14ac:dyDescent="0.3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M.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4601 Hillcrest Avenue, Cambridge, MA, 2138</v>
      </c>
      <c r="M49" t="str">
        <f t="shared" si="4"/>
        <v>02138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</v>
      </c>
      <c r="T49" t="str">
        <f t="shared" si="9"/>
        <v>781|905-8246</v>
      </c>
      <c r="U49" t="str">
        <f t="shared" si="10"/>
        <v>905</v>
      </c>
      <c r="V49" t="str">
        <f t="shared" si="11"/>
        <v>8246</v>
      </c>
      <c r="W49" s="3" t="s">
        <v>2193</v>
      </c>
      <c r="X49" s="3" t="str">
        <f t="shared" si="12"/>
        <v>945</v>
      </c>
    </row>
    <row r="50" spans="1:24" x14ac:dyDescent="0.3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B.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2498 Ersel Street, Dallas, TX, 75247</v>
      </c>
      <c r="M50" t="str">
        <f t="shared" si="4"/>
        <v>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</v>
      </c>
      <c r="T50" t="str">
        <f t="shared" si="9"/>
        <v>214|336-5063</v>
      </c>
      <c r="U50" t="str">
        <f t="shared" si="10"/>
        <v>336</v>
      </c>
      <c r="V50" t="str">
        <f t="shared" si="11"/>
        <v>5063</v>
      </c>
      <c r="W50" s="3" t="s">
        <v>2194</v>
      </c>
      <c r="X50" s="3" t="str">
        <f t="shared" si="12"/>
        <v>496</v>
      </c>
    </row>
    <row r="51" spans="1:24" x14ac:dyDescent="0.3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A.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2988 Pine Tree Lane, Reston, MD, 20191</v>
      </c>
      <c r="M51" t="str">
        <f t="shared" si="4"/>
        <v>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</v>
      </c>
      <c r="T51" t="str">
        <f t="shared" si="9"/>
        <v>240|363-9620</v>
      </c>
      <c r="U51" t="str">
        <f t="shared" si="10"/>
        <v>363</v>
      </c>
      <c r="V51" t="str">
        <f t="shared" si="11"/>
        <v>9620</v>
      </c>
      <c r="W51" s="3" t="s">
        <v>2195</v>
      </c>
      <c r="X51" s="3" t="str">
        <f t="shared" si="12"/>
        <v>606</v>
      </c>
    </row>
    <row r="52" spans="1:24" x14ac:dyDescent="0.3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J.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922 Brookview Drive, Beaumont, TX, 77701</v>
      </c>
      <c r="M52" t="str">
        <f t="shared" si="4"/>
        <v>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</v>
      </c>
      <c r="T52" t="str">
        <f t="shared" si="9"/>
        <v>409|232-1330</v>
      </c>
      <c r="U52" t="str">
        <f t="shared" si="10"/>
        <v>232</v>
      </c>
      <c r="V52" t="str">
        <f t="shared" si="11"/>
        <v>1330</v>
      </c>
      <c r="W52" s="3" t="s">
        <v>2196</v>
      </c>
      <c r="X52" s="3" t="str">
        <f t="shared" si="12"/>
        <v>7652</v>
      </c>
    </row>
    <row r="53" spans="1:24" x14ac:dyDescent="0.3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F.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2147 Lords Way, Union City, TN, 38261</v>
      </c>
      <c r="M53" t="str">
        <f t="shared" si="4"/>
        <v>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</v>
      </c>
      <c r="T53" t="str">
        <f t="shared" si="9"/>
        <v>731|884-2771</v>
      </c>
      <c r="U53" t="str">
        <f t="shared" si="10"/>
        <v>884</v>
      </c>
      <c r="V53" t="str">
        <f t="shared" si="11"/>
        <v>2771</v>
      </c>
      <c r="W53" s="3" t="s">
        <v>2197</v>
      </c>
      <c r="X53" s="3" t="str">
        <f t="shared" si="12"/>
        <v>9769</v>
      </c>
    </row>
    <row r="54" spans="1:24" x14ac:dyDescent="0.3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B.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816 Glory Road, Nashville, TN, 37211</v>
      </c>
      <c r="M54" t="str">
        <f t="shared" si="4"/>
        <v>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</v>
      </c>
      <c r="T54" t="str">
        <f t="shared" si="9"/>
        <v>931|735-0448</v>
      </c>
      <c r="U54" t="str">
        <f t="shared" si="10"/>
        <v>735</v>
      </c>
      <c r="V54" t="str">
        <f t="shared" si="11"/>
        <v>0448</v>
      </c>
      <c r="W54" s="3" t="s">
        <v>2198</v>
      </c>
      <c r="X54" s="3" t="str">
        <f t="shared" si="12"/>
        <v>6978</v>
      </c>
    </row>
    <row r="55" spans="1:24" x14ac:dyDescent="0.3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R.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292 Sweetwood Drive, Denver, CO, 80202</v>
      </c>
      <c r="M55" t="str">
        <f t="shared" si="4"/>
        <v>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</v>
      </c>
      <c r="T55" t="str">
        <f t="shared" si="9"/>
        <v>303|376-7959</v>
      </c>
      <c r="U55" t="str">
        <f t="shared" si="10"/>
        <v>376</v>
      </c>
      <c r="V55" t="str">
        <f t="shared" si="11"/>
        <v>7959</v>
      </c>
      <c r="W55" s="3" t="s">
        <v>2199</v>
      </c>
      <c r="X55" s="3" t="str">
        <f t="shared" si="12"/>
        <v>7511</v>
      </c>
    </row>
    <row r="56" spans="1:24" x14ac:dyDescent="0.3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S.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1997 Willis Avenue, Port Orange, FL, 32019</v>
      </c>
      <c r="M56" t="str">
        <f t="shared" si="4"/>
        <v>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</v>
      </c>
      <c r="T56" t="str">
        <f t="shared" si="9"/>
        <v>386|562-8256</v>
      </c>
      <c r="U56" t="str">
        <f t="shared" si="10"/>
        <v>562</v>
      </c>
      <c r="V56" t="str">
        <f t="shared" si="11"/>
        <v>8256</v>
      </c>
      <c r="W56" s="3" t="s">
        <v>2200</v>
      </c>
      <c r="X56" s="3" t="str">
        <f t="shared" si="12"/>
        <v>998</v>
      </c>
    </row>
    <row r="57" spans="1:24" x14ac:dyDescent="0.3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M.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3169 Wilkinson Court, Fort Myers, FL, 33901</v>
      </c>
      <c r="M57" t="str">
        <f t="shared" si="4"/>
        <v>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</v>
      </c>
      <c r="T57" t="str">
        <f t="shared" si="9"/>
        <v>239|633-4155</v>
      </c>
      <c r="U57" t="str">
        <f t="shared" si="10"/>
        <v>633</v>
      </c>
      <c r="V57" t="str">
        <f t="shared" si="11"/>
        <v>4155</v>
      </c>
      <c r="W57" s="3" t="s">
        <v>2201</v>
      </c>
      <c r="X57" s="3" t="str">
        <f t="shared" si="12"/>
        <v>9162</v>
      </c>
    </row>
    <row r="58" spans="1:24" x14ac:dyDescent="0.3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K.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1795 Fraggle Drive, Chicago, IL, 60605</v>
      </c>
      <c r="M58" t="str">
        <f t="shared" si="4"/>
        <v>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</v>
      </c>
      <c r="T58" t="str">
        <f t="shared" si="9"/>
        <v>630|354-1426</v>
      </c>
      <c r="U58" t="str">
        <f t="shared" si="10"/>
        <v>354</v>
      </c>
      <c r="V58" t="str">
        <f t="shared" si="11"/>
        <v>1426</v>
      </c>
      <c r="W58" s="3" t="s">
        <v>2202</v>
      </c>
      <c r="X58" s="3" t="str">
        <f t="shared" si="12"/>
        <v>020</v>
      </c>
    </row>
    <row r="59" spans="1:24" x14ac:dyDescent="0.3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A.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2545 Lang Avenue, Ticaboo, UT, 84734</v>
      </c>
      <c r="M59" t="str">
        <f t="shared" si="4"/>
        <v>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</v>
      </c>
      <c r="T59" t="str">
        <f t="shared" si="9"/>
        <v>435|788-1677</v>
      </c>
      <c r="U59" t="str">
        <f t="shared" si="10"/>
        <v>788</v>
      </c>
      <c r="V59" t="str">
        <f t="shared" si="11"/>
        <v>1677</v>
      </c>
      <c r="W59" s="3" t="s">
        <v>2203</v>
      </c>
      <c r="X59" s="3" t="str">
        <f t="shared" si="12"/>
        <v>635</v>
      </c>
    </row>
    <row r="60" spans="1:24" x14ac:dyDescent="0.3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C.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3552 Buckhannan Avenue, Syracuse, NY, 13202</v>
      </c>
      <c r="M60" t="str">
        <f t="shared" si="4"/>
        <v>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</v>
      </c>
      <c r="T60" t="str">
        <f t="shared" si="9"/>
        <v>315|479-9958</v>
      </c>
      <c r="U60" t="str">
        <f t="shared" si="10"/>
        <v>479</v>
      </c>
      <c r="V60" t="str">
        <f t="shared" si="11"/>
        <v>9958</v>
      </c>
      <c r="W60" s="3" t="s">
        <v>2204</v>
      </c>
      <c r="X60" s="3" t="str">
        <f t="shared" si="12"/>
        <v>354</v>
      </c>
    </row>
    <row r="61" spans="1:24" x14ac:dyDescent="0.3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J.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1787 Hornor Avenue, Hallett, OK, 74034</v>
      </c>
      <c r="M61" t="str">
        <f t="shared" si="4"/>
        <v>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</v>
      </c>
      <c r="T61" t="str">
        <f t="shared" si="9"/>
        <v>918|356-3119</v>
      </c>
      <c r="U61" t="str">
        <f t="shared" si="10"/>
        <v>356</v>
      </c>
      <c r="V61" t="str">
        <f t="shared" si="11"/>
        <v>3119</v>
      </c>
      <c r="W61" s="3" t="s">
        <v>2205</v>
      </c>
      <c r="X61" s="3" t="str">
        <f t="shared" si="12"/>
        <v>962</v>
      </c>
    </row>
    <row r="62" spans="1:24" x14ac:dyDescent="0.3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R.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2930 Hartway Street, Goodwin, SD, 57238</v>
      </c>
      <c r="M62" t="str">
        <f t="shared" si="4"/>
        <v>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</v>
      </c>
      <c r="T62" t="str">
        <f t="shared" si="9"/>
        <v>605|795-1731</v>
      </c>
      <c r="U62" t="str">
        <f t="shared" si="10"/>
        <v>795</v>
      </c>
      <c r="V62" t="str">
        <f t="shared" si="11"/>
        <v>1731</v>
      </c>
      <c r="W62" s="3" t="s">
        <v>2206</v>
      </c>
      <c r="X62" s="3" t="str">
        <f t="shared" si="12"/>
        <v>6207</v>
      </c>
    </row>
    <row r="63" spans="1:24" x14ac:dyDescent="0.3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L.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4249 Orphan Road, Cheektowaga, NY, 14227</v>
      </c>
      <c r="M63" t="str">
        <f t="shared" si="4"/>
        <v>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</v>
      </c>
      <c r="T63" t="str">
        <f t="shared" si="9"/>
        <v>716|228-4814</v>
      </c>
      <c r="U63" t="str">
        <f t="shared" si="10"/>
        <v>228</v>
      </c>
      <c r="V63" t="str">
        <f t="shared" si="11"/>
        <v>4814</v>
      </c>
      <c r="W63" s="3" t="s">
        <v>2207</v>
      </c>
      <c r="X63" s="3" t="str">
        <f t="shared" si="12"/>
        <v>6051</v>
      </c>
    </row>
    <row r="64" spans="1:24" x14ac:dyDescent="0.3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M.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377 Warner Street, Ft Lauderdale, FL, 33311</v>
      </c>
      <c r="M64" t="str">
        <f t="shared" si="4"/>
        <v>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</v>
      </c>
      <c r="T64" t="str">
        <f t="shared" si="9"/>
        <v>305|965-4543</v>
      </c>
      <c r="U64" t="str">
        <f t="shared" si="10"/>
        <v>965</v>
      </c>
      <c r="V64" t="str">
        <f t="shared" si="11"/>
        <v>4543</v>
      </c>
      <c r="W64" s="3" t="s">
        <v>2208</v>
      </c>
      <c r="X64" s="3" t="str">
        <f t="shared" si="12"/>
        <v>6996</v>
      </c>
    </row>
    <row r="65" spans="1:24" x14ac:dyDescent="0.3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C.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4023 Smithfield Avenue, Amarillo, TX, 79106</v>
      </c>
      <c r="M65" t="str">
        <f t="shared" si="4"/>
        <v>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</v>
      </c>
      <c r="T65" t="str">
        <f t="shared" si="9"/>
        <v>806|664-5258</v>
      </c>
      <c r="U65" t="str">
        <f t="shared" si="10"/>
        <v>664</v>
      </c>
      <c r="V65" t="str">
        <f t="shared" si="11"/>
        <v>5258</v>
      </c>
      <c r="W65" s="3" t="s">
        <v>2209</v>
      </c>
      <c r="X65" s="3" t="str">
        <f t="shared" si="12"/>
        <v>6390</v>
      </c>
    </row>
    <row r="66" spans="1:24" x14ac:dyDescent="0.3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K.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3737 Stratford Park, Vincennes, IN, 47591</v>
      </c>
      <c r="M66" t="str">
        <f t="shared" si="4"/>
        <v>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</v>
      </c>
      <c r="T66" t="str">
        <f t="shared" si="9"/>
        <v>812|881-5928</v>
      </c>
      <c r="U66" t="str">
        <f t="shared" si="10"/>
        <v>881</v>
      </c>
      <c r="V66" t="str">
        <f t="shared" si="11"/>
        <v>5928</v>
      </c>
      <c r="W66" s="3" t="s">
        <v>2210</v>
      </c>
      <c r="X66" s="3" t="str">
        <f t="shared" si="12"/>
        <v>222</v>
      </c>
    </row>
    <row r="67" spans="1:24" x14ac:dyDescent="0.3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B67&amp;" "&amp;C67&amp;"."&amp;" "&amp;E67</f>
        <v>Pedro M.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H67&amp;", "&amp;I67&amp;", "&amp;J67&amp;", "&amp;K67</f>
        <v>1636 Lake Road, Camden, NJ, 8104</v>
      </c>
      <c r="M67" t="str">
        <f t="shared" ref="M67:M130" si="17">IF(LEN(K67)=5,TEXT(K67,"#####"),IF(LEN(K67)=4,TEXT(K67,"0####")))</f>
        <v>08104</v>
      </c>
      <c r="N67" t="s">
        <v>2710</v>
      </c>
      <c r="O67" t="str">
        <f t="shared" ref="O67:O130" si="18">RIGHT(N67,LEN(N67)-SEARCH("@",N67))</f>
        <v>hotmail.com</v>
      </c>
      <c r="P67" t="str">
        <f t="shared" ref="P67:P130" si="19">IF(ISNUMBER(SEARCH("gmail",N67)),"gmail",IF(ISNUMBER(SEARCH("aol",N67)),"aol",IF(ISNUMBER(SEARCH("hotmail",N67)),"hotmail","Other")))</f>
        <v>hotmail</v>
      </c>
      <c r="Q67" t="str">
        <f t="shared" ref="Q67:Q130" si="20">LEFT(N67,SEARCH("@",N67)-1)</f>
        <v>PedroMPadgett</v>
      </c>
      <c r="R67" t="s">
        <v>249</v>
      </c>
      <c r="S67" t="str">
        <f t="shared" ref="S67:S130" si="21">LEFT(R67,3)</f>
        <v>609</v>
      </c>
      <c r="T67" t="str">
        <f t="shared" ref="T67:T130" si="22">SUBSTITUTE(R67,"-","|",1)</f>
        <v>609|326-3881</v>
      </c>
      <c r="U67" t="str">
        <f t="shared" ref="U67:U130" si="23">MID(R67,5,3)</f>
        <v>326</v>
      </c>
      <c r="V67" t="str">
        <f t="shared" ref="V67:V130" si="24">RIGHT(R67,4)</f>
        <v>3881</v>
      </c>
      <c r="W67" s="3" t="s">
        <v>2211</v>
      </c>
      <c r="X67" s="3" t="str">
        <f t="shared" ref="X67:X130" si="25">RIGHT(W67,LEN(W67)-SEARCH("-",W67))</f>
        <v>475</v>
      </c>
    </row>
    <row r="68" spans="1:24" x14ac:dyDescent="0.3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R.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2751 Walnut Street, Buckatunna, MS, 39322</v>
      </c>
      <c r="M68" t="str">
        <f t="shared" si="17"/>
        <v>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</v>
      </c>
      <c r="T68" t="str">
        <f t="shared" si="22"/>
        <v>601|648-9349</v>
      </c>
      <c r="U68" t="str">
        <f t="shared" si="23"/>
        <v>648</v>
      </c>
      <c r="V68" t="str">
        <f t="shared" si="24"/>
        <v>9349</v>
      </c>
      <c r="W68" s="3" t="s">
        <v>2212</v>
      </c>
      <c r="X68" s="3" t="str">
        <f t="shared" si="25"/>
        <v>709</v>
      </c>
    </row>
    <row r="69" spans="1:24" x14ac:dyDescent="0.3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T.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4832 Harley Brook Lane, Patton, PA, 16668</v>
      </c>
      <c r="M69" t="str">
        <f t="shared" si="17"/>
        <v>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</v>
      </c>
      <c r="T69" t="str">
        <f t="shared" si="22"/>
        <v>814|674-1968</v>
      </c>
      <c r="U69" t="str">
        <f t="shared" si="23"/>
        <v>674</v>
      </c>
      <c r="V69" t="str">
        <f t="shared" si="24"/>
        <v>1968</v>
      </c>
      <c r="W69" s="3" t="s">
        <v>2213</v>
      </c>
      <c r="X69" s="3" t="str">
        <f t="shared" si="25"/>
        <v>7331</v>
      </c>
    </row>
    <row r="70" spans="1:24" x14ac:dyDescent="0.3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R.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2075 Gore Street, Houston, TX, 77002</v>
      </c>
      <c r="M70" t="str">
        <f t="shared" si="17"/>
        <v>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</v>
      </c>
      <c r="T70" t="str">
        <f t="shared" si="22"/>
        <v>713|609-8148</v>
      </c>
      <c r="U70" t="str">
        <f t="shared" si="23"/>
        <v>609</v>
      </c>
      <c r="V70" t="str">
        <f t="shared" si="24"/>
        <v>8148</v>
      </c>
      <c r="W70" s="3" t="s">
        <v>2214</v>
      </c>
      <c r="X70" s="3" t="str">
        <f t="shared" si="25"/>
        <v>976</v>
      </c>
    </row>
    <row r="71" spans="1:24" x14ac:dyDescent="0.3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D.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2538 Laurel Lane, Terminal, TX, 79703</v>
      </c>
      <c r="M71" t="str">
        <f t="shared" si="17"/>
        <v>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</v>
      </c>
      <c r="T71" t="str">
        <f t="shared" si="22"/>
        <v>432|495-7060</v>
      </c>
      <c r="U71" t="str">
        <f t="shared" si="23"/>
        <v>495</v>
      </c>
      <c r="V71" t="str">
        <f t="shared" si="24"/>
        <v>7060</v>
      </c>
      <c r="W71" s="3" t="s">
        <v>2215</v>
      </c>
      <c r="X71" s="3" t="str">
        <f t="shared" si="25"/>
        <v>596</v>
      </c>
    </row>
    <row r="72" spans="1:24" x14ac:dyDescent="0.3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D.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3782 Southern Avenue, Mason City, IA, 50401</v>
      </c>
      <c r="M72" t="str">
        <f t="shared" si="17"/>
        <v>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</v>
      </c>
      <c r="T72" t="str">
        <f t="shared" si="22"/>
        <v>641|422-1921</v>
      </c>
      <c r="U72" t="str">
        <f t="shared" si="23"/>
        <v>422</v>
      </c>
      <c r="V72" t="str">
        <f t="shared" si="24"/>
        <v>1921</v>
      </c>
      <c r="W72" s="3" t="s">
        <v>2216</v>
      </c>
      <c r="X72" s="3" t="str">
        <f t="shared" si="25"/>
        <v>0077</v>
      </c>
    </row>
    <row r="73" spans="1:24" x14ac:dyDescent="0.3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K.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1956 Thunder Road, Burlingame, CA, 94010</v>
      </c>
      <c r="M73" t="str">
        <f t="shared" si="17"/>
        <v>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</v>
      </c>
      <c r="T73" t="str">
        <f t="shared" si="22"/>
        <v>650|548-4339</v>
      </c>
      <c r="U73" t="str">
        <f t="shared" si="23"/>
        <v>548</v>
      </c>
      <c r="V73" t="str">
        <f t="shared" si="24"/>
        <v>4339</v>
      </c>
      <c r="W73" s="3" t="s">
        <v>2217</v>
      </c>
      <c r="X73" s="3" t="str">
        <f t="shared" si="25"/>
        <v>981</v>
      </c>
    </row>
    <row r="74" spans="1:24" x14ac:dyDescent="0.3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J.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4711 Wiseman Street, Knoxville, TN, 37929</v>
      </c>
      <c r="M74" t="str">
        <f t="shared" si="17"/>
        <v>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</v>
      </c>
      <c r="T74" t="str">
        <f t="shared" si="22"/>
        <v>865|377-0614</v>
      </c>
      <c r="U74" t="str">
        <f t="shared" si="23"/>
        <v>377</v>
      </c>
      <c r="V74" t="str">
        <f t="shared" si="24"/>
        <v>0614</v>
      </c>
      <c r="W74" s="3" t="s">
        <v>2218</v>
      </c>
      <c r="X74" s="3" t="str">
        <f t="shared" si="25"/>
        <v>865</v>
      </c>
    </row>
    <row r="75" spans="1:24" x14ac:dyDescent="0.3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R.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2992 Frank Avenue, Pittsburgh, PA, 15205</v>
      </c>
      <c r="M75" t="str">
        <f t="shared" si="17"/>
        <v>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</v>
      </c>
      <c r="T75" t="str">
        <f t="shared" si="22"/>
        <v>412|978-6619</v>
      </c>
      <c r="U75" t="str">
        <f t="shared" si="23"/>
        <v>978</v>
      </c>
      <c r="V75" t="str">
        <f t="shared" si="24"/>
        <v>6619</v>
      </c>
      <c r="W75" s="3" t="s">
        <v>2219</v>
      </c>
      <c r="X75" s="3" t="str">
        <f t="shared" si="25"/>
        <v>120</v>
      </c>
    </row>
    <row r="76" spans="1:24" x14ac:dyDescent="0.3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C.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89 Bates Brothers Road, Columbus, OH, 43215</v>
      </c>
      <c r="M76" t="str">
        <f t="shared" si="17"/>
        <v>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</v>
      </c>
      <c r="T76" t="str">
        <f t="shared" si="22"/>
        <v>614|245-0377</v>
      </c>
      <c r="U76" t="str">
        <f t="shared" si="23"/>
        <v>245</v>
      </c>
      <c r="V76" t="str">
        <f t="shared" si="24"/>
        <v>0377</v>
      </c>
      <c r="W76" s="3" t="s">
        <v>2220</v>
      </c>
      <c r="X76" s="3" t="str">
        <f t="shared" si="25"/>
        <v>367</v>
      </c>
    </row>
    <row r="77" spans="1:24" x14ac:dyDescent="0.3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L.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1950 Eagles Nest Drive, Placerville, CA, 95667</v>
      </c>
      <c r="M77" t="str">
        <f t="shared" si="17"/>
        <v>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</v>
      </c>
      <c r="T77" t="str">
        <f t="shared" si="22"/>
        <v>530|621-7352</v>
      </c>
      <c r="U77" t="str">
        <f t="shared" si="23"/>
        <v>621</v>
      </c>
      <c r="V77" t="str">
        <f t="shared" si="24"/>
        <v>7352</v>
      </c>
      <c r="W77" s="3" t="s">
        <v>2221</v>
      </c>
      <c r="X77" s="3" t="str">
        <f t="shared" si="25"/>
        <v>7087</v>
      </c>
    </row>
    <row r="78" spans="1:24" x14ac:dyDescent="0.3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M.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3751 Webster Street, New Brunswick, NJ, 8901</v>
      </c>
      <c r="M78" t="str">
        <f t="shared" si="17"/>
        <v>08901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</v>
      </c>
      <c r="T78" t="str">
        <f t="shared" si="22"/>
        <v>732|628-4048</v>
      </c>
      <c r="U78" t="str">
        <f t="shared" si="23"/>
        <v>628</v>
      </c>
      <c r="V78" t="str">
        <f t="shared" si="24"/>
        <v>4048</v>
      </c>
      <c r="W78" s="3" t="s">
        <v>2222</v>
      </c>
      <c r="X78" s="3" t="str">
        <f t="shared" si="25"/>
        <v>8126</v>
      </c>
    </row>
    <row r="79" spans="1:24" x14ac:dyDescent="0.3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M.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4034 May Street, Ewing, KY, 41039</v>
      </c>
      <c r="M79" t="str">
        <f t="shared" si="17"/>
        <v>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</v>
      </c>
      <c r="T79" t="str">
        <f t="shared" si="22"/>
        <v>606|267-0391</v>
      </c>
      <c r="U79" t="str">
        <f t="shared" si="23"/>
        <v>267</v>
      </c>
      <c r="V79" t="str">
        <f t="shared" si="24"/>
        <v>0391</v>
      </c>
      <c r="W79" s="3" t="s">
        <v>2223</v>
      </c>
      <c r="X79" s="3" t="str">
        <f t="shared" si="25"/>
        <v>591</v>
      </c>
    </row>
    <row r="80" spans="1:24" x14ac:dyDescent="0.3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W.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2560 Happy Hollow Road, Wilmington, NC, 28405</v>
      </c>
      <c r="M80" t="str">
        <f t="shared" si="17"/>
        <v>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</v>
      </c>
      <c r="T80" t="str">
        <f t="shared" si="22"/>
        <v>910|617-0285</v>
      </c>
      <c r="U80" t="str">
        <f t="shared" si="23"/>
        <v>617</v>
      </c>
      <c r="V80" t="str">
        <f t="shared" si="24"/>
        <v>0285</v>
      </c>
      <c r="W80" s="3" t="s">
        <v>2224</v>
      </c>
      <c r="X80" s="3" t="str">
        <f t="shared" si="25"/>
        <v>5678</v>
      </c>
    </row>
    <row r="81" spans="1:24" x14ac:dyDescent="0.3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S.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4337 Arbutus Drive, Miami Springs, FL, 33166</v>
      </c>
      <c r="M81" t="str">
        <f t="shared" si="17"/>
        <v>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</v>
      </c>
      <c r="T81" t="str">
        <f t="shared" si="22"/>
        <v>305|886-6290</v>
      </c>
      <c r="U81" t="str">
        <f t="shared" si="23"/>
        <v>886</v>
      </c>
      <c r="V81" t="str">
        <f t="shared" si="24"/>
        <v>6290</v>
      </c>
      <c r="W81" s="3" t="s">
        <v>2225</v>
      </c>
      <c r="X81" s="3" t="str">
        <f t="shared" si="25"/>
        <v>6026</v>
      </c>
    </row>
    <row r="82" spans="1:24" x14ac:dyDescent="0.3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K.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4113 University Hill Road, Witt, IL, 62094</v>
      </c>
      <c r="M82" t="str">
        <f t="shared" si="17"/>
        <v>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</v>
      </c>
      <c r="T82" t="str">
        <f t="shared" si="22"/>
        <v>217|594-5606</v>
      </c>
      <c r="U82" t="str">
        <f t="shared" si="23"/>
        <v>594</v>
      </c>
      <c r="V82" t="str">
        <f t="shared" si="24"/>
        <v>5606</v>
      </c>
      <c r="W82" s="3" t="s">
        <v>2226</v>
      </c>
      <c r="X82" s="3" t="str">
        <f t="shared" si="25"/>
        <v>9044</v>
      </c>
    </row>
    <row r="83" spans="1:24" x14ac:dyDescent="0.3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C.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2384 Penn Street, Columbia, MO, 65207</v>
      </c>
      <c r="M83" t="str">
        <f t="shared" si="17"/>
        <v>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</v>
      </c>
      <c r="T83" t="str">
        <f t="shared" si="22"/>
        <v>573|304-9439</v>
      </c>
      <c r="U83" t="str">
        <f t="shared" si="23"/>
        <v>304</v>
      </c>
      <c r="V83" t="str">
        <f t="shared" si="24"/>
        <v>9439</v>
      </c>
      <c r="W83" s="3" t="s">
        <v>2227</v>
      </c>
      <c r="X83" s="3" t="str">
        <f t="shared" si="25"/>
        <v>0649</v>
      </c>
    </row>
    <row r="84" spans="1:24" x14ac:dyDescent="0.3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A.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2731 Mount Street, Merrill, MI, 48637</v>
      </c>
      <c r="M84" t="str">
        <f t="shared" si="17"/>
        <v>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</v>
      </c>
      <c r="T84" t="str">
        <f t="shared" si="22"/>
        <v>989|643-6862</v>
      </c>
      <c r="U84" t="str">
        <f t="shared" si="23"/>
        <v>643</v>
      </c>
      <c r="V84" t="str">
        <f t="shared" si="24"/>
        <v>6862</v>
      </c>
      <c r="W84" s="3" t="s">
        <v>2228</v>
      </c>
      <c r="X84" s="3" t="str">
        <f t="shared" si="25"/>
        <v>6263</v>
      </c>
    </row>
    <row r="85" spans="1:24" x14ac:dyDescent="0.3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L.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345 Turnpike Drive, Birmingham, AL, 35222</v>
      </c>
      <c r="M85" t="str">
        <f t="shared" si="17"/>
        <v>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</v>
      </c>
      <c r="T85" t="str">
        <f t="shared" si="22"/>
        <v>256|375-9210</v>
      </c>
      <c r="U85" t="str">
        <f t="shared" si="23"/>
        <v>375</v>
      </c>
      <c r="V85" t="str">
        <f t="shared" si="24"/>
        <v>9210</v>
      </c>
      <c r="W85" s="3" t="s">
        <v>2229</v>
      </c>
      <c r="X85" s="3" t="str">
        <f t="shared" si="25"/>
        <v>3721</v>
      </c>
    </row>
    <row r="86" spans="1:24" x14ac:dyDescent="0.3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P.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2563 Oak Drive, Indian Lake, NY, 12842</v>
      </c>
      <c r="M86" t="str">
        <f t="shared" si="17"/>
        <v>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</v>
      </c>
      <c r="T86" t="str">
        <f t="shared" si="22"/>
        <v>518|648-2133</v>
      </c>
      <c r="U86" t="str">
        <f t="shared" si="23"/>
        <v>648</v>
      </c>
      <c r="V86" t="str">
        <f t="shared" si="24"/>
        <v>2133</v>
      </c>
      <c r="W86" s="3" t="s">
        <v>2230</v>
      </c>
      <c r="X86" s="3" t="str">
        <f t="shared" si="25"/>
        <v>743</v>
      </c>
    </row>
    <row r="87" spans="1:24" x14ac:dyDescent="0.3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J.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1700 Glenwood Avenue, Cleveland, OH, 44115</v>
      </c>
      <c r="M87" t="str">
        <f t="shared" si="17"/>
        <v>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</v>
      </c>
      <c r="T87" t="str">
        <f t="shared" si="22"/>
        <v>216|357-0590</v>
      </c>
      <c r="U87" t="str">
        <f t="shared" si="23"/>
        <v>357</v>
      </c>
      <c r="V87" t="str">
        <f t="shared" si="24"/>
        <v>0590</v>
      </c>
      <c r="W87" s="3" t="s">
        <v>2231</v>
      </c>
      <c r="X87" s="3" t="str">
        <f t="shared" si="25"/>
        <v>6212</v>
      </c>
    </row>
    <row r="88" spans="1:24" x14ac:dyDescent="0.3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M.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880 Columbia Boulevard, Baltimore, MD, 21202</v>
      </c>
      <c r="M88" t="str">
        <f t="shared" si="17"/>
        <v>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</v>
      </c>
      <c r="T88" t="str">
        <f t="shared" si="22"/>
        <v>410|403-8606</v>
      </c>
      <c r="U88" t="str">
        <f t="shared" si="23"/>
        <v>403</v>
      </c>
      <c r="V88" t="str">
        <f t="shared" si="24"/>
        <v>8606</v>
      </c>
      <c r="W88" s="3" t="s">
        <v>2232</v>
      </c>
      <c r="X88" s="3" t="str">
        <f t="shared" si="25"/>
        <v>9829</v>
      </c>
    </row>
    <row r="89" spans="1:24" x14ac:dyDescent="0.3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B.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4249 Johnson Street, Raleigh, NC, 27601</v>
      </c>
      <c r="M89" t="str">
        <f t="shared" si="17"/>
        <v>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</v>
      </c>
      <c r="T89" t="str">
        <f t="shared" si="22"/>
        <v>919|860-7881</v>
      </c>
      <c r="U89" t="str">
        <f t="shared" si="23"/>
        <v>860</v>
      </c>
      <c r="V89" t="str">
        <f t="shared" si="24"/>
        <v>7881</v>
      </c>
      <c r="W89" s="3" t="s">
        <v>2233</v>
      </c>
      <c r="X89" s="3" t="str">
        <f t="shared" si="25"/>
        <v>9086</v>
      </c>
    </row>
    <row r="90" spans="1:24" x14ac:dyDescent="0.3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R.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1722 Romano Street, Woburn, MA, 1801</v>
      </c>
      <c r="M90" t="str">
        <f t="shared" si="17"/>
        <v>01801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</v>
      </c>
      <c r="T90" t="str">
        <f t="shared" si="22"/>
        <v>781|405-0924</v>
      </c>
      <c r="U90" t="str">
        <f t="shared" si="23"/>
        <v>405</v>
      </c>
      <c r="V90" t="str">
        <f t="shared" si="24"/>
        <v>0924</v>
      </c>
      <c r="W90" s="3" t="s">
        <v>2234</v>
      </c>
      <c r="X90" s="3" t="str">
        <f t="shared" si="25"/>
        <v>414</v>
      </c>
    </row>
    <row r="91" spans="1:24" x14ac:dyDescent="0.3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M.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4518 Old Dear Lane, Milton, NY, 12547</v>
      </c>
      <c r="M91" t="str">
        <f t="shared" si="17"/>
        <v>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</v>
      </c>
      <c r="T91" t="str">
        <f t="shared" si="22"/>
        <v>845|795-1923</v>
      </c>
      <c r="U91" t="str">
        <f t="shared" si="23"/>
        <v>795</v>
      </c>
      <c r="V91" t="str">
        <f t="shared" si="24"/>
        <v>1923</v>
      </c>
      <c r="W91" s="3" t="s">
        <v>2235</v>
      </c>
      <c r="X91" s="3" t="str">
        <f t="shared" si="25"/>
        <v>094</v>
      </c>
    </row>
    <row r="92" spans="1:24" x14ac:dyDescent="0.3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D.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210 Heather Sees Way, Muskogee, OK, 74401</v>
      </c>
      <c r="M92" t="str">
        <f t="shared" si="17"/>
        <v>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</v>
      </c>
      <c r="T92" t="str">
        <f t="shared" si="22"/>
        <v>918|684-5481</v>
      </c>
      <c r="U92" t="str">
        <f t="shared" si="23"/>
        <v>684</v>
      </c>
      <c r="V92" t="str">
        <f t="shared" si="24"/>
        <v>5481</v>
      </c>
      <c r="W92" s="3" t="s">
        <v>2236</v>
      </c>
      <c r="X92" s="3" t="str">
        <f t="shared" si="25"/>
        <v>289</v>
      </c>
    </row>
    <row r="93" spans="1:24" x14ac:dyDescent="0.3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L.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2906 Cost Avenue, Hyattsville, MD, 20781</v>
      </c>
      <c r="M93" t="str">
        <f t="shared" si="17"/>
        <v>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</v>
      </c>
      <c r="T93" t="str">
        <f t="shared" si="22"/>
        <v>301|403-7868</v>
      </c>
      <c r="U93" t="str">
        <f t="shared" si="23"/>
        <v>403</v>
      </c>
      <c r="V93" t="str">
        <f t="shared" si="24"/>
        <v>7868</v>
      </c>
      <c r="W93" s="3" t="s">
        <v>2237</v>
      </c>
      <c r="X93" s="3" t="str">
        <f t="shared" si="25"/>
        <v>3869</v>
      </c>
    </row>
    <row r="94" spans="1:24" x14ac:dyDescent="0.3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S.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4692 Clarence Court, Los Angeles, CA, 90017</v>
      </c>
      <c r="M94" t="str">
        <f t="shared" si="17"/>
        <v>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</v>
      </c>
      <c r="T94" t="str">
        <f t="shared" si="22"/>
        <v>909|960-4178</v>
      </c>
      <c r="U94" t="str">
        <f t="shared" si="23"/>
        <v>960</v>
      </c>
      <c r="V94" t="str">
        <f t="shared" si="24"/>
        <v>4178</v>
      </c>
      <c r="W94" s="3" t="s">
        <v>2238</v>
      </c>
      <c r="X94" s="3" t="str">
        <f t="shared" si="25"/>
        <v>9420</v>
      </c>
    </row>
    <row r="95" spans="1:24" x14ac:dyDescent="0.3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D.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2161 Delaware Avenue, San Francisco, CA, 94112</v>
      </c>
      <c r="M95" t="str">
        <f t="shared" si="17"/>
        <v>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</v>
      </c>
      <c r="T95" t="str">
        <f t="shared" si="22"/>
        <v>415|239-2560</v>
      </c>
      <c r="U95" t="str">
        <f t="shared" si="23"/>
        <v>239</v>
      </c>
      <c r="V95" t="str">
        <f t="shared" si="24"/>
        <v>2560</v>
      </c>
      <c r="W95" s="3" t="s">
        <v>2239</v>
      </c>
      <c r="X95" s="3" t="str">
        <f t="shared" si="25"/>
        <v>281</v>
      </c>
    </row>
    <row r="96" spans="1:24" x14ac:dyDescent="0.3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L.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4012 Zappia Drive, Winchester, KY, 40391</v>
      </c>
      <c r="M96" t="str">
        <f t="shared" si="17"/>
        <v>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</v>
      </c>
      <c r="T96" t="str">
        <f t="shared" si="22"/>
        <v>859|319-0659</v>
      </c>
      <c r="U96" t="str">
        <f t="shared" si="23"/>
        <v>319</v>
      </c>
      <c r="V96" t="str">
        <f t="shared" si="24"/>
        <v>0659</v>
      </c>
      <c r="W96" s="3" t="s">
        <v>2240</v>
      </c>
      <c r="X96" s="3" t="str">
        <f t="shared" si="25"/>
        <v>060</v>
      </c>
    </row>
    <row r="97" spans="1:24" x14ac:dyDescent="0.3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J.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900 Green Avenue, Berkeley, CA, 94704</v>
      </c>
      <c r="M97" t="str">
        <f t="shared" si="17"/>
        <v>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</v>
      </c>
      <c r="T97" t="str">
        <f t="shared" si="22"/>
        <v>510|849-5795</v>
      </c>
      <c r="U97" t="str">
        <f t="shared" si="23"/>
        <v>849</v>
      </c>
      <c r="V97" t="str">
        <f t="shared" si="24"/>
        <v>5795</v>
      </c>
      <c r="W97" s="3" t="s">
        <v>2241</v>
      </c>
      <c r="X97" s="3" t="str">
        <f t="shared" si="25"/>
        <v>8295</v>
      </c>
    </row>
    <row r="98" spans="1:24" x14ac:dyDescent="0.3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R.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4489 Isaacs Creek Road, Springfield, IL, 62701</v>
      </c>
      <c r="M98" t="str">
        <f t="shared" si="17"/>
        <v>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</v>
      </c>
      <c r="T98" t="str">
        <f t="shared" si="22"/>
        <v>217|470-3255</v>
      </c>
      <c r="U98" t="str">
        <f t="shared" si="23"/>
        <v>470</v>
      </c>
      <c r="V98" t="str">
        <f t="shared" si="24"/>
        <v>3255</v>
      </c>
      <c r="W98" s="3" t="s">
        <v>2242</v>
      </c>
      <c r="X98" s="3" t="str">
        <f t="shared" si="25"/>
        <v>269</v>
      </c>
    </row>
    <row r="99" spans="1:24" x14ac:dyDescent="0.3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J.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321 Wines Lane, Houston, TX, 77032</v>
      </c>
      <c r="M99" t="str">
        <f t="shared" si="17"/>
        <v>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</v>
      </c>
      <c r="T99" t="str">
        <f t="shared" si="22"/>
        <v>832|265-2122</v>
      </c>
      <c r="U99" t="str">
        <f t="shared" si="23"/>
        <v>265</v>
      </c>
      <c r="V99" t="str">
        <f t="shared" si="24"/>
        <v>2122</v>
      </c>
      <c r="W99" s="3" t="s">
        <v>2243</v>
      </c>
      <c r="X99" s="3" t="str">
        <f t="shared" si="25"/>
        <v>7539</v>
      </c>
    </row>
    <row r="100" spans="1:24" x14ac:dyDescent="0.3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B.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361 Tator Patch Road, Chicago, IL, 60634</v>
      </c>
      <c r="M100" t="str">
        <f t="shared" si="17"/>
        <v>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</v>
      </c>
      <c r="T100" t="str">
        <f t="shared" si="22"/>
        <v>312|826-8635</v>
      </c>
      <c r="U100" t="str">
        <f t="shared" si="23"/>
        <v>826</v>
      </c>
      <c r="V100" t="str">
        <f t="shared" si="24"/>
        <v>8635</v>
      </c>
      <c r="W100" s="3" t="s">
        <v>2244</v>
      </c>
      <c r="X100" s="3" t="str">
        <f t="shared" si="25"/>
        <v>6483</v>
      </c>
    </row>
    <row r="101" spans="1:24" x14ac:dyDescent="0.3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C.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2721 Peck Street, Marlboro, NH, 3455</v>
      </c>
      <c r="M101" t="str">
        <f t="shared" si="17"/>
        <v>03455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</v>
      </c>
      <c r="T101" t="str">
        <f t="shared" si="22"/>
        <v>603|876-8330</v>
      </c>
      <c r="U101" t="str">
        <f t="shared" si="23"/>
        <v>876</v>
      </c>
      <c r="V101" t="str">
        <f t="shared" si="24"/>
        <v>8330</v>
      </c>
      <c r="W101" s="3" t="s">
        <v>2245</v>
      </c>
      <c r="X101" s="3" t="str">
        <f t="shared" si="25"/>
        <v>1094</v>
      </c>
    </row>
    <row r="102" spans="1:24" x14ac:dyDescent="0.3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T.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4267 Duck Creek Road, Brisbane, CA, 94005</v>
      </c>
      <c r="M102" t="str">
        <f t="shared" si="17"/>
        <v>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</v>
      </c>
      <c r="T102" t="str">
        <f t="shared" si="22"/>
        <v>650|776-7291</v>
      </c>
      <c r="U102" t="str">
        <f t="shared" si="23"/>
        <v>776</v>
      </c>
      <c r="V102" t="str">
        <f t="shared" si="24"/>
        <v>7291</v>
      </c>
      <c r="W102" s="3" t="s">
        <v>2246</v>
      </c>
      <c r="X102" s="3" t="str">
        <f t="shared" si="25"/>
        <v>681</v>
      </c>
    </row>
    <row r="103" spans="1:24" x14ac:dyDescent="0.3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F.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4778 Hannah Street, Asheville, NC, 28801</v>
      </c>
      <c r="M103" t="str">
        <f t="shared" si="17"/>
        <v>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</v>
      </c>
      <c r="T103" t="str">
        <f t="shared" si="22"/>
        <v>828|377-2478</v>
      </c>
      <c r="U103" t="str">
        <f t="shared" si="23"/>
        <v>377</v>
      </c>
      <c r="V103" t="str">
        <f t="shared" si="24"/>
        <v>2478</v>
      </c>
      <c r="W103" s="3" t="s">
        <v>2247</v>
      </c>
      <c r="X103" s="3" t="str">
        <f t="shared" si="25"/>
        <v>368</v>
      </c>
    </row>
    <row r="104" spans="1:24" x14ac:dyDescent="0.3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D.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1604 Woodbridge Lane, Detroit, MI, 48201</v>
      </c>
      <c r="M104" t="str">
        <f t="shared" si="17"/>
        <v>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</v>
      </c>
      <c r="T104" t="str">
        <f t="shared" si="22"/>
        <v>313|577-3173</v>
      </c>
      <c r="U104" t="str">
        <f t="shared" si="23"/>
        <v>577</v>
      </c>
      <c r="V104" t="str">
        <f t="shared" si="24"/>
        <v>3173</v>
      </c>
      <c r="W104" s="3" t="s">
        <v>2248</v>
      </c>
      <c r="X104" s="3" t="str">
        <f t="shared" si="25"/>
        <v>5201</v>
      </c>
    </row>
    <row r="105" spans="1:24" x14ac:dyDescent="0.3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S.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1576 Jerry Toth Drive, Anchorage, AK, 99503</v>
      </c>
      <c r="M105" t="str">
        <f t="shared" si="17"/>
        <v>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</v>
      </c>
      <c r="T105" t="str">
        <f t="shared" si="22"/>
        <v>907|563-9002</v>
      </c>
      <c r="U105" t="str">
        <f t="shared" si="23"/>
        <v>563</v>
      </c>
      <c r="V105" t="str">
        <f t="shared" si="24"/>
        <v>9002</v>
      </c>
      <c r="W105" s="3" t="s">
        <v>2249</v>
      </c>
      <c r="X105" s="3" t="str">
        <f t="shared" si="25"/>
        <v>490</v>
      </c>
    </row>
    <row r="106" spans="1:24" x14ac:dyDescent="0.3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N.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2359 Turkey Pen Lane, Holtville, AL, 36067</v>
      </c>
      <c r="M106" t="str">
        <f t="shared" si="17"/>
        <v>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</v>
      </c>
      <c r="T106" t="str">
        <f t="shared" si="22"/>
        <v>334|569-9587</v>
      </c>
      <c r="U106" t="str">
        <f t="shared" si="23"/>
        <v>569</v>
      </c>
      <c r="V106" t="str">
        <f t="shared" si="24"/>
        <v>9587</v>
      </c>
      <c r="W106" s="3" t="s">
        <v>2250</v>
      </c>
      <c r="X106" s="3" t="str">
        <f t="shared" si="25"/>
        <v>747</v>
      </c>
    </row>
    <row r="107" spans="1:24" x14ac:dyDescent="0.3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C.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3143 Hardman Road, Brattleboro, VT, 5301</v>
      </c>
      <c r="M107" t="str">
        <f t="shared" si="17"/>
        <v>05301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</v>
      </c>
      <c r="T107" t="str">
        <f t="shared" si="22"/>
        <v>802|817-4962</v>
      </c>
      <c r="U107" t="str">
        <f t="shared" si="23"/>
        <v>817</v>
      </c>
      <c r="V107" t="str">
        <f t="shared" si="24"/>
        <v>4962</v>
      </c>
      <c r="W107" s="3" t="s">
        <v>2251</v>
      </c>
      <c r="X107" s="3" t="str">
        <f t="shared" si="25"/>
        <v>9079</v>
      </c>
    </row>
    <row r="108" spans="1:24" x14ac:dyDescent="0.3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B.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472 Fort Street, Kinston, NC, 28501</v>
      </c>
      <c r="M108" t="str">
        <f t="shared" si="17"/>
        <v>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</v>
      </c>
      <c r="T108" t="str">
        <f t="shared" si="22"/>
        <v>252|939-9519</v>
      </c>
      <c r="U108" t="str">
        <f t="shared" si="23"/>
        <v>939</v>
      </c>
      <c r="V108" t="str">
        <f t="shared" si="24"/>
        <v>9519</v>
      </c>
      <c r="W108" s="3" t="s">
        <v>2252</v>
      </c>
      <c r="X108" s="3" t="str">
        <f t="shared" si="25"/>
        <v>977</v>
      </c>
    </row>
    <row r="109" spans="1:24" x14ac:dyDescent="0.3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C.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850 Stanley Avenue, Hicksville, NY, 11801</v>
      </c>
      <c r="M109" t="str">
        <f t="shared" si="17"/>
        <v>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</v>
      </c>
      <c r="T109" t="str">
        <f t="shared" si="22"/>
        <v>516|545-5590</v>
      </c>
      <c r="U109" t="str">
        <f t="shared" si="23"/>
        <v>545</v>
      </c>
      <c r="V109" t="str">
        <f t="shared" si="24"/>
        <v>5590</v>
      </c>
      <c r="W109" s="3" t="s">
        <v>2253</v>
      </c>
      <c r="X109" s="3" t="str">
        <f t="shared" si="25"/>
        <v>3513</v>
      </c>
    </row>
    <row r="110" spans="1:24" x14ac:dyDescent="0.3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M.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4577 Zimmerman Lane, Los Angeles, CA, 90017</v>
      </c>
      <c r="M110" t="str">
        <f t="shared" si="17"/>
        <v>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</v>
      </c>
      <c r="T110" t="str">
        <f t="shared" si="22"/>
        <v>213|517-4820</v>
      </c>
      <c r="U110" t="str">
        <f t="shared" si="23"/>
        <v>517</v>
      </c>
      <c r="V110" t="str">
        <f t="shared" si="24"/>
        <v>4820</v>
      </c>
      <c r="W110" s="3" t="s">
        <v>2254</v>
      </c>
      <c r="X110" s="3" t="str">
        <f t="shared" si="25"/>
        <v>868</v>
      </c>
    </row>
    <row r="111" spans="1:24" x14ac:dyDescent="0.3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B.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4941 Viking Drive, Worthington, OH, 43085</v>
      </c>
      <c r="M111" t="str">
        <f t="shared" si="17"/>
        <v>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</v>
      </c>
      <c r="T111" t="str">
        <f t="shared" si="22"/>
        <v>740|721-7555</v>
      </c>
      <c r="U111" t="str">
        <f t="shared" si="23"/>
        <v>721</v>
      </c>
      <c r="V111" t="str">
        <f t="shared" si="24"/>
        <v>7555</v>
      </c>
      <c r="W111" s="3" t="s">
        <v>2255</v>
      </c>
      <c r="X111" s="3" t="str">
        <f t="shared" si="25"/>
        <v>618</v>
      </c>
    </row>
    <row r="112" spans="1:24" x14ac:dyDescent="0.3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S.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2165 Michigan Avenue, New Stanton, PA, 15672</v>
      </c>
      <c r="M112" t="str">
        <f t="shared" si="17"/>
        <v>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</v>
      </c>
      <c r="T112" t="str">
        <f t="shared" si="22"/>
        <v>724|696-9820</v>
      </c>
      <c r="U112" t="str">
        <f t="shared" si="23"/>
        <v>696</v>
      </c>
      <c r="V112" t="str">
        <f t="shared" si="24"/>
        <v>9820</v>
      </c>
      <c r="W112" s="3" t="s">
        <v>2256</v>
      </c>
      <c r="X112" s="3" t="str">
        <f t="shared" si="25"/>
        <v>532</v>
      </c>
    </row>
    <row r="113" spans="1:24" x14ac:dyDescent="0.3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N.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3075 Westwood Avenue, Hicksville, NY, 11612</v>
      </c>
      <c r="M113" t="str">
        <f t="shared" si="17"/>
        <v>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</v>
      </c>
      <c r="T113" t="str">
        <f t="shared" si="22"/>
        <v>516|802-1216</v>
      </c>
      <c r="U113" t="str">
        <f t="shared" si="23"/>
        <v>802</v>
      </c>
      <c r="V113" t="str">
        <f t="shared" si="24"/>
        <v>1216</v>
      </c>
      <c r="W113" s="3" t="s">
        <v>2257</v>
      </c>
      <c r="X113" s="3" t="str">
        <f t="shared" si="25"/>
        <v>827</v>
      </c>
    </row>
    <row r="114" spans="1:24" x14ac:dyDescent="0.3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E.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4048 Courtright Street, Minneapolis, ND, 55402</v>
      </c>
      <c r="M114" t="str">
        <f t="shared" si="17"/>
        <v>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</v>
      </c>
      <c r="T114" t="str">
        <f t="shared" si="22"/>
        <v>701|555-3444</v>
      </c>
      <c r="U114" t="str">
        <f t="shared" si="23"/>
        <v>555</v>
      </c>
      <c r="V114" t="str">
        <f t="shared" si="24"/>
        <v>3444</v>
      </c>
      <c r="W114" s="3" t="s">
        <v>2258</v>
      </c>
      <c r="X114" s="3" t="str">
        <f t="shared" si="25"/>
        <v>2475</v>
      </c>
    </row>
    <row r="115" spans="1:24" x14ac:dyDescent="0.3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I.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1634 Patterson Fork Road, Chicago, IL, 60605</v>
      </c>
      <c r="M115" t="str">
        <f t="shared" si="17"/>
        <v>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</v>
      </c>
      <c r="T115" t="str">
        <f t="shared" si="22"/>
        <v>312|675-4767</v>
      </c>
      <c r="U115" t="str">
        <f t="shared" si="23"/>
        <v>675</v>
      </c>
      <c r="V115" t="str">
        <f t="shared" si="24"/>
        <v>4767</v>
      </c>
      <c r="W115" s="3" t="s">
        <v>2259</v>
      </c>
      <c r="X115" s="3" t="str">
        <f t="shared" si="25"/>
        <v>905</v>
      </c>
    </row>
    <row r="116" spans="1:24" x14ac:dyDescent="0.3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B.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3673 Weekley Street, San Antonio, TX, 78205</v>
      </c>
      <c r="M116" t="str">
        <f t="shared" si="17"/>
        <v>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</v>
      </c>
      <c r="T116" t="str">
        <f t="shared" si="22"/>
        <v>210|332-7713</v>
      </c>
      <c r="U116" t="str">
        <f t="shared" si="23"/>
        <v>332</v>
      </c>
      <c r="V116" t="str">
        <f t="shared" si="24"/>
        <v>7713</v>
      </c>
      <c r="W116" s="3" t="s">
        <v>2260</v>
      </c>
      <c r="X116" s="3" t="str">
        <f t="shared" si="25"/>
        <v>2864</v>
      </c>
    </row>
    <row r="117" spans="1:24" x14ac:dyDescent="0.3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C.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1993 Tipple Road, Philadelphia, PA, 19146</v>
      </c>
      <c r="M117" t="str">
        <f t="shared" si="17"/>
        <v>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</v>
      </c>
      <c r="T117" t="str">
        <f t="shared" si="22"/>
        <v>215|790-4399</v>
      </c>
      <c r="U117" t="str">
        <f t="shared" si="23"/>
        <v>790</v>
      </c>
      <c r="V117" t="str">
        <f t="shared" si="24"/>
        <v>4399</v>
      </c>
      <c r="W117" s="3" t="s">
        <v>2261</v>
      </c>
      <c r="X117" s="3" t="str">
        <f t="shared" si="25"/>
        <v>5193</v>
      </c>
    </row>
    <row r="118" spans="1:24" x14ac:dyDescent="0.3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J.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3416 Tyler Avenue, Ft Lauderdale, FL, 33311</v>
      </c>
      <c r="M118" t="str">
        <f t="shared" si="17"/>
        <v>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</v>
      </c>
      <c r="T118" t="str">
        <f t="shared" si="22"/>
        <v>305|308-0272</v>
      </c>
      <c r="U118" t="str">
        <f t="shared" si="23"/>
        <v>308</v>
      </c>
      <c r="V118" t="str">
        <f t="shared" si="24"/>
        <v>0272</v>
      </c>
      <c r="W118" s="3" t="s">
        <v>2262</v>
      </c>
      <c r="X118" s="3" t="str">
        <f t="shared" si="25"/>
        <v>925</v>
      </c>
    </row>
    <row r="119" spans="1:24" x14ac:dyDescent="0.3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J.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4188 Sun Valley Road, Yakima, WA, 98908</v>
      </c>
      <c r="M119" t="str">
        <f t="shared" si="17"/>
        <v>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</v>
      </c>
      <c r="T119" t="str">
        <f t="shared" si="22"/>
        <v>509|790-0804</v>
      </c>
      <c r="U119" t="str">
        <f t="shared" si="23"/>
        <v>790</v>
      </c>
      <c r="V119" t="str">
        <f t="shared" si="24"/>
        <v>0804</v>
      </c>
      <c r="W119" s="3" t="s">
        <v>2263</v>
      </c>
      <c r="X119" s="3" t="str">
        <f t="shared" si="25"/>
        <v>431</v>
      </c>
    </row>
    <row r="120" spans="1:24" x14ac:dyDescent="0.3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H.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4155 Kembery Drive, Schaumburg, IL, 60173</v>
      </c>
      <c r="M120" t="str">
        <f t="shared" si="17"/>
        <v>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</v>
      </c>
      <c r="T120" t="str">
        <f t="shared" si="22"/>
        <v>630|602-5913</v>
      </c>
      <c r="U120" t="str">
        <f t="shared" si="23"/>
        <v>602</v>
      </c>
      <c r="V120" t="str">
        <f t="shared" si="24"/>
        <v>5913</v>
      </c>
      <c r="W120" s="3" t="s">
        <v>2264</v>
      </c>
      <c r="X120" s="3" t="str">
        <f t="shared" si="25"/>
        <v>3647</v>
      </c>
    </row>
    <row r="121" spans="1:24" x14ac:dyDescent="0.3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R.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4646 Lynn Street, Cambridge, MA, 2138</v>
      </c>
      <c r="M121" t="str">
        <f t="shared" si="17"/>
        <v>02138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</v>
      </c>
      <c r="T121" t="str">
        <f t="shared" si="22"/>
        <v>617|226-8333</v>
      </c>
      <c r="U121" t="str">
        <f t="shared" si="23"/>
        <v>226</v>
      </c>
      <c r="V121" t="str">
        <f t="shared" si="24"/>
        <v>8333</v>
      </c>
      <c r="W121" s="3" t="s">
        <v>2265</v>
      </c>
      <c r="X121" s="3" t="str">
        <f t="shared" si="25"/>
        <v>8139</v>
      </c>
    </row>
    <row r="122" spans="1:24" x14ac:dyDescent="0.3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C.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2545 Calvin Street, Baltimore, MD, 21202</v>
      </c>
      <c r="M122" t="str">
        <f t="shared" si="17"/>
        <v>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</v>
      </c>
      <c r="T122" t="str">
        <f t="shared" si="22"/>
        <v>443|425-0071</v>
      </c>
      <c r="U122" t="str">
        <f t="shared" si="23"/>
        <v>425</v>
      </c>
      <c r="V122" t="str">
        <f t="shared" si="24"/>
        <v>0071</v>
      </c>
      <c r="W122" s="3" t="s">
        <v>2266</v>
      </c>
      <c r="X122" s="3" t="str">
        <f t="shared" si="25"/>
        <v>4734</v>
      </c>
    </row>
    <row r="123" spans="1:24" x14ac:dyDescent="0.3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R.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725 Poe Lane, Mission, KS, 66202</v>
      </c>
      <c r="M123" t="str">
        <f t="shared" si="17"/>
        <v>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</v>
      </c>
      <c r="T123" t="str">
        <f t="shared" si="22"/>
        <v>913|424-4228</v>
      </c>
      <c r="U123" t="str">
        <f t="shared" si="23"/>
        <v>424</v>
      </c>
      <c r="V123" t="str">
        <f t="shared" si="24"/>
        <v>4228</v>
      </c>
      <c r="W123" s="3" t="s">
        <v>2267</v>
      </c>
      <c r="X123" s="3" t="str">
        <f t="shared" si="25"/>
        <v>9381</v>
      </c>
    </row>
    <row r="124" spans="1:24" x14ac:dyDescent="0.3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M.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1083 Grove Avenue, Bessie, OK, 73622</v>
      </c>
      <c r="M124" t="str">
        <f t="shared" si="17"/>
        <v>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</v>
      </c>
      <c r="T124" t="str">
        <f t="shared" si="22"/>
        <v>580|373-5226</v>
      </c>
      <c r="U124" t="str">
        <f t="shared" si="23"/>
        <v>373</v>
      </c>
      <c r="V124" t="str">
        <f t="shared" si="24"/>
        <v>5226</v>
      </c>
      <c r="W124" s="3" t="s">
        <v>2268</v>
      </c>
      <c r="X124" s="3" t="str">
        <f t="shared" si="25"/>
        <v>523</v>
      </c>
    </row>
    <row r="125" spans="1:24" x14ac:dyDescent="0.3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M.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210 Adams Avenue, Upper Marlboro, MD, 20772</v>
      </c>
      <c r="M125" t="str">
        <f t="shared" si="17"/>
        <v>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</v>
      </c>
      <c r="T125" t="str">
        <f t="shared" si="22"/>
        <v>301|627-9555</v>
      </c>
      <c r="U125" t="str">
        <f t="shared" si="23"/>
        <v>627</v>
      </c>
      <c r="V125" t="str">
        <f t="shared" si="24"/>
        <v>9555</v>
      </c>
      <c r="W125" s="3" t="s">
        <v>2269</v>
      </c>
      <c r="X125" s="3" t="str">
        <f t="shared" si="25"/>
        <v>6416</v>
      </c>
    </row>
    <row r="126" spans="1:24" x14ac:dyDescent="0.3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B.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2191 Bloomfield Way, Embden Lake, ME, 4958</v>
      </c>
      <c r="M126" t="str">
        <f t="shared" si="17"/>
        <v>04958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</v>
      </c>
      <c r="T126" t="str">
        <f t="shared" si="22"/>
        <v>207|566-8114</v>
      </c>
      <c r="U126" t="str">
        <f t="shared" si="23"/>
        <v>566</v>
      </c>
      <c r="V126" t="str">
        <f t="shared" si="24"/>
        <v>8114</v>
      </c>
      <c r="W126" s="3" t="s">
        <v>2270</v>
      </c>
      <c r="X126" s="3" t="str">
        <f t="shared" si="25"/>
        <v>132</v>
      </c>
    </row>
    <row r="127" spans="1:24" x14ac:dyDescent="0.3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K.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1756 Seth Street, London, TX, 76854</v>
      </c>
      <c r="M127" t="str">
        <f t="shared" si="17"/>
        <v>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</v>
      </c>
      <c r="T127" t="str">
        <f t="shared" si="22"/>
        <v>325|475-8182</v>
      </c>
      <c r="U127" t="str">
        <f t="shared" si="23"/>
        <v>475</v>
      </c>
      <c r="V127" t="str">
        <f t="shared" si="24"/>
        <v>8182</v>
      </c>
      <c r="W127" s="3" t="s">
        <v>2271</v>
      </c>
      <c r="X127" s="3" t="str">
        <f t="shared" si="25"/>
        <v>5240</v>
      </c>
    </row>
    <row r="128" spans="1:24" x14ac:dyDescent="0.3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J.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3840 Zimmerman Lane, Santa Ana, CA, 92705</v>
      </c>
      <c r="M128" t="str">
        <f t="shared" si="17"/>
        <v>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</v>
      </c>
      <c r="T128" t="str">
        <f t="shared" si="22"/>
        <v>213|471-6747</v>
      </c>
      <c r="U128" t="str">
        <f t="shared" si="23"/>
        <v>471</v>
      </c>
      <c r="V128" t="str">
        <f t="shared" si="24"/>
        <v>6747</v>
      </c>
      <c r="W128" s="3" t="s">
        <v>2272</v>
      </c>
      <c r="X128" s="3" t="str">
        <f t="shared" si="25"/>
        <v>254</v>
      </c>
    </row>
    <row r="129" spans="1:24" x14ac:dyDescent="0.3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J.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1239 Lang Avenue, Logan, UT, 84321</v>
      </c>
      <c r="M129" t="str">
        <f t="shared" si="17"/>
        <v>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</v>
      </c>
      <c r="T129" t="str">
        <f t="shared" si="22"/>
        <v>435|757-3720</v>
      </c>
      <c r="U129" t="str">
        <f t="shared" si="23"/>
        <v>757</v>
      </c>
      <c r="V129" t="str">
        <f t="shared" si="24"/>
        <v>3720</v>
      </c>
      <c r="W129" s="3" t="s">
        <v>2273</v>
      </c>
      <c r="X129" s="3" t="str">
        <f t="shared" si="25"/>
        <v>9569</v>
      </c>
    </row>
    <row r="130" spans="1:24" x14ac:dyDescent="0.3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M.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4856 Pinnickinick Street, Kelso, WA, 98626</v>
      </c>
      <c r="M130" t="str">
        <f t="shared" si="17"/>
        <v>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</v>
      </c>
      <c r="T130" t="str">
        <f t="shared" si="22"/>
        <v>360|749-8772</v>
      </c>
      <c r="U130" t="str">
        <f t="shared" si="23"/>
        <v>749</v>
      </c>
      <c r="V130" t="str">
        <f t="shared" si="24"/>
        <v>8772</v>
      </c>
      <c r="W130" s="3" t="s">
        <v>2274</v>
      </c>
      <c r="X130" s="3" t="str">
        <f t="shared" si="25"/>
        <v>3666</v>
      </c>
    </row>
    <row r="131" spans="1:24" x14ac:dyDescent="0.3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B131&amp;" "&amp;C131&amp;"."&amp;" "&amp;E131</f>
        <v>Leroy R.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H131&amp;", "&amp;I131&amp;", "&amp;J131&amp;", "&amp;K131</f>
        <v>269 Rogers Street, Cincinnati, OH, 45202</v>
      </c>
      <c r="M131" t="str">
        <f t="shared" ref="M131:M194" si="30">IF(LEN(K131)=5,TEXT(K131,"#####"),IF(LEN(K131)=4,TEXT(K131,"0####")))</f>
        <v>45202</v>
      </c>
      <c r="N131" t="s">
        <v>2774</v>
      </c>
      <c r="O131" t="str">
        <f t="shared" ref="O131:O194" si="31">RIGHT(N131,LEN(N131)-SEARCH("@",N131))</f>
        <v>aol.com</v>
      </c>
      <c r="P131" t="str">
        <f t="shared" ref="P131:P194" si="32">IF(ISNUMBER(SEARCH("gmail",N131)),"gmail",IF(ISNUMBER(SEARCH("aol",N131)),"aol",IF(ISNUMBER(SEARCH("hotmail",N131)),"hotmail","Other")))</f>
        <v>aol</v>
      </c>
      <c r="Q131" t="str">
        <f t="shared" ref="Q131:Q194" si="33">LEFT(N131,SEARCH("@",N131)-1)</f>
        <v>LeroyRCarroll</v>
      </c>
      <c r="R131" t="s">
        <v>444</v>
      </c>
      <c r="S131" t="str">
        <f t="shared" ref="S131:S194" si="34">LEFT(R131,3)</f>
        <v>513</v>
      </c>
      <c r="T131" t="str">
        <f t="shared" ref="T131:T194" si="35">SUBSTITUTE(R131,"-","|",1)</f>
        <v>513|579-4638</v>
      </c>
      <c r="U131" t="str">
        <f t="shared" ref="U131:U194" si="36">MID(R131,5,3)</f>
        <v>579</v>
      </c>
      <c r="V131" t="str">
        <f t="shared" ref="V131:V194" si="37">RIGHT(R131,4)</f>
        <v>4638</v>
      </c>
      <c r="W131" s="3" t="s">
        <v>2275</v>
      </c>
      <c r="X131" s="3" t="str">
        <f t="shared" ref="X131:X194" si="38">RIGHT(W131,LEN(W131)-SEARCH("-",W131))</f>
        <v>165</v>
      </c>
    </row>
    <row r="132" spans="1:24" x14ac:dyDescent="0.3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A.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702 Woodhill Avenue, Easton, MD, 21601</v>
      </c>
      <c r="M132" t="str">
        <f t="shared" si="30"/>
        <v>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</v>
      </c>
      <c r="T132" t="str">
        <f t="shared" si="35"/>
        <v>410|820-1785</v>
      </c>
      <c r="U132" t="str">
        <f t="shared" si="36"/>
        <v>820</v>
      </c>
      <c r="V132" t="str">
        <f t="shared" si="37"/>
        <v>1785</v>
      </c>
      <c r="W132" s="3" t="s">
        <v>2276</v>
      </c>
      <c r="X132" s="3" t="str">
        <f t="shared" si="38"/>
        <v>541</v>
      </c>
    </row>
    <row r="133" spans="1:24" x14ac:dyDescent="0.3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V.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856 Everette Alley, Fort Lauderdale, FL, 33301</v>
      </c>
      <c r="M133" t="str">
        <f t="shared" si="30"/>
        <v>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</v>
      </c>
      <c r="T133" t="str">
        <f t="shared" si="35"/>
        <v>954|762-9105</v>
      </c>
      <c r="U133" t="str">
        <f t="shared" si="36"/>
        <v>762</v>
      </c>
      <c r="V133" t="str">
        <f t="shared" si="37"/>
        <v>9105</v>
      </c>
      <c r="W133" s="3" t="s">
        <v>2277</v>
      </c>
      <c r="X133" s="3" t="str">
        <f t="shared" si="38"/>
        <v>036</v>
      </c>
    </row>
    <row r="134" spans="1:24" x14ac:dyDescent="0.3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J.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1491 Tecumsah Lane, Waterloo, IA, 50703</v>
      </c>
      <c r="M134" t="str">
        <f t="shared" si="30"/>
        <v>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</v>
      </c>
      <c r="T134" t="str">
        <f t="shared" si="35"/>
        <v>319|236-0382</v>
      </c>
      <c r="U134" t="str">
        <f t="shared" si="36"/>
        <v>236</v>
      </c>
      <c r="V134" t="str">
        <f t="shared" si="37"/>
        <v>0382</v>
      </c>
      <c r="W134" s="3" t="s">
        <v>2278</v>
      </c>
      <c r="X134" s="3" t="str">
        <f t="shared" si="38"/>
        <v>511</v>
      </c>
    </row>
    <row r="135" spans="1:24" x14ac:dyDescent="0.3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A.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3225 Libby Street, Los Angeles, CA, 90066</v>
      </c>
      <c r="M135" t="str">
        <f t="shared" si="30"/>
        <v>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</v>
      </c>
      <c r="T135" t="str">
        <f t="shared" si="35"/>
        <v>310|313-9536</v>
      </c>
      <c r="U135" t="str">
        <f t="shared" si="36"/>
        <v>313</v>
      </c>
      <c r="V135" t="str">
        <f t="shared" si="37"/>
        <v>9536</v>
      </c>
      <c r="W135" s="3" t="s">
        <v>2279</v>
      </c>
      <c r="X135" s="3" t="str">
        <f t="shared" si="38"/>
        <v>549</v>
      </c>
    </row>
    <row r="136" spans="1:24" x14ac:dyDescent="0.3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D.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4494 Flinderation Road, Arlington Heights, IL, 60005</v>
      </c>
      <c r="M136" t="str">
        <f t="shared" si="30"/>
        <v>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</v>
      </c>
      <c r="T136" t="str">
        <f t="shared" si="35"/>
        <v>708|398-9663</v>
      </c>
      <c r="U136" t="str">
        <f t="shared" si="36"/>
        <v>398</v>
      </c>
      <c r="V136" t="str">
        <f t="shared" si="37"/>
        <v>9663</v>
      </c>
      <c r="W136" s="3" t="s">
        <v>2280</v>
      </c>
      <c r="X136" s="3" t="str">
        <f t="shared" si="38"/>
        <v>165</v>
      </c>
    </row>
    <row r="137" spans="1:24" x14ac:dyDescent="0.3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C.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3070 Bubby Drive, Austin, TX, 78741</v>
      </c>
      <c r="M137" t="str">
        <f t="shared" si="30"/>
        <v>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</v>
      </c>
      <c r="T137" t="str">
        <f t="shared" si="35"/>
        <v>512|439-0332</v>
      </c>
      <c r="U137" t="str">
        <f t="shared" si="36"/>
        <v>439</v>
      </c>
      <c r="V137" t="str">
        <f t="shared" si="37"/>
        <v>0332</v>
      </c>
      <c r="W137" s="3" t="s">
        <v>2281</v>
      </c>
      <c r="X137" s="3" t="str">
        <f t="shared" si="38"/>
        <v>0157</v>
      </c>
    </row>
    <row r="138" spans="1:24" x14ac:dyDescent="0.3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B.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854 Primrose Lane, Madison, WI, 53703</v>
      </c>
      <c r="M138" t="str">
        <f t="shared" si="30"/>
        <v>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</v>
      </c>
      <c r="T138" t="str">
        <f t="shared" si="35"/>
        <v>608|646-8991</v>
      </c>
      <c r="U138" t="str">
        <f t="shared" si="36"/>
        <v>646</v>
      </c>
      <c r="V138" t="str">
        <f t="shared" si="37"/>
        <v>8991</v>
      </c>
      <c r="W138" s="3" t="s">
        <v>2282</v>
      </c>
      <c r="X138" s="3" t="str">
        <f t="shared" si="38"/>
        <v>993</v>
      </c>
    </row>
    <row r="139" spans="1:24" x14ac:dyDescent="0.3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R.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3561 Sunburst Drive, Fort Myers, FL, 33901</v>
      </c>
      <c r="M139" t="str">
        <f t="shared" si="30"/>
        <v>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</v>
      </c>
      <c r="T139" t="str">
        <f t="shared" si="35"/>
        <v>239|331-9668</v>
      </c>
      <c r="U139" t="str">
        <f t="shared" si="36"/>
        <v>331</v>
      </c>
      <c r="V139" t="str">
        <f t="shared" si="37"/>
        <v>9668</v>
      </c>
      <c r="W139" s="3" t="s">
        <v>2283</v>
      </c>
      <c r="X139" s="3" t="str">
        <f t="shared" si="38"/>
        <v>4117</v>
      </c>
    </row>
    <row r="140" spans="1:24" x14ac:dyDescent="0.3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V.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4459 B Street, Minneapolis, MN, 55401</v>
      </c>
      <c r="M140" t="str">
        <f t="shared" si="30"/>
        <v>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</v>
      </c>
      <c r="T140" t="str">
        <f t="shared" si="35"/>
        <v>651|691-3565</v>
      </c>
      <c r="U140" t="str">
        <f t="shared" si="36"/>
        <v>691</v>
      </c>
      <c r="V140" t="str">
        <f t="shared" si="37"/>
        <v>3565</v>
      </c>
      <c r="W140" s="3" t="s">
        <v>2284</v>
      </c>
      <c r="X140" s="3" t="str">
        <f t="shared" si="38"/>
        <v>778</v>
      </c>
    </row>
    <row r="141" spans="1:24" x14ac:dyDescent="0.3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L.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2694 Owagner Lane, Burien, WA, 98168</v>
      </c>
      <c r="M141" t="str">
        <f t="shared" si="30"/>
        <v>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</v>
      </c>
      <c r="T141" t="str">
        <f t="shared" si="35"/>
        <v>206|244-9336</v>
      </c>
      <c r="U141" t="str">
        <f t="shared" si="36"/>
        <v>244</v>
      </c>
      <c r="V141" t="str">
        <f t="shared" si="37"/>
        <v>9336</v>
      </c>
      <c r="W141" s="3" t="s">
        <v>2285</v>
      </c>
      <c r="X141" s="3" t="str">
        <f t="shared" si="38"/>
        <v>718</v>
      </c>
    </row>
    <row r="142" spans="1:24" x14ac:dyDescent="0.3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M.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3689 Still Pastures Drive, Holly Hill, SC, 29059</v>
      </c>
      <c r="M142" t="str">
        <f t="shared" si="30"/>
        <v>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</v>
      </c>
      <c r="T142" t="str">
        <f t="shared" si="35"/>
        <v>803|496-2792</v>
      </c>
      <c r="U142" t="str">
        <f t="shared" si="36"/>
        <v>496</v>
      </c>
      <c r="V142" t="str">
        <f t="shared" si="37"/>
        <v>2792</v>
      </c>
      <c r="W142" s="3" t="s">
        <v>2286</v>
      </c>
      <c r="X142" s="3" t="str">
        <f t="shared" si="38"/>
        <v>875</v>
      </c>
    </row>
    <row r="143" spans="1:24" x14ac:dyDescent="0.3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C.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87 Nuzum Court, Angola, NY, 14006</v>
      </c>
      <c r="M143" t="str">
        <f t="shared" si="30"/>
        <v>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</v>
      </c>
      <c r="T143" t="str">
        <f t="shared" si="35"/>
        <v>716|549-1195</v>
      </c>
      <c r="U143" t="str">
        <f t="shared" si="36"/>
        <v>549</v>
      </c>
      <c r="V143" t="str">
        <f t="shared" si="37"/>
        <v>1195</v>
      </c>
      <c r="W143" s="3" t="s">
        <v>2287</v>
      </c>
      <c r="X143" s="3" t="str">
        <f t="shared" si="38"/>
        <v>9995</v>
      </c>
    </row>
    <row r="144" spans="1:24" x14ac:dyDescent="0.3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G.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4929 Elk Rd Little, Tucson, AZ, 85701</v>
      </c>
      <c r="M144" t="str">
        <f t="shared" si="30"/>
        <v>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</v>
      </c>
      <c r="T144" t="str">
        <f t="shared" si="35"/>
        <v>520|226-6462</v>
      </c>
      <c r="U144" t="str">
        <f t="shared" si="36"/>
        <v>226</v>
      </c>
      <c r="V144" t="str">
        <f t="shared" si="37"/>
        <v>6462</v>
      </c>
      <c r="W144" s="3" t="s">
        <v>2288</v>
      </c>
      <c r="X144" s="3" t="str">
        <f t="shared" si="38"/>
        <v>1580</v>
      </c>
    </row>
    <row r="145" spans="1:24" x14ac:dyDescent="0.3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K.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1097 Still Pastures Drive, Chester, SC, 29706</v>
      </c>
      <c r="M145" t="str">
        <f t="shared" si="30"/>
        <v>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</v>
      </c>
      <c r="T145" t="str">
        <f t="shared" si="35"/>
        <v>803|377-7264</v>
      </c>
      <c r="U145" t="str">
        <f t="shared" si="36"/>
        <v>377</v>
      </c>
      <c r="V145" t="str">
        <f t="shared" si="37"/>
        <v>7264</v>
      </c>
      <c r="W145" s="3" t="s">
        <v>2289</v>
      </c>
      <c r="X145" s="3" t="str">
        <f t="shared" si="38"/>
        <v>1384</v>
      </c>
    </row>
    <row r="146" spans="1:24" x14ac:dyDescent="0.3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T.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4245 Irving Place, Belleville, MO, 62220</v>
      </c>
      <c r="M146" t="str">
        <f t="shared" si="30"/>
        <v>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</v>
      </c>
      <c r="T146" t="str">
        <f t="shared" si="35"/>
        <v>636|323-3267</v>
      </c>
      <c r="U146" t="str">
        <f t="shared" si="36"/>
        <v>323</v>
      </c>
      <c r="V146" t="str">
        <f t="shared" si="37"/>
        <v>3267</v>
      </c>
      <c r="W146" s="3" t="s">
        <v>2290</v>
      </c>
      <c r="X146" s="3" t="str">
        <f t="shared" si="38"/>
        <v>502</v>
      </c>
    </row>
    <row r="147" spans="1:24" x14ac:dyDescent="0.3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M.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3779 Dale Avenue, Tacoma, WA, 98402</v>
      </c>
      <c r="M147" t="str">
        <f t="shared" si="30"/>
        <v>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</v>
      </c>
      <c r="T147" t="str">
        <f t="shared" si="35"/>
        <v>253|732-8965</v>
      </c>
      <c r="U147" t="str">
        <f t="shared" si="36"/>
        <v>732</v>
      </c>
      <c r="V147" t="str">
        <f t="shared" si="37"/>
        <v>8965</v>
      </c>
      <c r="W147" s="3" t="s">
        <v>2291</v>
      </c>
      <c r="X147" s="3" t="str">
        <f t="shared" si="38"/>
        <v>441</v>
      </c>
    </row>
    <row r="148" spans="1:24" x14ac:dyDescent="0.3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J.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1173 Mapleview Drive, Trimble, TN, 38259</v>
      </c>
      <c r="M148" t="str">
        <f t="shared" si="30"/>
        <v>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</v>
      </c>
      <c r="T148" t="str">
        <f t="shared" si="35"/>
        <v>731|297-1255</v>
      </c>
      <c r="U148" t="str">
        <f t="shared" si="36"/>
        <v>297</v>
      </c>
      <c r="V148" t="str">
        <f t="shared" si="37"/>
        <v>1255</v>
      </c>
      <c r="W148" s="3" t="s">
        <v>2292</v>
      </c>
      <c r="X148" s="3" t="str">
        <f t="shared" si="38"/>
        <v>995</v>
      </c>
    </row>
    <row r="149" spans="1:24" x14ac:dyDescent="0.3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C.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2824 Wilson Avenue, Garland, TX, 75040</v>
      </c>
      <c r="M149" t="str">
        <f t="shared" si="30"/>
        <v>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</v>
      </c>
      <c r="T149" t="str">
        <f t="shared" si="35"/>
        <v>972|485-7316</v>
      </c>
      <c r="U149" t="str">
        <f t="shared" si="36"/>
        <v>485</v>
      </c>
      <c r="V149" t="str">
        <f t="shared" si="37"/>
        <v>7316</v>
      </c>
      <c r="W149" s="3" t="s">
        <v>2293</v>
      </c>
      <c r="X149" s="3" t="str">
        <f t="shared" si="38"/>
        <v>199</v>
      </c>
    </row>
    <row r="150" spans="1:24" x14ac:dyDescent="0.3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I.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1879 Pine Street, Crafton, PA, 15205</v>
      </c>
      <c r="M150" t="str">
        <f t="shared" si="30"/>
        <v>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</v>
      </c>
      <c r="T150" t="str">
        <f t="shared" si="35"/>
        <v>724|263-7131</v>
      </c>
      <c r="U150" t="str">
        <f t="shared" si="36"/>
        <v>263</v>
      </c>
      <c r="V150" t="str">
        <f t="shared" si="37"/>
        <v>7131</v>
      </c>
      <c r="W150" s="3" t="s">
        <v>2294</v>
      </c>
      <c r="X150" s="3" t="str">
        <f t="shared" si="38"/>
        <v>797</v>
      </c>
    </row>
    <row r="151" spans="1:24" x14ac:dyDescent="0.3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S.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2396 Howard Street, Wyoming, MI, 49548</v>
      </c>
      <c r="M151" t="str">
        <f t="shared" si="30"/>
        <v>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</v>
      </c>
      <c r="T151" t="str">
        <f t="shared" si="35"/>
        <v>616|510-1257</v>
      </c>
      <c r="U151" t="str">
        <f t="shared" si="36"/>
        <v>510</v>
      </c>
      <c r="V151" t="str">
        <f t="shared" si="37"/>
        <v>1257</v>
      </c>
      <c r="W151" s="3" t="s">
        <v>2295</v>
      </c>
      <c r="X151" s="3" t="str">
        <f t="shared" si="38"/>
        <v>485</v>
      </c>
    </row>
    <row r="152" spans="1:24" x14ac:dyDescent="0.3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J.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4273 Douglas Dairy Road, Wytheville, VA, 24382</v>
      </c>
      <c r="M152" t="str">
        <f t="shared" si="30"/>
        <v>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</v>
      </c>
      <c r="T152" t="str">
        <f t="shared" si="35"/>
        <v>276|617-4436</v>
      </c>
      <c r="U152" t="str">
        <f t="shared" si="36"/>
        <v>617</v>
      </c>
      <c r="V152" t="str">
        <f t="shared" si="37"/>
        <v>4436</v>
      </c>
      <c r="W152" s="3" t="s">
        <v>2296</v>
      </c>
      <c r="X152" s="3" t="str">
        <f t="shared" si="38"/>
        <v>678</v>
      </c>
    </row>
    <row r="153" spans="1:24" x14ac:dyDescent="0.3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F.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4040 McDonald Avenue, Longwood, FL, 32750</v>
      </c>
      <c r="M153" t="str">
        <f t="shared" si="30"/>
        <v>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</v>
      </c>
      <c r="T153" t="str">
        <f t="shared" si="35"/>
        <v>407|832-6664</v>
      </c>
      <c r="U153" t="str">
        <f t="shared" si="36"/>
        <v>832</v>
      </c>
      <c r="V153" t="str">
        <f t="shared" si="37"/>
        <v>6664</v>
      </c>
      <c r="W153" s="3" t="s">
        <v>2297</v>
      </c>
      <c r="X153" s="3" t="str">
        <f t="shared" si="38"/>
        <v>814</v>
      </c>
    </row>
    <row r="154" spans="1:24" x14ac:dyDescent="0.3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J.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2246 Leroy Lane, Watertown, SD, 57201</v>
      </c>
      <c r="M154" t="str">
        <f t="shared" si="30"/>
        <v>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</v>
      </c>
      <c r="T154" t="str">
        <f t="shared" si="35"/>
        <v>605|882-7735</v>
      </c>
      <c r="U154" t="str">
        <f t="shared" si="36"/>
        <v>882</v>
      </c>
      <c r="V154" t="str">
        <f t="shared" si="37"/>
        <v>7735</v>
      </c>
      <c r="W154" s="3" t="s">
        <v>2298</v>
      </c>
      <c r="X154" s="3" t="str">
        <f t="shared" si="38"/>
        <v>7337</v>
      </c>
    </row>
    <row r="155" spans="1:24" x14ac:dyDescent="0.3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J.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4286 Timbercrest Road, Chugiak, AK, 99567</v>
      </c>
      <c r="M155" t="str">
        <f t="shared" si="30"/>
        <v>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</v>
      </c>
      <c r="T155" t="str">
        <f t="shared" si="35"/>
        <v>907|688-3323</v>
      </c>
      <c r="U155" t="str">
        <f t="shared" si="36"/>
        <v>688</v>
      </c>
      <c r="V155" t="str">
        <f t="shared" si="37"/>
        <v>3323</v>
      </c>
      <c r="W155" s="3" t="s">
        <v>2299</v>
      </c>
      <c r="X155" s="3" t="str">
        <f t="shared" si="38"/>
        <v>6406</v>
      </c>
    </row>
    <row r="156" spans="1:24" x14ac:dyDescent="0.3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B.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3206 University Hill Road, Mattoon, IL, 61938</v>
      </c>
      <c r="M156" t="str">
        <f t="shared" si="30"/>
        <v>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</v>
      </c>
      <c r="T156" t="str">
        <f t="shared" si="35"/>
        <v>217|603-5699</v>
      </c>
      <c r="U156" t="str">
        <f t="shared" si="36"/>
        <v>603</v>
      </c>
      <c r="V156" t="str">
        <f t="shared" si="37"/>
        <v>5699</v>
      </c>
      <c r="W156" s="3" t="s">
        <v>2300</v>
      </c>
      <c r="X156" s="3" t="str">
        <f t="shared" si="38"/>
        <v>5491</v>
      </c>
    </row>
    <row r="157" spans="1:24" x14ac:dyDescent="0.3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S.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2264 Tyler Avenue, Ft Lauderdale, FL, 33311</v>
      </c>
      <c r="M157" t="str">
        <f t="shared" si="30"/>
        <v>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</v>
      </c>
      <c r="T157" t="str">
        <f t="shared" si="35"/>
        <v>305|336-9391</v>
      </c>
      <c r="U157" t="str">
        <f t="shared" si="36"/>
        <v>336</v>
      </c>
      <c r="V157" t="str">
        <f t="shared" si="37"/>
        <v>9391</v>
      </c>
      <c r="W157" s="3" t="s">
        <v>2301</v>
      </c>
      <c r="X157" s="3" t="str">
        <f t="shared" si="38"/>
        <v>1017</v>
      </c>
    </row>
    <row r="158" spans="1:24" x14ac:dyDescent="0.3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N.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4689 Cityview Drive, Eagleville, PA, 19403</v>
      </c>
      <c r="M158" t="str">
        <f t="shared" si="30"/>
        <v>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</v>
      </c>
      <c r="T158" t="str">
        <f t="shared" si="35"/>
        <v>610|476-5230</v>
      </c>
      <c r="U158" t="str">
        <f t="shared" si="36"/>
        <v>476</v>
      </c>
      <c r="V158" t="str">
        <f t="shared" si="37"/>
        <v>5230</v>
      </c>
      <c r="W158" s="3" t="s">
        <v>2302</v>
      </c>
      <c r="X158" s="3" t="str">
        <f t="shared" si="38"/>
        <v>169</v>
      </c>
    </row>
    <row r="159" spans="1:24" x14ac:dyDescent="0.3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J.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2406 Arron Smith Drive, Honolulu, HI, 96813</v>
      </c>
      <c r="M159" t="str">
        <f t="shared" si="30"/>
        <v>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</v>
      </c>
      <c r="T159" t="str">
        <f t="shared" si="35"/>
        <v>808|467-6020</v>
      </c>
      <c r="U159" t="str">
        <f t="shared" si="36"/>
        <v>467</v>
      </c>
      <c r="V159" t="str">
        <f t="shared" si="37"/>
        <v>6020</v>
      </c>
      <c r="W159" s="3" t="s">
        <v>2303</v>
      </c>
      <c r="X159" s="3" t="str">
        <f t="shared" si="38"/>
        <v>991</v>
      </c>
    </row>
    <row r="160" spans="1:24" x14ac:dyDescent="0.3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K.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3708 Rafe Lane, Tupelo, MS, 38801</v>
      </c>
      <c r="M160" t="str">
        <f t="shared" si="30"/>
        <v>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</v>
      </c>
      <c r="T160" t="str">
        <f t="shared" si="35"/>
        <v>662|691-0811</v>
      </c>
      <c r="U160" t="str">
        <f t="shared" si="36"/>
        <v>691</v>
      </c>
      <c r="V160" t="str">
        <f t="shared" si="37"/>
        <v>0811</v>
      </c>
      <c r="W160" s="3" t="s">
        <v>2304</v>
      </c>
      <c r="X160" s="3" t="str">
        <f t="shared" si="38"/>
        <v>7749</v>
      </c>
    </row>
    <row r="161" spans="1:24" x14ac:dyDescent="0.3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R.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3582 Echo Lane, Grand Rapids, MI, 49503</v>
      </c>
      <c r="M161" t="str">
        <f t="shared" si="30"/>
        <v>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</v>
      </c>
      <c r="T161" t="str">
        <f t="shared" si="35"/>
        <v>269|815-1770</v>
      </c>
      <c r="U161" t="str">
        <f t="shared" si="36"/>
        <v>815</v>
      </c>
      <c r="V161" t="str">
        <f t="shared" si="37"/>
        <v>1770</v>
      </c>
      <c r="W161" s="3" t="s">
        <v>2305</v>
      </c>
      <c r="X161" s="3" t="str">
        <f t="shared" si="38"/>
        <v>0729</v>
      </c>
    </row>
    <row r="162" spans="1:24" x14ac:dyDescent="0.3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W.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666 Berkley Street, Collegeville, PA, 19426</v>
      </c>
      <c r="M162" t="str">
        <f t="shared" si="30"/>
        <v>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</v>
      </c>
      <c r="T162" t="str">
        <f t="shared" si="35"/>
        <v>484|902-6607</v>
      </c>
      <c r="U162" t="str">
        <f t="shared" si="36"/>
        <v>902</v>
      </c>
      <c r="V162" t="str">
        <f t="shared" si="37"/>
        <v>6607</v>
      </c>
      <c r="W162" s="3" t="s">
        <v>2306</v>
      </c>
      <c r="X162" s="3" t="str">
        <f t="shared" si="38"/>
        <v>0419</v>
      </c>
    </row>
    <row r="163" spans="1:24" x14ac:dyDescent="0.3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B.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4588 Pallet Street, New York, NY, 10013</v>
      </c>
      <c r="M163" t="str">
        <f t="shared" si="30"/>
        <v>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</v>
      </c>
      <c r="T163" t="str">
        <f t="shared" si="35"/>
        <v>914|315-5689</v>
      </c>
      <c r="U163" t="str">
        <f t="shared" si="36"/>
        <v>315</v>
      </c>
      <c r="V163" t="str">
        <f t="shared" si="37"/>
        <v>5689</v>
      </c>
      <c r="W163" s="3" t="s">
        <v>2307</v>
      </c>
      <c r="X163" s="3" t="str">
        <f t="shared" si="38"/>
        <v>187</v>
      </c>
    </row>
    <row r="164" spans="1:24" x14ac:dyDescent="0.3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M.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876 Logan Lane, Denver, CO, 80202</v>
      </c>
      <c r="M164" t="str">
        <f t="shared" si="30"/>
        <v>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</v>
      </c>
      <c r="T164" t="str">
        <f t="shared" si="35"/>
        <v>303|285-1449</v>
      </c>
      <c r="U164" t="str">
        <f t="shared" si="36"/>
        <v>285</v>
      </c>
      <c r="V164" t="str">
        <f t="shared" si="37"/>
        <v>1449</v>
      </c>
      <c r="W164" s="3" t="s">
        <v>2308</v>
      </c>
      <c r="X164" s="3" t="str">
        <f t="shared" si="38"/>
        <v>2522</v>
      </c>
    </row>
    <row r="165" spans="1:24" x14ac:dyDescent="0.3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J.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4622 Hillhaven Drive, Long Beach, CA, 90802</v>
      </c>
      <c r="M165" t="str">
        <f t="shared" si="30"/>
        <v>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</v>
      </c>
      <c r="T165" t="str">
        <f t="shared" si="35"/>
        <v>323|904-6802</v>
      </c>
      <c r="U165" t="str">
        <f t="shared" si="36"/>
        <v>904</v>
      </c>
      <c r="V165" t="str">
        <f t="shared" si="37"/>
        <v>6802</v>
      </c>
      <c r="W165" s="3" t="s">
        <v>2309</v>
      </c>
      <c r="X165" s="3" t="str">
        <f t="shared" si="38"/>
        <v>3510</v>
      </c>
    </row>
    <row r="166" spans="1:24" x14ac:dyDescent="0.3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B.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4968 Fairmont Avenue, Lexington, MO, 64067</v>
      </c>
      <c r="M166" t="str">
        <f t="shared" si="30"/>
        <v>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</v>
      </c>
      <c r="T166" t="str">
        <f t="shared" si="35"/>
        <v>660|259-4549</v>
      </c>
      <c r="U166" t="str">
        <f t="shared" si="36"/>
        <v>259</v>
      </c>
      <c r="V166" t="str">
        <f t="shared" si="37"/>
        <v>4549</v>
      </c>
      <c r="W166" s="3" t="s">
        <v>2310</v>
      </c>
      <c r="X166" s="3" t="str">
        <f t="shared" si="38"/>
        <v>9485</v>
      </c>
    </row>
    <row r="167" spans="1:24" x14ac:dyDescent="0.3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R.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1078 Spring Avenue, Philadelphia, PA, 19108</v>
      </c>
      <c r="M167" t="str">
        <f t="shared" si="30"/>
        <v>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</v>
      </c>
      <c r="T167" t="str">
        <f t="shared" si="35"/>
        <v>267|715-9830</v>
      </c>
      <c r="U167" t="str">
        <f t="shared" si="36"/>
        <v>715</v>
      </c>
      <c r="V167" t="str">
        <f t="shared" si="37"/>
        <v>9830</v>
      </c>
      <c r="W167" s="3" t="s">
        <v>2311</v>
      </c>
      <c r="X167" s="3" t="str">
        <f t="shared" si="38"/>
        <v>381</v>
      </c>
    </row>
    <row r="168" spans="1:24" x14ac:dyDescent="0.3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H.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3787 Pin Oak Drive, Guttenberg, IA, 52052</v>
      </c>
      <c r="M168" t="str">
        <f t="shared" si="30"/>
        <v>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</v>
      </c>
      <c r="T168" t="str">
        <f t="shared" si="35"/>
        <v>563|252-9377</v>
      </c>
      <c r="U168" t="str">
        <f t="shared" si="36"/>
        <v>252</v>
      </c>
      <c r="V168" t="str">
        <f t="shared" si="37"/>
        <v>9377</v>
      </c>
      <c r="W168" s="3" t="s">
        <v>2312</v>
      </c>
      <c r="X168" s="3" t="str">
        <f t="shared" si="38"/>
        <v>4591</v>
      </c>
    </row>
    <row r="169" spans="1:24" x14ac:dyDescent="0.3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J.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677 Brighton Circle Road, Hutchinson, MN, 55350</v>
      </c>
      <c r="M169" t="str">
        <f t="shared" si="30"/>
        <v>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</v>
      </c>
      <c r="T169" t="str">
        <f t="shared" si="35"/>
        <v>320|552-4063</v>
      </c>
      <c r="U169" t="str">
        <f t="shared" si="36"/>
        <v>552</v>
      </c>
      <c r="V169" t="str">
        <f t="shared" si="37"/>
        <v>4063</v>
      </c>
      <c r="W169" s="3" t="s">
        <v>2313</v>
      </c>
      <c r="X169" s="3" t="str">
        <f t="shared" si="38"/>
        <v>479</v>
      </c>
    </row>
    <row r="170" spans="1:24" x14ac:dyDescent="0.3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M.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1993 Lucy Lane, Butlerville, IN, 47223</v>
      </c>
      <c r="M170" t="str">
        <f t="shared" si="30"/>
        <v>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</v>
      </c>
      <c r="T170" t="str">
        <f t="shared" si="35"/>
        <v>812|458-6289</v>
      </c>
      <c r="U170" t="str">
        <f t="shared" si="36"/>
        <v>458</v>
      </c>
      <c r="V170" t="str">
        <f t="shared" si="37"/>
        <v>6289</v>
      </c>
      <c r="W170" s="3" t="s">
        <v>2314</v>
      </c>
      <c r="X170" s="3" t="str">
        <f t="shared" si="38"/>
        <v>9281</v>
      </c>
    </row>
    <row r="171" spans="1:24" x14ac:dyDescent="0.3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R.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4029 Everette Alley, Miami, FL, 33169</v>
      </c>
      <c r="M171" t="str">
        <f t="shared" si="30"/>
        <v>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</v>
      </c>
      <c r="T171" t="str">
        <f t="shared" si="35"/>
        <v>954|738-6457</v>
      </c>
      <c r="U171" t="str">
        <f t="shared" si="36"/>
        <v>738</v>
      </c>
      <c r="V171" t="str">
        <f t="shared" si="37"/>
        <v>6457</v>
      </c>
      <c r="W171" s="3" t="s">
        <v>2315</v>
      </c>
      <c r="X171" s="3" t="str">
        <f t="shared" si="38"/>
        <v>265</v>
      </c>
    </row>
    <row r="172" spans="1:24" x14ac:dyDescent="0.3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E.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4459 McKinley Avenue, Denver, CO, 80209</v>
      </c>
      <c r="M172" t="str">
        <f t="shared" si="30"/>
        <v>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</v>
      </c>
      <c r="T172" t="str">
        <f t="shared" si="35"/>
        <v>303|765-8535</v>
      </c>
      <c r="U172" t="str">
        <f t="shared" si="36"/>
        <v>765</v>
      </c>
      <c r="V172" t="str">
        <f t="shared" si="37"/>
        <v>8535</v>
      </c>
      <c r="W172" s="3" t="s">
        <v>2316</v>
      </c>
      <c r="X172" s="3" t="str">
        <f t="shared" si="38"/>
        <v>704</v>
      </c>
    </row>
    <row r="173" spans="1:24" x14ac:dyDescent="0.3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M.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3762 Abner Road, Stratford, WI, 54484</v>
      </c>
      <c r="M173" t="str">
        <f t="shared" si="30"/>
        <v>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</v>
      </c>
      <c r="T173" t="str">
        <f t="shared" si="35"/>
        <v>715|391-1204</v>
      </c>
      <c r="U173" t="str">
        <f t="shared" si="36"/>
        <v>391</v>
      </c>
      <c r="V173" t="str">
        <f t="shared" si="37"/>
        <v>1204</v>
      </c>
      <c r="W173" s="3" t="s">
        <v>2317</v>
      </c>
      <c r="X173" s="3" t="str">
        <f t="shared" si="38"/>
        <v>400</v>
      </c>
    </row>
    <row r="174" spans="1:24" x14ac:dyDescent="0.3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J.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4743 Felosa Drive, Santa Fe Springs, CA, 90670</v>
      </c>
      <c r="M174" t="str">
        <f t="shared" si="30"/>
        <v>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</v>
      </c>
      <c r="T174" t="str">
        <f t="shared" si="35"/>
        <v>323|972-5350</v>
      </c>
      <c r="U174" t="str">
        <f t="shared" si="36"/>
        <v>972</v>
      </c>
      <c r="V174" t="str">
        <f t="shared" si="37"/>
        <v>5350</v>
      </c>
      <c r="W174" s="3" t="s">
        <v>2318</v>
      </c>
      <c r="X174" s="3" t="str">
        <f t="shared" si="38"/>
        <v>2225</v>
      </c>
    </row>
    <row r="175" spans="1:24" x14ac:dyDescent="0.3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K.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4758 Cunningham Court, Westland, MI, 48185</v>
      </c>
      <c r="M175" t="str">
        <f t="shared" si="30"/>
        <v>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</v>
      </c>
      <c r="T175" t="str">
        <f t="shared" si="35"/>
        <v>248|670-1284</v>
      </c>
      <c r="U175" t="str">
        <f t="shared" si="36"/>
        <v>670</v>
      </c>
      <c r="V175" t="str">
        <f t="shared" si="37"/>
        <v>1284</v>
      </c>
      <c r="W175" s="3" t="s">
        <v>2319</v>
      </c>
      <c r="X175" s="3" t="str">
        <f t="shared" si="38"/>
        <v>822</v>
      </c>
    </row>
    <row r="176" spans="1:24" x14ac:dyDescent="0.3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T.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398 Valley Drive, Plymouth Meeting, PA, 19462</v>
      </c>
      <c r="M176" t="str">
        <f t="shared" si="30"/>
        <v>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</v>
      </c>
      <c r="T176" t="str">
        <f t="shared" si="35"/>
        <v>267|374-3082</v>
      </c>
      <c r="U176" t="str">
        <f t="shared" si="36"/>
        <v>374</v>
      </c>
      <c r="V176" t="str">
        <f t="shared" si="37"/>
        <v>3082</v>
      </c>
      <c r="W176" s="3" t="s">
        <v>2320</v>
      </c>
      <c r="X176" s="3" t="str">
        <f t="shared" si="38"/>
        <v>5648</v>
      </c>
    </row>
    <row r="177" spans="1:24" x14ac:dyDescent="0.3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P.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673 Hall Valley Drive, Sophia, WV, 25921</v>
      </c>
      <c r="M177" t="str">
        <f t="shared" si="30"/>
        <v>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</v>
      </c>
      <c r="T177" t="str">
        <f t="shared" si="35"/>
        <v>304|683-1108</v>
      </c>
      <c r="U177" t="str">
        <f t="shared" si="36"/>
        <v>683</v>
      </c>
      <c r="V177" t="str">
        <f t="shared" si="37"/>
        <v>1108</v>
      </c>
      <c r="W177" s="3" t="s">
        <v>2321</v>
      </c>
      <c r="X177" s="3" t="str">
        <f t="shared" si="38"/>
        <v>570</v>
      </c>
    </row>
    <row r="178" spans="1:24" x14ac:dyDescent="0.3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V.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1346 Pinewood Drive, Wheeling, IL, 60090</v>
      </c>
      <c r="M178" t="str">
        <f t="shared" si="30"/>
        <v>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</v>
      </c>
      <c r="T178" t="str">
        <f t="shared" si="35"/>
        <v>847|861-0967</v>
      </c>
      <c r="U178" t="str">
        <f t="shared" si="36"/>
        <v>861</v>
      </c>
      <c r="V178" t="str">
        <f t="shared" si="37"/>
        <v>0967</v>
      </c>
      <c r="W178" s="3" t="s">
        <v>2322</v>
      </c>
      <c r="X178" s="3" t="str">
        <f t="shared" si="38"/>
        <v>753</v>
      </c>
    </row>
    <row r="179" spans="1:24" x14ac:dyDescent="0.3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J.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1291 Pheasant Ridge Road, Portland, PA, 97205</v>
      </c>
      <c r="M179" t="str">
        <f t="shared" si="30"/>
        <v>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</v>
      </c>
      <c r="T179" t="str">
        <f t="shared" si="35"/>
        <v>215|525-3830</v>
      </c>
      <c r="U179" t="str">
        <f t="shared" si="36"/>
        <v>525</v>
      </c>
      <c r="V179" t="str">
        <f t="shared" si="37"/>
        <v>3830</v>
      </c>
      <c r="W179" s="3" t="s">
        <v>2323</v>
      </c>
      <c r="X179" s="3" t="str">
        <f t="shared" si="38"/>
        <v>6361</v>
      </c>
    </row>
    <row r="180" spans="1:24" x14ac:dyDescent="0.3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A.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4699 Alexander Drive, Byers, TX, 76357</v>
      </c>
      <c r="M180" t="str">
        <f t="shared" si="30"/>
        <v>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</v>
      </c>
      <c r="T180" t="str">
        <f t="shared" si="35"/>
        <v>940|529-0323</v>
      </c>
      <c r="U180" t="str">
        <f t="shared" si="36"/>
        <v>529</v>
      </c>
      <c r="V180" t="str">
        <f t="shared" si="37"/>
        <v>0323</v>
      </c>
      <c r="W180" s="3" t="s">
        <v>2324</v>
      </c>
      <c r="X180" s="3" t="str">
        <f t="shared" si="38"/>
        <v>660</v>
      </c>
    </row>
    <row r="181" spans="1:24" x14ac:dyDescent="0.3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B.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511 Fleming Way, Richmond, VA, 23222</v>
      </c>
      <c r="M181" t="str">
        <f t="shared" si="30"/>
        <v>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</v>
      </c>
      <c r="T181" t="str">
        <f t="shared" si="35"/>
        <v>804|724-5205</v>
      </c>
      <c r="U181" t="str">
        <f t="shared" si="36"/>
        <v>724</v>
      </c>
      <c r="V181" t="str">
        <f t="shared" si="37"/>
        <v>5205</v>
      </c>
      <c r="W181" s="3" t="s">
        <v>2325</v>
      </c>
      <c r="X181" s="3" t="str">
        <f t="shared" si="38"/>
        <v>3726</v>
      </c>
    </row>
    <row r="182" spans="1:24" x14ac:dyDescent="0.3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H.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1592 Euclid Avenue, Los Alamos, CA, 93440</v>
      </c>
      <c r="M182" t="str">
        <f t="shared" si="30"/>
        <v>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</v>
      </c>
      <c r="T182" t="str">
        <f t="shared" si="35"/>
        <v>805|344-2705</v>
      </c>
      <c r="U182" t="str">
        <f t="shared" si="36"/>
        <v>344</v>
      </c>
      <c r="V182" t="str">
        <f t="shared" si="37"/>
        <v>2705</v>
      </c>
      <c r="W182" s="3" t="s">
        <v>2326</v>
      </c>
      <c r="X182" s="3" t="str">
        <f t="shared" si="38"/>
        <v>7249</v>
      </c>
    </row>
    <row r="183" spans="1:24" x14ac:dyDescent="0.3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R.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2927 Saint James Drive, Dillsburg, PA, 17019</v>
      </c>
      <c r="M183" t="str">
        <f t="shared" si="30"/>
        <v>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</v>
      </c>
      <c r="T183" t="str">
        <f t="shared" si="35"/>
        <v>717|502-2596</v>
      </c>
      <c r="U183" t="str">
        <f t="shared" si="36"/>
        <v>502</v>
      </c>
      <c r="V183" t="str">
        <f t="shared" si="37"/>
        <v>2596</v>
      </c>
      <c r="W183" s="3" t="s">
        <v>2327</v>
      </c>
      <c r="X183" s="3" t="str">
        <f t="shared" si="38"/>
        <v>389</v>
      </c>
    </row>
    <row r="184" spans="1:24" x14ac:dyDescent="0.3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A.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342 Heritage Road, Fresno, CA, 93721</v>
      </c>
      <c r="M184" t="str">
        <f t="shared" si="30"/>
        <v>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</v>
      </c>
      <c r="T184" t="str">
        <f t="shared" si="35"/>
        <v>559|750-6863</v>
      </c>
      <c r="U184" t="str">
        <f t="shared" si="36"/>
        <v>750</v>
      </c>
      <c r="V184" t="str">
        <f t="shared" si="37"/>
        <v>6863</v>
      </c>
      <c r="W184" s="3" t="s">
        <v>2328</v>
      </c>
      <c r="X184" s="3" t="str">
        <f t="shared" si="38"/>
        <v>2623</v>
      </c>
    </row>
    <row r="185" spans="1:24" x14ac:dyDescent="0.3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F.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4128 Still Street, Oregon, OH, 43616</v>
      </c>
      <c r="M185" t="str">
        <f t="shared" si="30"/>
        <v>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</v>
      </c>
      <c r="T185" t="str">
        <f t="shared" si="35"/>
        <v>419|696-7169</v>
      </c>
      <c r="U185" t="str">
        <f t="shared" si="36"/>
        <v>696</v>
      </c>
      <c r="V185" t="str">
        <f t="shared" si="37"/>
        <v>7169</v>
      </c>
      <c r="W185" s="3" t="s">
        <v>2329</v>
      </c>
      <c r="X185" s="3" t="str">
        <f t="shared" si="38"/>
        <v>2193</v>
      </c>
    </row>
    <row r="186" spans="1:24" x14ac:dyDescent="0.3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W.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4983 Clay Lick Road, Denver, CO, 80202</v>
      </c>
      <c r="M186" t="str">
        <f t="shared" si="30"/>
        <v>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</v>
      </c>
      <c r="T186" t="str">
        <f t="shared" si="35"/>
        <v>720|530-1785</v>
      </c>
      <c r="U186" t="str">
        <f t="shared" si="36"/>
        <v>530</v>
      </c>
      <c r="V186" t="str">
        <f t="shared" si="37"/>
        <v>1785</v>
      </c>
      <c r="W186" s="3" t="s">
        <v>2330</v>
      </c>
      <c r="X186" s="3" t="str">
        <f t="shared" si="38"/>
        <v>527</v>
      </c>
    </row>
    <row r="187" spans="1:24" x14ac:dyDescent="0.3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M.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1046 Saints Alley, Tampa, FL, 33614</v>
      </c>
      <c r="M187" t="str">
        <f t="shared" si="30"/>
        <v>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</v>
      </c>
      <c r="T187" t="str">
        <f t="shared" si="35"/>
        <v>813|774-9998</v>
      </c>
      <c r="U187" t="str">
        <f t="shared" si="36"/>
        <v>774</v>
      </c>
      <c r="V187" t="str">
        <f t="shared" si="37"/>
        <v>9998</v>
      </c>
      <c r="W187" s="3" t="s">
        <v>2331</v>
      </c>
      <c r="X187" s="3" t="str">
        <f t="shared" si="38"/>
        <v>156</v>
      </c>
    </row>
    <row r="188" spans="1:24" x14ac:dyDescent="0.3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L.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2958 Harron Drive, Baltimore, MD, 21201</v>
      </c>
      <c r="M188" t="str">
        <f t="shared" si="30"/>
        <v>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</v>
      </c>
      <c r="T188" t="str">
        <f t="shared" si="35"/>
        <v>443|441-3108</v>
      </c>
      <c r="U188" t="str">
        <f t="shared" si="36"/>
        <v>441</v>
      </c>
      <c r="V188" t="str">
        <f t="shared" si="37"/>
        <v>3108</v>
      </c>
      <c r="W188" s="3" t="s">
        <v>2332</v>
      </c>
      <c r="X188" s="3" t="str">
        <f t="shared" si="38"/>
        <v>0868</v>
      </c>
    </row>
    <row r="189" spans="1:24" x14ac:dyDescent="0.3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A.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1074 Quiet Valley Lane, Calabasas, CA, 91302</v>
      </c>
      <c r="M189" t="str">
        <f t="shared" si="30"/>
        <v>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</v>
      </c>
      <c r="T189" t="str">
        <f t="shared" si="35"/>
        <v>818|871-5647</v>
      </c>
      <c r="U189" t="str">
        <f t="shared" si="36"/>
        <v>871</v>
      </c>
      <c r="V189" t="str">
        <f t="shared" si="37"/>
        <v>5647</v>
      </c>
      <c r="W189" s="3" t="s">
        <v>2333</v>
      </c>
      <c r="X189" s="3" t="str">
        <f t="shared" si="38"/>
        <v>081</v>
      </c>
    </row>
    <row r="190" spans="1:24" x14ac:dyDescent="0.3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J.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3892 Lunetta Street, Port Charlotte, FL, 33952</v>
      </c>
      <c r="M190" t="str">
        <f t="shared" si="30"/>
        <v>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</v>
      </c>
      <c r="T190" t="str">
        <f t="shared" si="35"/>
        <v>941|235-5999</v>
      </c>
      <c r="U190" t="str">
        <f t="shared" si="36"/>
        <v>235</v>
      </c>
      <c r="V190" t="str">
        <f t="shared" si="37"/>
        <v>5999</v>
      </c>
      <c r="W190" s="3" t="s">
        <v>2334</v>
      </c>
      <c r="X190" s="3" t="str">
        <f t="shared" si="38"/>
        <v>618</v>
      </c>
    </row>
    <row r="191" spans="1:24" x14ac:dyDescent="0.3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M.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4096 Diamond Cove, Providence, RI, 2905</v>
      </c>
      <c r="M191" t="str">
        <f t="shared" si="30"/>
        <v>02905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</v>
      </c>
      <c r="T191" t="str">
        <f t="shared" si="35"/>
        <v>401|350-1932</v>
      </c>
      <c r="U191" t="str">
        <f t="shared" si="36"/>
        <v>350</v>
      </c>
      <c r="V191" t="str">
        <f t="shared" si="37"/>
        <v>1932</v>
      </c>
      <c r="W191" s="3" t="s">
        <v>2335</v>
      </c>
      <c r="X191" s="3" t="str">
        <f t="shared" si="38"/>
        <v>318</v>
      </c>
    </row>
    <row r="192" spans="1:24" x14ac:dyDescent="0.3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T.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2501 Libby Street, Santa Monica, CA, 90405</v>
      </c>
      <c r="M192" t="str">
        <f t="shared" si="30"/>
        <v>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</v>
      </c>
      <c r="T192" t="str">
        <f t="shared" si="35"/>
        <v>310|267-5199</v>
      </c>
      <c r="U192" t="str">
        <f t="shared" si="36"/>
        <v>267</v>
      </c>
      <c r="V192" t="str">
        <f t="shared" si="37"/>
        <v>5199</v>
      </c>
      <c r="W192" s="3" t="s">
        <v>2336</v>
      </c>
      <c r="X192" s="3" t="str">
        <f t="shared" si="38"/>
        <v>1277</v>
      </c>
    </row>
    <row r="193" spans="1:24" x14ac:dyDescent="0.3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C.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3832 Selah Way, East Fairfield, VT, 5448</v>
      </c>
      <c r="M193" t="str">
        <f t="shared" si="30"/>
        <v>05448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</v>
      </c>
      <c r="T193" t="str">
        <f t="shared" si="35"/>
        <v>802|664-2037</v>
      </c>
      <c r="U193" t="str">
        <f t="shared" si="36"/>
        <v>664</v>
      </c>
      <c r="V193" t="str">
        <f t="shared" si="37"/>
        <v>2037</v>
      </c>
      <c r="W193" s="3" t="s">
        <v>2337</v>
      </c>
      <c r="X193" s="3" t="str">
        <f t="shared" si="38"/>
        <v>6645</v>
      </c>
    </row>
    <row r="194" spans="1:24" x14ac:dyDescent="0.3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J.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4558 Richison Drive, Kalispell, MT, 59901</v>
      </c>
      <c r="M194" t="str">
        <f t="shared" si="30"/>
        <v>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</v>
      </c>
      <c r="T194" t="str">
        <f t="shared" si="35"/>
        <v>406|257-3839</v>
      </c>
      <c r="U194" t="str">
        <f t="shared" si="36"/>
        <v>257</v>
      </c>
      <c r="V194" t="str">
        <f t="shared" si="37"/>
        <v>3839</v>
      </c>
      <c r="W194" s="3" t="s">
        <v>2338</v>
      </c>
      <c r="X194" s="3" t="str">
        <f t="shared" si="38"/>
        <v>6503</v>
      </c>
    </row>
    <row r="195" spans="1:24" x14ac:dyDescent="0.3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B195&amp;" "&amp;C195&amp;"."&amp;" "&amp;E195</f>
        <v>Barbara L.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H195&amp;", "&amp;I195&amp;", "&amp;J195&amp;", "&amp;K195</f>
        <v>2975 Sun Valley Road, Granger, WA, 98932</v>
      </c>
      <c r="M195" t="str">
        <f t="shared" ref="M195:M258" si="43">IF(LEN(K195)=5,TEXT(K195,"#####"),IF(LEN(K195)=4,TEXT(K195,"0####")))</f>
        <v>98932</v>
      </c>
      <c r="N195" t="s">
        <v>2838</v>
      </c>
      <c r="O195" t="str">
        <f t="shared" ref="O195:O258" si="44">RIGHT(N195,LEN(N195)-SEARCH("@",N195))</f>
        <v>hotmail.com</v>
      </c>
      <c r="P195" t="str">
        <f t="shared" ref="P195:P258" si="45">IF(ISNUMBER(SEARCH("gmail",N195)),"gmail",IF(ISNUMBER(SEARCH("aol",N195)),"aol",IF(ISNUMBER(SEARCH("hotmail",N195)),"hotmail","Other")))</f>
        <v>hotmail</v>
      </c>
      <c r="Q195" t="str">
        <f t="shared" ref="Q195:Q258" si="46">LEFT(N195,SEARCH("@",N195)-1)</f>
        <v>BarbaraLLong</v>
      </c>
      <c r="R195" t="s">
        <v>625</v>
      </c>
      <c r="S195" t="str">
        <f t="shared" ref="S195:S258" si="47">LEFT(R195,3)</f>
        <v>509</v>
      </c>
      <c r="T195" t="str">
        <f t="shared" ref="T195:T258" si="48">SUBSTITUTE(R195,"-","|",1)</f>
        <v>509|854-4493</v>
      </c>
      <c r="U195" t="str">
        <f t="shared" ref="U195:U258" si="49">MID(R195,5,3)</f>
        <v>854</v>
      </c>
      <c r="V195" t="str">
        <f t="shared" ref="V195:V258" si="50">RIGHT(R195,4)</f>
        <v>4493</v>
      </c>
      <c r="W195" s="3" t="s">
        <v>2339</v>
      </c>
      <c r="X195" s="3" t="str">
        <f t="shared" ref="X195:X258" si="51">RIGHT(W195,LEN(W195)-SEARCH("-",W195))</f>
        <v>9542</v>
      </c>
    </row>
    <row r="196" spans="1:24" x14ac:dyDescent="0.3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N.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485 Hog Camp Road, Schaumburg, IL, 60173</v>
      </c>
      <c r="M196" t="str">
        <f t="shared" si="43"/>
        <v>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</v>
      </c>
      <c r="T196" t="str">
        <f t="shared" si="48"/>
        <v>708|525-4749</v>
      </c>
      <c r="U196" t="str">
        <f t="shared" si="49"/>
        <v>525</v>
      </c>
      <c r="V196" t="str">
        <f t="shared" si="50"/>
        <v>4749</v>
      </c>
      <c r="W196" s="3" t="s">
        <v>2340</v>
      </c>
      <c r="X196" s="3" t="str">
        <f t="shared" si="51"/>
        <v>1085</v>
      </c>
    </row>
    <row r="197" spans="1:24" x14ac:dyDescent="0.3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A.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2669 Diane Street, Thousand Oaks, CA, 91362</v>
      </c>
      <c r="M197" t="str">
        <f t="shared" si="43"/>
        <v>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</v>
      </c>
      <c r="T197" t="str">
        <f t="shared" si="48"/>
        <v>805|373-3889</v>
      </c>
      <c r="U197" t="str">
        <f t="shared" si="49"/>
        <v>373</v>
      </c>
      <c r="V197" t="str">
        <f t="shared" si="50"/>
        <v>3889</v>
      </c>
      <c r="W197" s="3" t="s">
        <v>2341</v>
      </c>
      <c r="X197" s="3" t="str">
        <f t="shared" si="51"/>
        <v>051</v>
      </c>
    </row>
    <row r="198" spans="1:24" x14ac:dyDescent="0.3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R.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1017 Redbud Drive, New York, NY, 10013</v>
      </c>
      <c r="M198" t="str">
        <f t="shared" si="43"/>
        <v>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</v>
      </c>
      <c r="T198" t="str">
        <f t="shared" si="48"/>
        <v>347|697-5792</v>
      </c>
      <c r="U198" t="str">
        <f t="shared" si="49"/>
        <v>697</v>
      </c>
      <c r="V198" t="str">
        <f t="shared" si="50"/>
        <v>5792</v>
      </c>
      <c r="W198" s="3" t="s">
        <v>2342</v>
      </c>
      <c r="X198" s="3" t="str">
        <f t="shared" si="51"/>
        <v>2125</v>
      </c>
    </row>
    <row r="199" spans="1:24" x14ac:dyDescent="0.3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E.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2860 Midway Road, Fort Smith, AR, 72908</v>
      </c>
      <c r="M199" t="str">
        <f t="shared" si="43"/>
        <v>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</v>
      </c>
      <c r="T199" t="str">
        <f t="shared" si="48"/>
        <v>479|466-7147</v>
      </c>
      <c r="U199" t="str">
        <f t="shared" si="49"/>
        <v>466</v>
      </c>
      <c r="V199" t="str">
        <f t="shared" si="50"/>
        <v>7147</v>
      </c>
      <c r="W199" s="3" t="s">
        <v>2343</v>
      </c>
      <c r="X199" s="3" t="str">
        <f t="shared" si="51"/>
        <v>056</v>
      </c>
    </row>
    <row r="200" spans="1:24" x14ac:dyDescent="0.3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D.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2415 Willison Street, Minneapolis, MN, 55415</v>
      </c>
      <c r="M200" t="str">
        <f t="shared" si="43"/>
        <v>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</v>
      </c>
      <c r="T200" t="str">
        <f t="shared" si="48"/>
        <v>763|232-7639</v>
      </c>
      <c r="U200" t="str">
        <f t="shared" si="49"/>
        <v>232</v>
      </c>
      <c r="V200" t="str">
        <f t="shared" si="50"/>
        <v>7639</v>
      </c>
      <c r="W200" s="3" t="s">
        <v>2344</v>
      </c>
      <c r="X200" s="3" t="str">
        <f t="shared" si="51"/>
        <v>307</v>
      </c>
    </row>
    <row r="201" spans="1:24" x14ac:dyDescent="0.3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L.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1812 Armbrester Drive, Santa Monica, CA, 90401</v>
      </c>
      <c r="M201" t="str">
        <f t="shared" si="43"/>
        <v>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</v>
      </c>
      <c r="T201" t="str">
        <f t="shared" si="48"/>
        <v>310|458-2929</v>
      </c>
      <c r="U201" t="str">
        <f t="shared" si="49"/>
        <v>458</v>
      </c>
      <c r="V201" t="str">
        <f t="shared" si="50"/>
        <v>2929</v>
      </c>
      <c r="W201" s="3" t="s">
        <v>2345</v>
      </c>
      <c r="X201" s="3" t="str">
        <f t="shared" si="51"/>
        <v>4498</v>
      </c>
    </row>
    <row r="202" spans="1:24" x14ac:dyDescent="0.3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C.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4886 Edwards Street, New Bern, NC, 28560</v>
      </c>
      <c r="M202" t="str">
        <f t="shared" si="43"/>
        <v>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</v>
      </c>
      <c r="T202" t="str">
        <f t="shared" si="48"/>
        <v>252|636-3151</v>
      </c>
      <c r="U202" t="str">
        <f t="shared" si="49"/>
        <v>636</v>
      </c>
      <c r="V202" t="str">
        <f t="shared" si="50"/>
        <v>3151</v>
      </c>
      <c r="W202" s="3" t="s">
        <v>2346</v>
      </c>
      <c r="X202" s="3" t="str">
        <f t="shared" si="51"/>
        <v>4735</v>
      </c>
    </row>
    <row r="203" spans="1:24" x14ac:dyDescent="0.3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D.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547 Saints Alley, Plant City, FL, 33566</v>
      </c>
      <c r="M203" t="str">
        <f t="shared" si="43"/>
        <v>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</v>
      </c>
      <c r="T203" t="str">
        <f t="shared" si="48"/>
        <v>813|545-6399</v>
      </c>
      <c r="U203" t="str">
        <f t="shared" si="49"/>
        <v>545</v>
      </c>
      <c r="V203" t="str">
        <f t="shared" si="50"/>
        <v>6399</v>
      </c>
      <c r="W203" s="3" t="s">
        <v>2347</v>
      </c>
      <c r="X203" s="3" t="str">
        <f t="shared" si="51"/>
        <v>331</v>
      </c>
    </row>
    <row r="204" spans="1:24" x14ac:dyDescent="0.3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G.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2933 Argonne Street, New Castle, DE, 19720</v>
      </c>
      <c r="M204" t="str">
        <f t="shared" si="43"/>
        <v>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</v>
      </c>
      <c r="T204" t="str">
        <f t="shared" si="48"/>
        <v>302|328-5806</v>
      </c>
      <c r="U204" t="str">
        <f t="shared" si="49"/>
        <v>328</v>
      </c>
      <c r="V204" t="str">
        <f t="shared" si="50"/>
        <v>5806</v>
      </c>
      <c r="W204" s="3" t="s">
        <v>2348</v>
      </c>
      <c r="X204" s="3" t="str">
        <f t="shared" si="51"/>
        <v>695</v>
      </c>
    </row>
    <row r="205" spans="1:24" x14ac:dyDescent="0.3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W.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4477 Marshall Street, Berlin, MD, 21811</v>
      </c>
      <c r="M205" t="str">
        <f t="shared" si="43"/>
        <v>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</v>
      </c>
      <c r="T205" t="str">
        <f t="shared" si="48"/>
        <v>410|629-0583</v>
      </c>
      <c r="U205" t="str">
        <f t="shared" si="49"/>
        <v>629</v>
      </c>
      <c r="V205" t="str">
        <f t="shared" si="50"/>
        <v>0583</v>
      </c>
      <c r="W205" s="3" t="s">
        <v>2349</v>
      </c>
      <c r="X205" s="3" t="str">
        <f t="shared" si="51"/>
        <v>168</v>
      </c>
    </row>
    <row r="206" spans="1:24" x14ac:dyDescent="0.3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E.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518 Midway Road, Fort Smith, AR, 72908</v>
      </c>
      <c r="M206" t="str">
        <f t="shared" si="43"/>
        <v>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</v>
      </c>
      <c r="T206" t="str">
        <f t="shared" si="48"/>
        <v>479|461-1718</v>
      </c>
      <c r="U206" t="str">
        <f t="shared" si="49"/>
        <v>461</v>
      </c>
      <c r="V206" t="str">
        <f t="shared" si="50"/>
        <v>1718</v>
      </c>
      <c r="W206" s="3" t="s">
        <v>2350</v>
      </c>
      <c r="X206" s="3" t="str">
        <f t="shared" si="51"/>
        <v>098</v>
      </c>
    </row>
    <row r="207" spans="1:24" x14ac:dyDescent="0.3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J.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4050 Perine Street, Mclean, VA, 22101</v>
      </c>
      <c r="M207" t="str">
        <f t="shared" si="43"/>
        <v>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</v>
      </c>
      <c r="T207" t="str">
        <f t="shared" si="48"/>
        <v>703|762-0541</v>
      </c>
      <c r="U207" t="str">
        <f t="shared" si="49"/>
        <v>762</v>
      </c>
      <c r="V207" t="str">
        <f t="shared" si="50"/>
        <v>0541</v>
      </c>
      <c r="W207" s="3" t="s">
        <v>2351</v>
      </c>
      <c r="X207" s="3" t="str">
        <f t="shared" si="51"/>
        <v>840</v>
      </c>
    </row>
    <row r="208" spans="1:24" x14ac:dyDescent="0.3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C.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2236 Massachusetts Avenue, Washington, DC, 20016</v>
      </c>
      <c r="M208" t="str">
        <f t="shared" si="43"/>
        <v>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</v>
      </c>
      <c r="T208" t="str">
        <f t="shared" si="48"/>
        <v>202|686-6356</v>
      </c>
      <c r="U208" t="str">
        <f t="shared" si="49"/>
        <v>686</v>
      </c>
      <c r="V208" t="str">
        <f t="shared" si="50"/>
        <v>6356</v>
      </c>
      <c r="W208" s="3" t="s">
        <v>2352</v>
      </c>
      <c r="X208" s="3" t="str">
        <f t="shared" si="51"/>
        <v>8910</v>
      </c>
    </row>
    <row r="209" spans="1:24" x14ac:dyDescent="0.3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L.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3164 Collins Avenue, Columbus, OH, 43215</v>
      </c>
      <c r="M209" t="str">
        <f t="shared" si="43"/>
        <v>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</v>
      </c>
      <c r="T209" t="str">
        <f t="shared" si="48"/>
        <v>614|782-6925</v>
      </c>
      <c r="U209" t="str">
        <f t="shared" si="49"/>
        <v>782</v>
      </c>
      <c r="V209" t="str">
        <f t="shared" si="50"/>
        <v>6925</v>
      </c>
      <c r="W209" s="3" t="s">
        <v>2353</v>
      </c>
      <c r="X209" s="3" t="str">
        <f t="shared" si="51"/>
        <v>7779</v>
      </c>
    </row>
    <row r="210" spans="1:24" x14ac:dyDescent="0.3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T.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3813 Prudence Street, Southfield, MI, 48075</v>
      </c>
      <c r="M210" t="str">
        <f t="shared" si="43"/>
        <v>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</v>
      </c>
      <c r="T210" t="str">
        <f t="shared" si="48"/>
        <v>313|321-8117</v>
      </c>
      <c r="U210" t="str">
        <f t="shared" si="49"/>
        <v>321</v>
      </c>
      <c r="V210" t="str">
        <f t="shared" si="50"/>
        <v>8117</v>
      </c>
      <c r="W210" s="3" t="s">
        <v>2354</v>
      </c>
      <c r="X210" s="3" t="str">
        <f t="shared" si="51"/>
        <v>105</v>
      </c>
    </row>
    <row r="211" spans="1:24" x14ac:dyDescent="0.3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T.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3200 Melody Lane, Glen Allen, VA, 23060</v>
      </c>
      <c r="M211" t="str">
        <f t="shared" si="43"/>
        <v>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</v>
      </c>
      <c r="T211" t="str">
        <f t="shared" si="48"/>
        <v>804|349-2459</v>
      </c>
      <c r="U211" t="str">
        <f t="shared" si="49"/>
        <v>349</v>
      </c>
      <c r="V211" t="str">
        <f t="shared" si="50"/>
        <v>2459</v>
      </c>
      <c r="W211" s="3" t="s">
        <v>2355</v>
      </c>
      <c r="X211" s="3" t="str">
        <f t="shared" si="51"/>
        <v>061</v>
      </c>
    </row>
    <row r="212" spans="1:24" x14ac:dyDescent="0.3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M.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258 Confederate Drive, New Woodstock, NY, 13122</v>
      </c>
      <c r="M212" t="str">
        <f t="shared" si="43"/>
        <v>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</v>
      </c>
      <c r="T212" t="str">
        <f t="shared" si="48"/>
        <v>315|662-5924</v>
      </c>
      <c r="U212" t="str">
        <f t="shared" si="49"/>
        <v>662</v>
      </c>
      <c r="V212" t="str">
        <f t="shared" si="50"/>
        <v>5924</v>
      </c>
      <c r="W212" s="3" t="s">
        <v>2356</v>
      </c>
      <c r="X212" s="3" t="str">
        <f t="shared" si="51"/>
        <v>546</v>
      </c>
    </row>
    <row r="213" spans="1:24" x14ac:dyDescent="0.3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V.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1601 Quincy Street, Warminster, PA, 18974</v>
      </c>
      <c r="M213" t="str">
        <f t="shared" si="43"/>
        <v>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</v>
      </c>
      <c r="T213" t="str">
        <f t="shared" si="48"/>
        <v>267|497-5517</v>
      </c>
      <c r="U213" t="str">
        <f t="shared" si="49"/>
        <v>497</v>
      </c>
      <c r="V213" t="str">
        <f t="shared" si="50"/>
        <v>5517</v>
      </c>
      <c r="W213" s="3" t="s">
        <v>2357</v>
      </c>
      <c r="X213" s="3" t="str">
        <f t="shared" si="51"/>
        <v>7118</v>
      </c>
    </row>
    <row r="214" spans="1:24" x14ac:dyDescent="0.3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M.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3843 Musgrave Street, Oklahoma City, OK, 73102</v>
      </c>
      <c r="M214" t="str">
        <f t="shared" si="43"/>
        <v>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</v>
      </c>
      <c r="T214" t="str">
        <f t="shared" si="48"/>
        <v>405|232-5203</v>
      </c>
      <c r="U214" t="str">
        <f t="shared" si="49"/>
        <v>232</v>
      </c>
      <c r="V214" t="str">
        <f t="shared" si="50"/>
        <v>5203</v>
      </c>
      <c r="W214" s="3" t="s">
        <v>2358</v>
      </c>
      <c r="X214" s="3" t="str">
        <f t="shared" si="51"/>
        <v>6160</v>
      </c>
    </row>
    <row r="215" spans="1:24" x14ac:dyDescent="0.3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T.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3303 Woodridge Lane, Memphis, TN, 38115</v>
      </c>
      <c r="M215" t="str">
        <f t="shared" si="43"/>
        <v>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</v>
      </c>
      <c r="T215" t="str">
        <f t="shared" si="48"/>
        <v>901|312-4432</v>
      </c>
      <c r="U215" t="str">
        <f t="shared" si="49"/>
        <v>312</v>
      </c>
      <c r="V215" t="str">
        <f t="shared" si="50"/>
        <v>4432</v>
      </c>
      <c r="W215" s="3" t="s">
        <v>2359</v>
      </c>
      <c r="X215" s="3" t="str">
        <f t="shared" si="51"/>
        <v>537</v>
      </c>
    </row>
    <row r="216" spans="1:24" x14ac:dyDescent="0.3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G.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4823 Simpson Square, Guymon, OK, 73942</v>
      </c>
      <c r="M216" t="str">
        <f t="shared" si="43"/>
        <v>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</v>
      </c>
      <c r="T216" t="str">
        <f t="shared" si="48"/>
        <v>580|643-5025</v>
      </c>
      <c r="U216" t="str">
        <f t="shared" si="49"/>
        <v>643</v>
      </c>
      <c r="V216" t="str">
        <f t="shared" si="50"/>
        <v>5025</v>
      </c>
      <c r="W216" s="3" t="s">
        <v>2360</v>
      </c>
      <c r="X216" s="3" t="str">
        <f t="shared" si="51"/>
        <v>8780</v>
      </c>
    </row>
    <row r="217" spans="1:24" x14ac:dyDescent="0.3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D.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844 Argonne Street, New Castle, DE, 19720</v>
      </c>
      <c r="M217" t="str">
        <f t="shared" si="43"/>
        <v>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</v>
      </c>
      <c r="T217" t="str">
        <f t="shared" si="48"/>
        <v>302|323-7123</v>
      </c>
      <c r="U217" t="str">
        <f t="shared" si="49"/>
        <v>323</v>
      </c>
      <c r="V217" t="str">
        <f t="shared" si="50"/>
        <v>7123</v>
      </c>
      <c r="W217" s="3" t="s">
        <v>2361</v>
      </c>
      <c r="X217" s="3" t="str">
        <f t="shared" si="51"/>
        <v>111</v>
      </c>
    </row>
    <row r="218" spans="1:24" x14ac:dyDescent="0.3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J.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3195 Davis Avenue, Oakland, CA, 94612</v>
      </c>
      <c r="M218" t="str">
        <f t="shared" si="43"/>
        <v>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</v>
      </c>
      <c r="T218" t="str">
        <f t="shared" si="48"/>
        <v>707|710-1679</v>
      </c>
      <c r="U218" t="str">
        <f t="shared" si="49"/>
        <v>710</v>
      </c>
      <c r="V218" t="str">
        <f t="shared" si="50"/>
        <v>1679</v>
      </c>
      <c r="W218" s="3" t="s">
        <v>2362</v>
      </c>
      <c r="X218" s="3" t="str">
        <f t="shared" si="51"/>
        <v>9448</v>
      </c>
    </row>
    <row r="219" spans="1:24" x14ac:dyDescent="0.3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J.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10 Pursglove Court, Dayton, OH, 45402</v>
      </c>
      <c r="M219" t="str">
        <f t="shared" si="43"/>
        <v>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</v>
      </c>
      <c r="T219" t="str">
        <f t="shared" si="48"/>
        <v>937|334-4086</v>
      </c>
      <c r="U219" t="str">
        <f t="shared" si="49"/>
        <v>334</v>
      </c>
      <c r="V219" t="str">
        <f t="shared" si="50"/>
        <v>4086</v>
      </c>
      <c r="W219" s="3" t="s">
        <v>2363</v>
      </c>
      <c r="X219" s="3" t="str">
        <f t="shared" si="51"/>
        <v>939</v>
      </c>
    </row>
    <row r="220" spans="1:24" x14ac:dyDescent="0.3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P.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2622 Rhode Island Avenue, Washington, DC, 20005</v>
      </c>
      <c r="M220" t="str">
        <f t="shared" si="43"/>
        <v>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</v>
      </c>
      <c r="T220" t="str">
        <f t="shared" si="48"/>
        <v>202|383-0909</v>
      </c>
      <c r="U220" t="str">
        <f t="shared" si="49"/>
        <v>383</v>
      </c>
      <c r="V220" t="str">
        <f t="shared" si="50"/>
        <v>0909</v>
      </c>
      <c r="W220" s="3" t="s">
        <v>2364</v>
      </c>
      <c r="X220" s="3" t="str">
        <f t="shared" si="51"/>
        <v>263</v>
      </c>
    </row>
    <row r="221" spans="1:24" x14ac:dyDescent="0.3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S.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4339 Michigan Avenue, Claysville, PA, 15323</v>
      </c>
      <c r="M221" t="str">
        <f t="shared" si="43"/>
        <v>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</v>
      </c>
      <c r="T221" t="str">
        <f t="shared" si="48"/>
        <v>724|663-1197</v>
      </c>
      <c r="U221" t="str">
        <f t="shared" si="49"/>
        <v>663</v>
      </c>
      <c r="V221" t="str">
        <f t="shared" si="50"/>
        <v>1197</v>
      </c>
      <c r="W221" s="3" t="s">
        <v>2365</v>
      </c>
      <c r="X221" s="3" t="str">
        <f t="shared" si="51"/>
        <v>8287</v>
      </c>
    </row>
    <row r="222" spans="1:24" x14ac:dyDescent="0.3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J.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2973 Mulberry Lane, West Palm Beach, FL, 33411</v>
      </c>
      <c r="M222" t="str">
        <f t="shared" si="43"/>
        <v>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</v>
      </c>
      <c r="T222" t="str">
        <f t="shared" si="48"/>
        <v>561|751-6293</v>
      </c>
      <c r="U222" t="str">
        <f t="shared" si="49"/>
        <v>751</v>
      </c>
      <c r="V222" t="str">
        <f t="shared" si="50"/>
        <v>6293</v>
      </c>
      <c r="W222" s="3" t="s">
        <v>2366</v>
      </c>
      <c r="X222" s="3" t="str">
        <f t="shared" si="51"/>
        <v>952</v>
      </c>
    </row>
    <row r="223" spans="1:24" x14ac:dyDescent="0.3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M.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2249 Elliot Avenue, Seattle, WA, 98105</v>
      </c>
      <c r="M223" t="str">
        <f t="shared" si="43"/>
        <v>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</v>
      </c>
      <c r="T223" t="str">
        <f t="shared" si="48"/>
        <v>206|632-7520</v>
      </c>
      <c r="U223" t="str">
        <f t="shared" si="49"/>
        <v>632</v>
      </c>
      <c r="V223" t="str">
        <f t="shared" si="50"/>
        <v>7520</v>
      </c>
      <c r="W223" s="3" t="s">
        <v>2367</v>
      </c>
      <c r="X223" s="3" t="str">
        <f t="shared" si="51"/>
        <v>1137</v>
      </c>
    </row>
    <row r="224" spans="1:24" x14ac:dyDescent="0.3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C.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3033 Hickory Ridge Drive, Las Vegas, NV, 89106</v>
      </c>
      <c r="M224" t="str">
        <f t="shared" si="43"/>
        <v>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</v>
      </c>
      <c r="T224" t="str">
        <f t="shared" si="48"/>
        <v>702|646-7948</v>
      </c>
      <c r="U224" t="str">
        <f t="shared" si="49"/>
        <v>646</v>
      </c>
      <c r="V224" t="str">
        <f t="shared" si="50"/>
        <v>7948</v>
      </c>
      <c r="W224" s="3" t="s">
        <v>2368</v>
      </c>
      <c r="X224" s="3" t="str">
        <f t="shared" si="51"/>
        <v>2493</v>
      </c>
    </row>
    <row r="225" spans="1:24" x14ac:dyDescent="0.3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J.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4305 Parkview Drive, Anaheim, CA, 92801</v>
      </c>
      <c r="M225" t="str">
        <f t="shared" si="43"/>
        <v>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</v>
      </c>
      <c r="T225" t="str">
        <f t="shared" si="48"/>
        <v>714|227-7227</v>
      </c>
      <c r="U225" t="str">
        <f t="shared" si="49"/>
        <v>227</v>
      </c>
      <c r="V225" t="str">
        <f t="shared" si="50"/>
        <v>7227</v>
      </c>
      <c r="W225" s="3" t="s">
        <v>2369</v>
      </c>
      <c r="X225" s="3" t="str">
        <f t="shared" si="51"/>
        <v>5058</v>
      </c>
    </row>
    <row r="226" spans="1:24" x14ac:dyDescent="0.3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K.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1523 Melrose Street, Ellensburg, WA, 98926</v>
      </c>
      <c r="M226" t="str">
        <f t="shared" si="43"/>
        <v>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</v>
      </c>
      <c r="T226" t="str">
        <f t="shared" si="48"/>
        <v>509|929-2283</v>
      </c>
      <c r="U226" t="str">
        <f t="shared" si="49"/>
        <v>929</v>
      </c>
      <c r="V226" t="str">
        <f t="shared" si="50"/>
        <v>2283</v>
      </c>
      <c r="W226" s="3" t="s">
        <v>2370</v>
      </c>
      <c r="X226" s="3" t="str">
        <f t="shared" si="51"/>
        <v>972</v>
      </c>
    </row>
    <row r="227" spans="1:24" x14ac:dyDescent="0.3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T.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509 Coburn Hollow Road, Minier, IL, 61759</v>
      </c>
      <c r="M227" t="str">
        <f t="shared" si="43"/>
        <v>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</v>
      </c>
      <c r="T227" t="str">
        <f t="shared" si="48"/>
        <v>309|392-0556</v>
      </c>
      <c r="U227" t="str">
        <f t="shared" si="49"/>
        <v>392</v>
      </c>
      <c r="V227" t="str">
        <f t="shared" si="50"/>
        <v>0556</v>
      </c>
      <c r="W227" s="3" t="s">
        <v>2371</v>
      </c>
      <c r="X227" s="3" t="str">
        <f t="shared" si="51"/>
        <v>1065</v>
      </c>
    </row>
    <row r="228" spans="1:24" x14ac:dyDescent="0.3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D.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240 Locust Street, Thomasville, GA, 31792</v>
      </c>
      <c r="M228" t="str">
        <f t="shared" si="43"/>
        <v>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</v>
      </c>
      <c r="T228" t="str">
        <f t="shared" si="48"/>
        <v>229|672-6963</v>
      </c>
      <c r="U228" t="str">
        <f t="shared" si="49"/>
        <v>672</v>
      </c>
      <c r="V228" t="str">
        <f t="shared" si="50"/>
        <v>6963</v>
      </c>
      <c r="W228" s="3" t="s">
        <v>2372</v>
      </c>
      <c r="X228" s="3" t="str">
        <f t="shared" si="51"/>
        <v>7201</v>
      </c>
    </row>
    <row r="229" spans="1:24" x14ac:dyDescent="0.3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A.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4591 Hurry Street, Roanoke, VA, 24011</v>
      </c>
      <c r="M229" t="str">
        <f t="shared" si="43"/>
        <v>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</v>
      </c>
      <c r="T229" t="str">
        <f t="shared" si="48"/>
        <v>540|344-8487</v>
      </c>
      <c r="U229" t="str">
        <f t="shared" si="49"/>
        <v>344</v>
      </c>
      <c r="V229" t="str">
        <f t="shared" si="50"/>
        <v>8487</v>
      </c>
      <c r="W229" s="3" t="s">
        <v>2373</v>
      </c>
      <c r="X229" s="3" t="str">
        <f t="shared" si="51"/>
        <v>828</v>
      </c>
    </row>
    <row r="230" spans="1:24" x14ac:dyDescent="0.3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S.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1069 Mount Tabor, Westbury, NY, 11590</v>
      </c>
      <c r="M230" t="str">
        <f t="shared" si="43"/>
        <v>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</v>
      </c>
      <c r="T230" t="str">
        <f t="shared" si="48"/>
        <v>914|573-4676</v>
      </c>
      <c r="U230" t="str">
        <f t="shared" si="49"/>
        <v>573</v>
      </c>
      <c r="V230" t="str">
        <f t="shared" si="50"/>
        <v>4676</v>
      </c>
      <c r="W230" s="3" t="s">
        <v>2374</v>
      </c>
      <c r="X230" s="3" t="str">
        <f t="shared" si="51"/>
        <v>6711</v>
      </c>
    </row>
    <row r="231" spans="1:24" x14ac:dyDescent="0.3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P.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4372 Neville Street, Bloomington, IN, 47408</v>
      </c>
      <c r="M231" t="str">
        <f t="shared" si="43"/>
        <v>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</v>
      </c>
      <c r="T231" t="str">
        <f t="shared" si="48"/>
        <v>812|581-1981</v>
      </c>
      <c r="U231" t="str">
        <f t="shared" si="49"/>
        <v>581</v>
      </c>
      <c r="V231" t="str">
        <f t="shared" si="50"/>
        <v>1981</v>
      </c>
      <c r="W231" s="3" t="s">
        <v>2375</v>
      </c>
      <c r="X231" s="3" t="str">
        <f t="shared" si="51"/>
        <v>477</v>
      </c>
    </row>
    <row r="232" spans="1:24" x14ac:dyDescent="0.3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A.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3597 Creekside Lane, San Luis Obispo, CA, 93401</v>
      </c>
      <c r="M232" t="str">
        <f t="shared" si="43"/>
        <v>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</v>
      </c>
      <c r="T232" t="str">
        <f t="shared" si="48"/>
        <v>805|710-2361</v>
      </c>
      <c r="U232" t="str">
        <f t="shared" si="49"/>
        <v>710</v>
      </c>
      <c r="V232" t="str">
        <f t="shared" si="50"/>
        <v>2361</v>
      </c>
      <c r="W232" s="3" t="s">
        <v>2376</v>
      </c>
      <c r="X232" s="3" t="str">
        <f t="shared" si="51"/>
        <v>5370</v>
      </c>
    </row>
    <row r="233" spans="1:24" x14ac:dyDescent="0.3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M.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2943 Stiles Street, Bridgeville, PA, 15017</v>
      </c>
      <c r="M233" t="str">
        <f t="shared" si="43"/>
        <v>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</v>
      </c>
      <c r="T233" t="str">
        <f t="shared" si="48"/>
        <v>412|585-3743</v>
      </c>
      <c r="U233" t="str">
        <f t="shared" si="49"/>
        <v>585</v>
      </c>
      <c r="V233" t="str">
        <f t="shared" si="50"/>
        <v>3743</v>
      </c>
      <c r="W233" s="3" t="s">
        <v>2377</v>
      </c>
      <c r="X233" s="3" t="str">
        <f t="shared" si="51"/>
        <v>1993</v>
      </c>
    </row>
    <row r="234" spans="1:24" x14ac:dyDescent="0.3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L.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4434 Pinewood Avenue, Marquette, MI, 49855</v>
      </c>
      <c r="M234" t="str">
        <f t="shared" si="43"/>
        <v>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</v>
      </c>
      <c r="T234" t="str">
        <f t="shared" si="48"/>
        <v>906|731-6381</v>
      </c>
      <c r="U234" t="str">
        <f t="shared" si="49"/>
        <v>731</v>
      </c>
      <c r="V234" t="str">
        <f t="shared" si="50"/>
        <v>6381</v>
      </c>
      <c r="W234" s="3" t="s">
        <v>2378</v>
      </c>
      <c r="X234" s="3" t="str">
        <f t="shared" si="51"/>
        <v>199</v>
      </c>
    </row>
    <row r="235" spans="1:24" x14ac:dyDescent="0.3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N.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198 Spadafore Drive, Tionesta, PA, 16353</v>
      </c>
      <c r="M235" t="str">
        <f t="shared" si="43"/>
        <v>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</v>
      </c>
      <c r="T235" t="str">
        <f t="shared" si="48"/>
        <v>814|755-0549</v>
      </c>
      <c r="U235" t="str">
        <f t="shared" si="49"/>
        <v>755</v>
      </c>
      <c r="V235" t="str">
        <f t="shared" si="50"/>
        <v>0549</v>
      </c>
      <c r="W235" s="3" t="s">
        <v>2379</v>
      </c>
      <c r="X235" s="3" t="str">
        <f t="shared" si="51"/>
        <v>096</v>
      </c>
    </row>
    <row r="236" spans="1:24" x14ac:dyDescent="0.3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G.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227 Brown Avenue, Knoxville, TN, 37917</v>
      </c>
      <c r="M236" t="str">
        <f t="shared" si="43"/>
        <v>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</v>
      </c>
      <c r="T236" t="str">
        <f t="shared" si="48"/>
        <v>865|245-1971</v>
      </c>
      <c r="U236" t="str">
        <f t="shared" si="49"/>
        <v>245</v>
      </c>
      <c r="V236" t="str">
        <f t="shared" si="50"/>
        <v>1971</v>
      </c>
      <c r="W236" s="3" t="s">
        <v>2380</v>
      </c>
      <c r="X236" s="3" t="str">
        <f t="shared" si="51"/>
        <v>032</v>
      </c>
    </row>
    <row r="237" spans="1:24" x14ac:dyDescent="0.3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W.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3950 Sarah Drive, Lake Charles, LA, 70605</v>
      </c>
      <c r="M237" t="str">
        <f t="shared" si="43"/>
        <v>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</v>
      </c>
      <c r="T237" t="str">
        <f t="shared" si="48"/>
        <v>337|474-8383</v>
      </c>
      <c r="U237" t="str">
        <f t="shared" si="49"/>
        <v>474</v>
      </c>
      <c r="V237" t="str">
        <f t="shared" si="50"/>
        <v>8383</v>
      </c>
      <c r="W237" s="3" t="s">
        <v>2381</v>
      </c>
      <c r="X237" s="3" t="str">
        <f t="shared" si="51"/>
        <v>4976</v>
      </c>
    </row>
    <row r="238" spans="1:24" x14ac:dyDescent="0.3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D.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3938 Maxwell Street, Stamford, CT, 6995</v>
      </c>
      <c r="M238" t="str">
        <f t="shared" si="43"/>
        <v>06995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</v>
      </c>
      <c r="T238" t="str">
        <f t="shared" si="48"/>
        <v>860|760-6015</v>
      </c>
      <c r="U238" t="str">
        <f t="shared" si="49"/>
        <v>760</v>
      </c>
      <c r="V238" t="str">
        <f t="shared" si="50"/>
        <v>6015</v>
      </c>
      <c r="W238" s="3" t="s">
        <v>2382</v>
      </c>
      <c r="X238" s="3" t="str">
        <f t="shared" si="51"/>
        <v>356</v>
      </c>
    </row>
    <row r="239" spans="1:24" x14ac:dyDescent="0.3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G.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3414 Fowler Avenue, Norcross, GA, 30071</v>
      </c>
      <c r="M239" t="str">
        <f t="shared" si="43"/>
        <v>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</v>
      </c>
      <c r="T239" t="str">
        <f t="shared" si="48"/>
        <v>770|245-3087</v>
      </c>
      <c r="U239" t="str">
        <f t="shared" si="49"/>
        <v>245</v>
      </c>
      <c r="V239" t="str">
        <f t="shared" si="50"/>
        <v>3087</v>
      </c>
      <c r="W239" s="3" t="s">
        <v>2383</v>
      </c>
      <c r="X239" s="3" t="str">
        <f t="shared" si="51"/>
        <v>981</v>
      </c>
    </row>
    <row r="240" spans="1:24" x14ac:dyDescent="0.3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D.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2126 Petunia Way, Birmingham, AL, 35209</v>
      </c>
      <c r="M240" t="str">
        <f t="shared" si="43"/>
        <v>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</v>
      </c>
      <c r="T240" t="str">
        <f t="shared" si="48"/>
        <v>205|889-7735</v>
      </c>
      <c r="U240" t="str">
        <f t="shared" si="49"/>
        <v>889</v>
      </c>
      <c r="V240" t="str">
        <f t="shared" si="50"/>
        <v>7735</v>
      </c>
      <c r="W240" s="3" t="s">
        <v>2384</v>
      </c>
      <c r="X240" s="3" t="str">
        <f t="shared" si="51"/>
        <v>577</v>
      </c>
    </row>
    <row r="241" spans="1:24" x14ac:dyDescent="0.3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J.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1178 Elkview Drive, Hialeah, FL, 33012</v>
      </c>
      <c r="M241" t="str">
        <f t="shared" si="43"/>
        <v>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</v>
      </c>
      <c r="T241" t="str">
        <f t="shared" si="48"/>
        <v>772|268-6487</v>
      </c>
      <c r="U241" t="str">
        <f t="shared" si="49"/>
        <v>268</v>
      </c>
      <c r="V241" t="str">
        <f t="shared" si="50"/>
        <v>6487</v>
      </c>
      <c r="W241" s="3" t="s">
        <v>2385</v>
      </c>
      <c r="X241" s="3" t="str">
        <f t="shared" si="51"/>
        <v>025</v>
      </c>
    </row>
    <row r="242" spans="1:24" x14ac:dyDescent="0.3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B.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2832 Doctors Drive, Santa Monica, CA, 90404</v>
      </c>
      <c r="M242" t="str">
        <f t="shared" si="43"/>
        <v>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</v>
      </c>
      <c r="T242" t="str">
        <f t="shared" si="48"/>
        <v>310|401-9353</v>
      </c>
      <c r="U242" t="str">
        <f t="shared" si="49"/>
        <v>401</v>
      </c>
      <c r="V242" t="str">
        <f t="shared" si="50"/>
        <v>9353</v>
      </c>
      <c r="W242" s="3" t="s">
        <v>2386</v>
      </c>
      <c r="X242" s="3" t="str">
        <f t="shared" si="51"/>
        <v>5253</v>
      </c>
    </row>
    <row r="243" spans="1:24" x14ac:dyDescent="0.3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J.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2504 Grant View Drive, Milwaukee, WI, 53202</v>
      </c>
      <c r="M243" t="str">
        <f t="shared" si="43"/>
        <v>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</v>
      </c>
      <c r="T243" t="str">
        <f t="shared" si="48"/>
        <v>414|377-6047</v>
      </c>
      <c r="U243" t="str">
        <f t="shared" si="49"/>
        <v>377</v>
      </c>
      <c r="V243" t="str">
        <f t="shared" si="50"/>
        <v>6047</v>
      </c>
      <c r="W243" s="3" t="s">
        <v>2387</v>
      </c>
      <c r="X243" s="3" t="str">
        <f t="shared" si="51"/>
        <v>5312</v>
      </c>
    </row>
    <row r="244" spans="1:24" x14ac:dyDescent="0.3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H.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1562 Twin Willow Lane, Wilmington, NC, 28412</v>
      </c>
      <c r="M244" t="str">
        <f t="shared" si="43"/>
        <v>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</v>
      </c>
      <c r="T244" t="str">
        <f t="shared" si="48"/>
        <v>910|412-9036</v>
      </c>
      <c r="U244" t="str">
        <f t="shared" si="49"/>
        <v>412</v>
      </c>
      <c r="V244" t="str">
        <f t="shared" si="50"/>
        <v>9036</v>
      </c>
      <c r="W244" s="3" t="s">
        <v>2388</v>
      </c>
      <c r="X244" s="3" t="str">
        <f t="shared" si="51"/>
        <v>4116</v>
      </c>
    </row>
    <row r="245" spans="1:24" x14ac:dyDescent="0.3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D.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4525 Rardin Drive, Burlingame, CA, 94010</v>
      </c>
      <c r="M245" t="str">
        <f t="shared" si="43"/>
        <v>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</v>
      </c>
      <c r="T245" t="str">
        <f t="shared" si="48"/>
        <v>650|696-0121</v>
      </c>
      <c r="U245" t="str">
        <f t="shared" si="49"/>
        <v>696</v>
      </c>
      <c r="V245" t="str">
        <f t="shared" si="50"/>
        <v>0121</v>
      </c>
      <c r="W245" s="3" t="s">
        <v>2389</v>
      </c>
      <c r="X245" s="3" t="str">
        <f t="shared" si="51"/>
        <v>4380</v>
      </c>
    </row>
    <row r="246" spans="1:24" x14ac:dyDescent="0.3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R.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4463 Garrett Street, Grand Rapids, MI, 49503</v>
      </c>
      <c r="M246" t="str">
        <f t="shared" si="43"/>
        <v>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</v>
      </c>
      <c r="T246" t="str">
        <f t="shared" si="48"/>
        <v>269|268-1166</v>
      </c>
      <c r="U246" t="str">
        <f t="shared" si="49"/>
        <v>268</v>
      </c>
      <c r="V246" t="str">
        <f t="shared" si="50"/>
        <v>1166</v>
      </c>
      <c r="W246" s="3" t="s">
        <v>2390</v>
      </c>
      <c r="X246" s="3" t="str">
        <f t="shared" si="51"/>
        <v>0813</v>
      </c>
    </row>
    <row r="247" spans="1:24" x14ac:dyDescent="0.3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D.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3123 Diamond Cove, Providence, RI, 2908</v>
      </c>
      <c r="M247" t="str">
        <f t="shared" si="43"/>
        <v>02908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</v>
      </c>
      <c r="T247" t="str">
        <f t="shared" si="48"/>
        <v>401|313-0452</v>
      </c>
      <c r="U247" t="str">
        <f t="shared" si="49"/>
        <v>313</v>
      </c>
      <c r="V247" t="str">
        <f t="shared" si="50"/>
        <v>0452</v>
      </c>
      <c r="W247" s="3" t="s">
        <v>2391</v>
      </c>
      <c r="X247" s="3" t="str">
        <f t="shared" si="51"/>
        <v>1846</v>
      </c>
    </row>
    <row r="248" spans="1:24" x14ac:dyDescent="0.3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J.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3255 Snowbird Lane, Barneston, NE, 68309</v>
      </c>
      <c r="M248" t="str">
        <f t="shared" si="43"/>
        <v>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</v>
      </c>
      <c r="T248" t="str">
        <f t="shared" si="48"/>
        <v>402|674-6125</v>
      </c>
      <c r="U248" t="str">
        <f t="shared" si="49"/>
        <v>674</v>
      </c>
      <c r="V248" t="str">
        <f t="shared" si="50"/>
        <v>6125</v>
      </c>
      <c r="W248" s="3" t="s">
        <v>2392</v>
      </c>
      <c r="X248" s="3" t="str">
        <f t="shared" si="51"/>
        <v>488</v>
      </c>
    </row>
    <row r="249" spans="1:24" x14ac:dyDescent="0.3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S.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3502 Joyce Street, Frankville, AL, 36538</v>
      </c>
      <c r="M249" t="str">
        <f t="shared" si="43"/>
        <v>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</v>
      </c>
      <c r="T249" t="str">
        <f t="shared" si="48"/>
        <v>251|754-8822</v>
      </c>
      <c r="U249" t="str">
        <f t="shared" si="49"/>
        <v>754</v>
      </c>
      <c r="V249" t="str">
        <f t="shared" si="50"/>
        <v>8822</v>
      </c>
      <c r="W249" s="3" t="s">
        <v>2393</v>
      </c>
      <c r="X249" s="3" t="str">
        <f t="shared" si="51"/>
        <v>4216</v>
      </c>
    </row>
    <row r="250" spans="1:24" x14ac:dyDescent="0.3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K.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2429 School Street, Washington, DC, 20020</v>
      </c>
      <c r="M250" t="str">
        <f t="shared" si="43"/>
        <v>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</v>
      </c>
      <c r="T250" t="str">
        <f t="shared" si="48"/>
        <v>202|889-1944</v>
      </c>
      <c r="U250" t="str">
        <f t="shared" si="49"/>
        <v>889</v>
      </c>
      <c r="V250" t="str">
        <f t="shared" si="50"/>
        <v>1944</v>
      </c>
      <c r="W250" s="3" t="s">
        <v>2394</v>
      </c>
      <c r="X250" s="3" t="str">
        <f t="shared" si="51"/>
        <v>3551</v>
      </c>
    </row>
    <row r="251" spans="1:24" x14ac:dyDescent="0.3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N.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1252 Boggess Street, Wichita Falls, TX, 76301</v>
      </c>
      <c r="M251" t="str">
        <f t="shared" si="43"/>
        <v>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</v>
      </c>
      <c r="T251" t="str">
        <f t="shared" si="48"/>
        <v>940|228-9302</v>
      </c>
      <c r="U251" t="str">
        <f t="shared" si="49"/>
        <v>228</v>
      </c>
      <c r="V251" t="str">
        <f t="shared" si="50"/>
        <v>9302</v>
      </c>
      <c r="W251" s="3" t="s">
        <v>2395</v>
      </c>
      <c r="X251" s="3" t="str">
        <f t="shared" si="51"/>
        <v>111</v>
      </c>
    </row>
    <row r="252" spans="1:24" x14ac:dyDescent="0.3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R.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1172 Pooh Bear Lane, Greenwood, SC, 29646</v>
      </c>
      <c r="M252" t="str">
        <f t="shared" si="43"/>
        <v>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</v>
      </c>
      <c r="T252" t="str">
        <f t="shared" si="48"/>
        <v>864|725-0784</v>
      </c>
      <c r="U252" t="str">
        <f t="shared" si="49"/>
        <v>725</v>
      </c>
      <c r="V252" t="str">
        <f t="shared" si="50"/>
        <v>0784</v>
      </c>
      <c r="W252" s="3" t="s">
        <v>2396</v>
      </c>
      <c r="X252" s="3" t="str">
        <f t="shared" si="51"/>
        <v>5864</v>
      </c>
    </row>
    <row r="253" spans="1:24" x14ac:dyDescent="0.3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M.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3108 Wilkinson Street, Nashville, TN, 37209</v>
      </c>
      <c r="M253" t="str">
        <f t="shared" si="43"/>
        <v>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</v>
      </c>
      <c r="T253" t="str">
        <f t="shared" si="48"/>
        <v>615|426-6227</v>
      </c>
      <c r="U253" t="str">
        <f t="shared" si="49"/>
        <v>426</v>
      </c>
      <c r="V253" t="str">
        <f t="shared" si="50"/>
        <v>6227</v>
      </c>
      <c r="W253" s="3" t="s">
        <v>2397</v>
      </c>
      <c r="X253" s="3" t="str">
        <f t="shared" si="51"/>
        <v>806</v>
      </c>
    </row>
    <row r="254" spans="1:24" x14ac:dyDescent="0.3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J.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2705 Trainer Avenue, Osco, IL, 61274</v>
      </c>
      <c r="M254" t="str">
        <f t="shared" si="43"/>
        <v>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</v>
      </c>
      <c r="T254" t="str">
        <f t="shared" si="48"/>
        <v>309|522-5188</v>
      </c>
      <c r="U254" t="str">
        <f t="shared" si="49"/>
        <v>522</v>
      </c>
      <c r="V254" t="str">
        <f t="shared" si="50"/>
        <v>5188</v>
      </c>
      <c r="W254" s="3" t="s">
        <v>2398</v>
      </c>
      <c r="X254" s="3" t="str">
        <f t="shared" si="51"/>
        <v>859</v>
      </c>
    </row>
    <row r="255" spans="1:24" x14ac:dyDescent="0.3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C.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908 Bruce Street, Saint Louis, MO, 63101</v>
      </c>
      <c r="M255" t="str">
        <f t="shared" si="43"/>
        <v>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</v>
      </c>
      <c r="T255" t="str">
        <f t="shared" si="48"/>
        <v>314|340-4113</v>
      </c>
      <c r="U255" t="str">
        <f t="shared" si="49"/>
        <v>340</v>
      </c>
      <c r="V255" t="str">
        <f t="shared" si="50"/>
        <v>4113</v>
      </c>
      <c r="W255" s="3" t="s">
        <v>2399</v>
      </c>
      <c r="X255" s="3" t="str">
        <f t="shared" si="51"/>
        <v>696</v>
      </c>
    </row>
    <row r="256" spans="1:24" x14ac:dyDescent="0.3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H.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222 Middleville Road, Los Angeles, CA, 90017</v>
      </c>
      <c r="M256" t="str">
        <f t="shared" si="43"/>
        <v>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</v>
      </c>
      <c r="T256" t="str">
        <f t="shared" si="48"/>
        <v>626|320-5237</v>
      </c>
      <c r="U256" t="str">
        <f t="shared" si="49"/>
        <v>320</v>
      </c>
      <c r="V256" t="str">
        <f t="shared" si="50"/>
        <v>5237</v>
      </c>
      <c r="W256" s="3" t="s">
        <v>2400</v>
      </c>
      <c r="X256" s="3" t="str">
        <f t="shared" si="51"/>
        <v>514</v>
      </c>
    </row>
    <row r="257" spans="1:24" x14ac:dyDescent="0.3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J.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2863 Modoc Alley, Meridian, ID, 83642</v>
      </c>
      <c r="M257" t="str">
        <f t="shared" si="43"/>
        <v>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</v>
      </c>
      <c r="T257" t="str">
        <f t="shared" si="48"/>
        <v>208|846-4255</v>
      </c>
      <c r="U257" t="str">
        <f t="shared" si="49"/>
        <v>846</v>
      </c>
      <c r="V257" t="str">
        <f t="shared" si="50"/>
        <v>4255</v>
      </c>
      <c r="W257" s="3" t="s">
        <v>2401</v>
      </c>
      <c r="X257" s="3" t="str">
        <f t="shared" si="51"/>
        <v>103</v>
      </c>
    </row>
    <row r="258" spans="1:24" x14ac:dyDescent="0.3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T.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4598 Asylum Avenue, Waterbury, CT, 6702</v>
      </c>
      <c r="M258" t="str">
        <f t="shared" si="43"/>
        <v>06702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</v>
      </c>
      <c r="T258" t="str">
        <f t="shared" si="48"/>
        <v>203|756-4654</v>
      </c>
      <c r="U258" t="str">
        <f t="shared" si="49"/>
        <v>756</v>
      </c>
      <c r="V258" t="str">
        <f t="shared" si="50"/>
        <v>4654</v>
      </c>
      <c r="W258" s="3" t="s">
        <v>2402</v>
      </c>
      <c r="X258" s="3" t="str">
        <f t="shared" si="51"/>
        <v>058</v>
      </c>
    </row>
    <row r="259" spans="1:24" x14ac:dyDescent="0.3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B259&amp;" "&amp;C259&amp;"."&amp;" "&amp;E259</f>
        <v>Bobby P.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H259&amp;", "&amp;I259&amp;", "&amp;J259&amp;", "&amp;K259</f>
        <v>3420 Glory Road, Nashville, TN, 37201</v>
      </c>
      <c r="M259" t="str">
        <f t="shared" ref="M259:M322" si="56">IF(LEN(K259)=5,TEXT(K259,"#####"),IF(LEN(K259)=4,TEXT(K259,"0####")))</f>
        <v>37201</v>
      </c>
      <c r="N259" t="s">
        <v>2902</v>
      </c>
      <c r="O259" t="str">
        <f t="shared" ref="O259:O322" si="57">RIGHT(N259,LEN(N259)-SEARCH("@",N259))</f>
        <v>gmail.com</v>
      </c>
      <c r="P259" t="str">
        <f t="shared" ref="P259:P322" si="58">IF(ISNUMBER(SEARCH("gmail",N259)),"gmail",IF(ISNUMBER(SEARCH("aol",N259)),"aol",IF(ISNUMBER(SEARCH("hotmail",N259)),"hotmail","Other")))</f>
        <v>gmail</v>
      </c>
      <c r="Q259" t="str">
        <f t="shared" ref="Q259:Q322" si="59">LEFT(N259,SEARCH("@",N259)-1)</f>
        <v>BobbyPPeterson</v>
      </c>
      <c r="R259" t="s">
        <v>802</v>
      </c>
      <c r="S259" t="str">
        <f t="shared" ref="S259:S322" si="60">LEFT(R259,3)</f>
        <v>931</v>
      </c>
      <c r="T259" t="str">
        <f t="shared" ref="T259:T322" si="61">SUBSTITUTE(R259,"-","|",1)</f>
        <v>931|903-7838</v>
      </c>
      <c r="U259" t="str">
        <f t="shared" ref="U259:U322" si="62">MID(R259,5,3)</f>
        <v>903</v>
      </c>
      <c r="V259" t="str">
        <f t="shared" ref="V259:V322" si="63">RIGHT(R259,4)</f>
        <v>7838</v>
      </c>
      <c r="W259" s="3" t="s">
        <v>2403</v>
      </c>
      <c r="X259" s="3" t="str">
        <f t="shared" ref="X259:X322" si="64">RIGHT(W259,LEN(W259)-SEARCH("-",W259))</f>
        <v>908</v>
      </c>
    </row>
    <row r="260" spans="1:24" x14ac:dyDescent="0.3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D.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208 Hornor Avenue, Bartlesville, OK, 74003</v>
      </c>
      <c r="M260" t="str">
        <f t="shared" si="56"/>
        <v>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</v>
      </c>
      <c r="T260" t="str">
        <f t="shared" si="61"/>
        <v>918|327-4974</v>
      </c>
      <c r="U260" t="str">
        <f t="shared" si="62"/>
        <v>327</v>
      </c>
      <c r="V260" t="str">
        <f t="shared" si="63"/>
        <v>4974</v>
      </c>
      <c r="W260" s="3" t="s">
        <v>2404</v>
      </c>
      <c r="X260" s="3" t="str">
        <f t="shared" si="64"/>
        <v>6507</v>
      </c>
    </row>
    <row r="261" spans="1:24" x14ac:dyDescent="0.3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M.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3950 Bryan Street, Greensboro, NC, 27401</v>
      </c>
      <c r="M261" t="str">
        <f t="shared" si="56"/>
        <v>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</v>
      </c>
      <c r="T261" t="str">
        <f t="shared" si="61"/>
        <v>336|272-7849</v>
      </c>
      <c r="U261" t="str">
        <f t="shared" si="62"/>
        <v>272</v>
      </c>
      <c r="V261" t="str">
        <f t="shared" si="63"/>
        <v>7849</v>
      </c>
      <c r="W261" s="3" t="s">
        <v>2405</v>
      </c>
      <c r="X261" s="3" t="str">
        <f t="shared" si="64"/>
        <v>083</v>
      </c>
    </row>
    <row r="262" spans="1:24" x14ac:dyDescent="0.3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E.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3879 Rocket Drive, Minneapolis, MN, 55406</v>
      </c>
      <c r="M262" t="str">
        <f t="shared" si="56"/>
        <v>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</v>
      </c>
      <c r="T262" t="str">
        <f t="shared" si="61"/>
        <v>612|802-7642</v>
      </c>
      <c r="U262" t="str">
        <f t="shared" si="62"/>
        <v>802</v>
      </c>
      <c r="V262" t="str">
        <f t="shared" si="63"/>
        <v>7642</v>
      </c>
      <c r="W262" s="3" t="s">
        <v>2406</v>
      </c>
      <c r="X262" s="3" t="str">
        <f t="shared" si="64"/>
        <v>3278</v>
      </c>
    </row>
    <row r="263" spans="1:24" x14ac:dyDescent="0.3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B.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1250 James Avenue, Fair Haven (Cayuga), NY, 13064</v>
      </c>
      <c r="M263" t="str">
        <f t="shared" si="56"/>
        <v>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</v>
      </c>
      <c r="T263" t="str">
        <f t="shared" si="61"/>
        <v>315|947-9213</v>
      </c>
      <c r="U263" t="str">
        <f t="shared" si="62"/>
        <v>947</v>
      </c>
      <c r="V263" t="str">
        <f t="shared" si="63"/>
        <v>9213</v>
      </c>
      <c r="W263" s="3" t="s">
        <v>2407</v>
      </c>
      <c r="X263" s="3" t="str">
        <f t="shared" si="64"/>
        <v>927</v>
      </c>
    </row>
    <row r="264" spans="1:24" x14ac:dyDescent="0.3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C.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1225 Rosewood Court, Iona, MN, 56141</v>
      </c>
      <c r="M264" t="str">
        <f t="shared" si="56"/>
        <v>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</v>
      </c>
      <c r="T264" t="str">
        <f t="shared" si="61"/>
        <v>507|264-9162</v>
      </c>
      <c r="U264" t="str">
        <f t="shared" si="62"/>
        <v>264</v>
      </c>
      <c r="V264" t="str">
        <f t="shared" si="63"/>
        <v>9162</v>
      </c>
      <c r="W264" s="3" t="s">
        <v>2408</v>
      </c>
      <c r="X264" s="3" t="str">
        <f t="shared" si="64"/>
        <v>736</v>
      </c>
    </row>
    <row r="265" spans="1:24" x14ac:dyDescent="0.3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D.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714 Rosewood Lane, New York, NY, 10033</v>
      </c>
      <c r="M265" t="str">
        <f t="shared" si="56"/>
        <v>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</v>
      </c>
      <c r="T265" t="str">
        <f t="shared" si="61"/>
        <v>212|923-0087</v>
      </c>
      <c r="U265" t="str">
        <f t="shared" si="62"/>
        <v>923</v>
      </c>
      <c r="V265" t="str">
        <f t="shared" si="63"/>
        <v>0087</v>
      </c>
      <c r="W265" s="3" t="s">
        <v>2409</v>
      </c>
      <c r="X265" s="3" t="str">
        <f t="shared" si="64"/>
        <v>435</v>
      </c>
    </row>
    <row r="266" spans="1:24" x14ac:dyDescent="0.3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S.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202 Pritchard Court, Mankato, MN, 56001</v>
      </c>
      <c r="M266" t="str">
        <f t="shared" si="56"/>
        <v>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</v>
      </c>
      <c r="T266" t="str">
        <f t="shared" si="61"/>
        <v>507|380-7249</v>
      </c>
      <c r="U266" t="str">
        <f t="shared" si="62"/>
        <v>380</v>
      </c>
      <c r="V266" t="str">
        <f t="shared" si="63"/>
        <v>7249</v>
      </c>
      <c r="W266" s="3" t="s">
        <v>2410</v>
      </c>
      <c r="X266" s="3" t="str">
        <f t="shared" si="64"/>
        <v>1070</v>
      </c>
    </row>
    <row r="267" spans="1:24" x14ac:dyDescent="0.3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V.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3617 Pickens Way, Longview, TX, 75601</v>
      </c>
      <c r="M267" t="str">
        <f t="shared" si="56"/>
        <v>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</v>
      </c>
      <c r="T267" t="str">
        <f t="shared" si="61"/>
        <v>903|330-0685</v>
      </c>
      <c r="U267" t="str">
        <f t="shared" si="62"/>
        <v>330</v>
      </c>
      <c r="V267" t="str">
        <f t="shared" si="63"/>
        <v>0685</v>
      </c>
      <c r="W267" s="3" t="s">
        <v>2411</v>
      </c>
      <c r="X267" s="3" t="str">
        <f t="shared" si="64"/>
        <v>1546</v>
      </c>
    </row>
    <row r="268" spans="1:24" x14ac:dyDescent="0.3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D.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860 Davis Street, Athens, GA, 30601</v>
      </c>
      <c r="M268" t="str">
        <f t="shared" si="56"/>
        <v>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</v>
      </c>
      <c r="T268" t="str">
        <f t="shared" si="61"/>
        <v>706|389-3066</v>
      </c>
      <c r="U268" t="str">
        <f t="shared" si="62"/>
        <v>389</v>
      </c>
      <c r="V268" t="str">
        <f t="shared" si="63"/>
        <v>3066</v>
      </c>
      <c r="W268" s="3" t="s">
        <v>2412</v>
      </c>
      <c r="X268" s="3" t="str">
        <f t="shared" si="64"/>
        <v>924</v>
      </c>
    </row>
    <row r="269" spans="1:24" x14ac:dyDescent="0.3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R.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2354 Walt Nuzum Farm Road, Canandaigua, NY, 14424</v>
      </c>
      <c r="M269" t="str">
        <f t="shared" si="56"/>
        <v>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</v>
      </c>
      <c r="T269" t="str">
        <f t="shared" si="61"/>
        <v>585|396-9512</v>
      </c>
      <c r="U269" t="str">
        <f t="shared" si="62"/>
        <v>396</v>
      </c>
      <c r="V269" t="str">
        <f t="shared" si="63"/>
        <v>9512</v>
      </c>
      <c r="W269" s="3" t="s">
        <v>2413</v>
      </c>
      <c r="X269" s="3" t="str">
        <f t="shared" si="64"/>
        <v>8968</v>
      </c>
    </row>
    <row r="270" spans="1:24" x14ac:dyDescent="0.3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L.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440 Harley Brook Lane, Johnstown, PA, 15904</v>
      </c>
      <c r="M270" t="str">
        <f t="shared" si="56"/>
        <v>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</v>
      </c>
      <c r="T270" t="str">
        <f t="shared" si="61"/>
        <v>814|599-6725</v>
      </c>
      <c r="U270" t="str">
        <f t="shared" si="62"/>
        <v>599</v>
      </c>
      <c r="V270" t="str">
        <f t="shared" si="63"/>
        <v>6725</v>
      </c>
      <c r="W270" s="3" t="s">
        <v>2414</v>
      </c>
      <c r="X270" s="3" t="str">
        <f t="shared" si="64"/>
        <v>719</v>
      </c>
    </row>
    <row r="271" spans="1:24" x14ac:dyDescent="0.3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M.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3874 Tea Berry Lane, Stevens Point, WI, 54481</v>
      </c>
      <c r="M271" t="str">
        <f t="shared" si="56"/>
        <v>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</v>
      </c>
      <c r="T271" t="str">
        <f t="shared" si="61"/>
        <v>715|722-0751</v>
      </c>
      <c r="U271" t="str">
        <f t="shared" si="62"/>
        <v>722</v>
      </c>
      <c r="V271" t="str">
        <f t="shared" si="63"/>
        <v>0751</v>
      </c>
      <c r="W271" s="3" t="s">
        <v>2415</v>
      </c>
      <c r="X271" s="3" t="str">
        <f t="shared" si="64"/>
        <v>346</v>
      </c>
    </row>
    <row r="272" spans="1:24" x14ac:dyDescent="0.3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D.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2493 Oak Street, East Syracuse, NY, 13057</v>
      </c>
      <c r="M272" t="str">
        <f t="shared" si="56"/>
        <v>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</v>
      </c>
      <c r="T272" t="str">
        <f t="shared" si="61"/>
        <v>315|405-8099</v>
      </c>
      <c r="U272" t="str">
        <f t="shared" si="62"/>
        <v>405</v>
      </c>
      <c r="V272" t="str">
        <f t="shared" si="63"/>
        <v>8099</v>
      </c>
      <c r="W272" s="3" t="s">
        <v>2416</v>
      </c>
      <c r="X272" s="3" t="str">
        <f t="shared" si="64"/>
        <v>7943</v>
      </c>
    </row>
    <row r="273" spans="1:24" x14ac:dyDescent="0.3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G.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2706 Adamsville Road, Harlingen, TX, 78550</v>
      </c>
      <c r="M273" t="str">
        <f t="shared" si="56"/>
        <v>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</v>
      </c>
      <c r="T273" t="str">
        <f t="shared" si="61"/>
        <v>956|707-0282</v>
      </c>
      <c r="U273" t="str">
        <f t="shared" si="62"/>
        <v>707</v>
      </c>
      <c r="V273" t="str">
        <f t="shared" si="63"/>
        <v>0282</v>
      </c>
      <c r="W273" s="3" t="s">
        <v>2417</v>
      </c>
      <c r="X273" s="3" t="str">
        <f t="shared" si="64"/>
        <v>0003</v>
      </c>
    </row>
    <row r="274" spans="1:24" x14ac:dyDescent="0.3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J.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208 Liberty Street, Dallas, TX, 75247</v>
      </c>
      <c r="M274" t="str">
        <f t="shared" si="56"/>
        <v>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</v>
      </c>
      <c r="T274" t="str">
        <f t="shared" si="61"/>
        <v>214|905-1653</v>
      </c>
      <c r="U274" t="str">
        <f t="shared" si="62"/>
        <v>905</v>
      </c>
      <c r="V274" t="str">
        <f t="shared" si="63"/>
        <v>1653</v>
      </c>
      <c r="W274" s="3" t="s">
        <v>2418</v>
      </c>
      <c r="X274" s="3" t="str">
        <f t="shared" si="64"/>
        <v>8565</v>
      </c>
    </row>
    <row r="275" spans="1:24" x14ac:dyDescent="0.3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M.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2276 Clinton Street, Norristown, PA, 19403</v>
      </c>
      <c r="M275" t="str">
        <f t="shared" si="56"/>
        <v>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</v>
      </c>
      <c r="T275" t="str">
        <f t="shared" si="61"/>
        <v>484|979-2720</v>
      </c>
      <c r="U275" t="str">
        <f t="shared" si="62"/>
        <v>979</v>
      </c>
      <c r="V275" t="str">
        <f t="shared" si="63"/>
        <v>2720</v>
      </c>
      <c r="W275" s="3" t="s">
        <v>2419</v>
      </c>
      <c r="X275" s="3" t="str">
        <f t="shared" si="64"/>
        <v>7700</v>
      </c>
    </row>
    <row r="276" spans="1:24" x14ac:dyDescent="0.3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A.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1121 Asylum Avenue, Naugatuck, CT, 6770</v>
      </c>
      <c r="M276" t="str">
        <f t="shared" si="56"/>
        <v>06770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</v>
      </c>
      <c r="T276" t="str">
        <f t="shared" si="61"/>
        <v>203|720-8403</v>
      </c>
      <c r="U276" t="str">
        <f t="shared" si="62"/>
        <v>720</v>
      </c>
      <c r="V276" t="str">
        <f t="shared" si="63"/>
        <v>8403</v>
      </c>
      <c r="W276" s="3" t="s">
        <v>2420</v>
      </c>
      <c r="X276" s="3" t="str">
        <f t="shared" si="64"/>
        <v>163</v>
      </c>
    </row>
    <row r="277" spans="1:24" x14ac:dyDescent="0.3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D.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3149 Stanley Avenue, Garden City, NY, 11530</v>
      </c>
      <c r="M277" t="str">
        <f t="shared" si="56"/>
        <v>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</v>
      </c>
      <c r="T277" t="str">
        <f t="shared" si="61"/>
        <v>516|534-2203</v>
      </c>
      <c r="U277" t="str">
        <f t="shared" si="62"/>
        <v>534</v>
      </c>
      <c r="V277" t="str">
        <f t="shared" si="63"/>
        <v>2203</v>
      </c>
      <c r="W277" s="3" t="s">
        <v>2421</v>
      </c>
      <c r="X277" s="3" t="str">
        <f t="shared" si="64"/>
        <v>7865</v>
      </c>
    </row>
    <row r="278" spans="1:24" x14ac:dyDescent="0.3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B.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4111 Prospect Street, Pennsville, NJ, 8070</v>
      </c>
      <c r="M278" t="str">
        <f t="shared" si="56"/>
        <v>08070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</v>
      </c>
      <c r="T278" t="str">
        <f t="shared" si="61"/>
        <v>856|678-0016</v>
      </c>
      <c r="U278" t="str">
        <f t="shared" si="62"/>
        <v>678</v>
      </c>
      <c r="V278" t="str">
        <f t="shared" si="63"/>
        <v>0016</v>
      </c>
      <c r="W278" s="3" t="s">
        <v>2422</v>
      </c>
      <c r="X278" s="3" t="str">
        <f t="shared" si="64"/>
        <v>6869</v>
      </c>
    </row>
    <row r="279" spans="1:24" x14ac:dyDescent="0.3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K.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1962 Camden Place, Dillon, SC, 29536</v>
      </c>
      <c r="M279" t="str">
        <f t="shared" si="56"/>
        <v>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</v>
      </c>
      <c r="T279" t="str">
        <f t="shared" si="61"/>
        <v>843|841-0937</v>
      </c>
      <c r="U279" t="str">
        <f t="shared" si="62"/>
        <v>841</v>
      </c>
      <c r="V279" t="str">
        <f t="shared" si="63"/>
        <v>0937</v>
      </c>
      <c r="W279" s="3" t="s">
        <v>2423</v>
      </c>
      <c r="X279" s="3" t="str">
        <f t="shared" si="64"/>
        <v>7772</v>
      </c>
    </row>
    <row r="280" spans="1:24" x14ac:dyDescent="0.3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B.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1522 Pineview Drive, Estherville, MN, 51334</v>
      </c>
      <c r="M280" t="str">
        <f t="shared" si="56"/>
        <v>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</v>
      </c>
      <c r="T280" t="str">
        <f t="shared" si="61"/>
        <v>507|862-7634</v>
      </c>
      <c r="U280" t="str">
        <f t="shared" si="62"/>
        <v>862</v>
      </c>
      <c r="V280" t="str">
        <f t="shared" si="63"/>
        <v>7634</v>
      </c>
      <c r="W280" s="3" t="s">
        <v>2424</v>
      </c>
      <c r="X280" s="3" t="str">
        <f t="shared" si="64"/>
        <v>7037</v>
      </c>
    </row>
    <row r="281" spans="1:24" x14ac:dyDescent="0.3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B.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1882 Hilltop Street, Springfield, MA, 1109</v>
      </c>
      <c r="M281" t="str">
        <f t="shared" si="56"/>
        <v>01109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</v>
      </c>
      <c r="T281" t="str">
        <f t="shared" si="61"/>
        <v>413|612-2907</v>
      </c>
      <c r="U281" t="str">
        <f t="shared" si="62"/>
        <v>612</v>
      </c>
      <c r="V281" t="str">
        <f t="shared" si="63"/>
        <v>2907</v>
      </c>
      <c r="W281" s="3" t="s">
        <v>2425</v>
      </c>
      <c r="X281" s="3" t="str">
        <f t="shared" si="64"/>
        <v>158</v>
      </c>
    </row>
    <row r="282" spans="1:24" x14ac:dyDescent="0.3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V.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4594 Diane Street, Camarillo, CA, 93010</v>
      </c>
      <c r="M282" t="str">
        <f t="shared" si="56"/>
        <v>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</v>
      </c>
      <c r="T282" t="str">
        <f t="shared" si="61"/>
        <v>805|386-5275</v>
      </c>
      <c r="U282" t="str">
        <f t="shared" si="62"/>
        <v>386</v>
      </c>
      <c r="V282" t="str">
        <f t="shared" si="63"/>
        <v>5275</v>
      </c>
      <c r="W282" s="3" t="s">
        <v>2426</v>
      </c>
      <c r="X282" s="3" t="str">
        <f t="shared" si="64"/>
        <v>9558</v>
      </c>
    </row>
    <row r="283" spans="1:24" x14ac:dyDescent="0.3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M.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3778 Poe Road, Scranton, SC, 29591</v>
      </c>
      <c r="M283" t="str">
        <f t="shared" si="56"/>
        <v>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</v>
      </c>
      <c r="T283" t="str">
        <f t="shared" si="61"/>
        <v>843|210-7921</v>
      </c>
      <c r="U283" t="str">
        <f t="shared" si="62"/>
        <v>210</v>
      </c>
      <c r="V283" t="str">
        <f t="shared" si="63"/>
        <v>7921</v>
      </c>
      <c r="W283" s="3" t="s">
        <v>2427</v>
      </c>
      <c r="X283" s="3" t="str">
        <f t="shared" si="64"/>
        <v>1008</v>
      </c>
    </row>
    <row r="284" spans="1:24" x14ac:dyDescent="0.3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B.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1719 Green Gate Lane, Armiger, MD, 21122</v>
      </c>
      <c r="M284" t="str">
        <f t="shared" si="56"/>
        <v>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</v>
      </c>
      <c r="T284" t="str">
        <f t="shared" si="61"/>
        <v>443|770-5360</v>
      </c>
      <c r="U284" t="str">
        <f t="shared" si="62"/>
        <v>770</v>
      </c>
      <c r="V284" t="str">
        <f t="shared" si="63"/>
        <v>5360</v>
      </c>
      <c r="W284" s="3" t="s">
        <v>2428</v>
      </c>
      <c r="X284" s="3" t="str">
        <f t="shared" si="64"/>
        <v>959</v>
      </c>
    </row>
    <row r="285" spans="1:24" x14ac:dyDescent="0.3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M.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1779 Rosewood Lane, New York, NY, 10022</v>
      </c>
      <c r="M285" t="str">
        <f t="shared" si="56"/>
        <v>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</v>
      </c>
      <c r="T285" t="str">
        <f t="shared" si="61"/>
        <v>212|906-5369</v>
      </c>
      <c r="U285" t="str">
        <f t="shared" si="62"/>
        <v>906</v>
      </c>
      <c r="V285" t="str">
        <f t="shared" si="63"/>
        <v>5369</v>
      </c>
      <c r="W285" s="3" t="s">
        <v>2429</v>
      </c>
      <c r="X285" s="3" t="str">
        <f t="shared" si="64"/>
        <v>5085</v>
      </c>
    </row>
    <row r="286" spans="1:24" x14ac:dyDescent="0.3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D.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1772 Myra Street, Providence, RI, 2905</v>
      </c>
      <c r="M286" t="str">
        <f t="shared" si="56"/>
        <v>02905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</v>
      </c>
      <c r="T286" t="str">
        <f t="shared" si="61"/>
        <v>401|456-4014</v>
      </c>
      <c r="U286" t="str">
        <f t="shared" si="62"/>
        <v>456</v>
      </c>
      <c r="V286" t="str">
        <f t="shared" si="63"/>
        <v>4014</v>
      </c>
      <c r="W286" s="3" t="s">
        <v>2430</v>
      </c>
      <c r="X286" s="3" t="str">
        <f t="shared" si="64"/>
        <v>6105</v>
      </c>
    </row>
    <row r="287" spans="1:24" x14ac:dyDescent="0.3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E.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498 New York Avenue, Calabasas, CA, 91302</v>
      </c>
      <c r="M287" t="str">
        <f t="shared" si="56"/>
        <v>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</v>
      </c>
      <c r="T287" t="str">
        <f t="shared" si="61"/>
        <v>818|224-9755</v>
      </c>
      <c r="U287" t="str">
        <f t="shared" si="62"/>
        <v>224</v>
      </c>
      <c r="V287" t="str">
        <f t="shared" si="63"/>
        <v>9755</v>
      </c>
      <c r="W287" s="3" t="s">
        <v>2431</v>
      </c>
      <c r="X287" s="3" t="str">
        <f t="shared" si="64"/>
        <v>1907</v>
      </c>
    </row>
    <row r="288" spans="1:24" x14ac:dyDescent="0.3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J.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4602 Marshall Street, Rising Sun, MD, 21911</v>
      </c>
      <c r="M288" t="str">
        <f t="shared" si="56"/>
        <v>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</v>
      </c>
      <c r="T288" t="str">
        <f t="shared" si="61"/>
        <v>410|658-2837</v>
      </c>
      <c r="U288" t="str">
        <f t="shared" si="62"/>
        <v>658</v>
      </c>
      <c r="V288" t="str">
        <f t="shared" si="63"/>
        <v>2837</v>
      </c>
      <c r="W288" s="3" t="s">
        <v>2432</v>
      </c>
      <c r="X288" s="3" t="str">
        <f t="shared" si="64"/>
        <v>2892</v>
      </c>
    </row>
    <row r="289" spans="1:24" x14ac:dyDescent="0.3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J.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4183 Park Street, San Jose, CA, 95134</v>
      </c>
      <c r="M289" t="str">
        <f t="shared" si="56"/>
        <v>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</v>
      </c>
      <c r="T289" t="str">
        <f t="shared" si="61"/>
        <v>925|498-1439</v>
      </c>
      <c r="U289" t="str">
        <f t="shared" si="62"/>
        <v>498</v>
      </c>
      <c r="V289" t="str">
        <f t="shared" si="63"/>
        <v>1439</v>
      </c>
      <c r="W289" s="3" t="s">
        <v>2433</v>
      </c>
      <c r="X289" s="3" t="str">
        <f t="shared" si="64"/>
        <v>984</v>
      </c>
    </row>
    <row r="290" spans="1:24" x14ac:dyDescent="0.3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L.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1312 Scheuvront Drive, Longmont, CO, 80501</v>
      </c>
      <c r="M290" t="str">
        <f t="shared" si="56"/>
        <v>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</v>
      </c>
      <c r="T290" t="str">
        <f t="shared" si="61"/>
        <v>303|485-3220</v>
      </c>
      <c r="U290" t="str">
        <f t="shared" si="62"/>
        <v>485</v>
      </c>
      <c r="V290" t="str">
        <f t="shared" si="63"/>
        <v>3220</v>
      </c>
      <c r="W290" s="3" t="s">
        <v>2434</v>
      </c>
      <c r="X290" s="3" t="str">
        <f t="shared" si="64"/>
        <v>1561</v>
      </c>
    </row>
    <row r="291" spans="1:24" x14ac:dyDescent="0.3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D.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3289 Woodland Terrace, Sacramento, CA, 58147</v>
      </c>
      <c r="M291" t="str">
        <f t="shared" si="56"/>
        <v>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</v>
      </c>
      <c r="T291" t="str">
        <f t="shared" si="61"/>
        <v>916|915-4042</v>
      </c>
      <c r="U291" t="str">
        <f t="shared" si="62"/>
        <v>915</v>
      </c>
      <c r="V291" t="str">
        <f t="shared" si="63"/>
        <v>4042</v>
      </c>
      <c r="W291" s="3" t="s">
        <v>2435</v>
      </c>
      <c r="X291" s="3" t="str">
        <f t="shared" si="64"/>
        <v>4862</v>
      </c>
    </row>
    <row r="292" spans="1:24" x14ac:dyDescent="0.3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N.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3215 Wayside Lane, Hayward, CA, 94545</v>
      </c>
      <c r="M292" t="str">
        <f t="shared" si="56"/>
        <v>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</v>
      </c>
      <c r="T292" t="str">
        <f t="shared" si="61"/>
        <v>510|293-5989</v>
      </c>
      <c r="U292" t="str">
        <f t="shared" si="62"/>
        <v>293</v>
      </c>
      <c r="V292" t="str">
        <f t="shared" si="63"/>
        <v>5989</v>
      </c>
      <c r="W292" s="3" t="s">
        <v>2436</v>
      </c>
      <c r="X292" s="3" t="str">
        <f t="shared" si="64"/>
        <v>588</v>
      </c>
    </row>
    <row r="293" spans="1:24" x14ac:dyDescent="0.3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E.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3383 Holden Street, Goreville, IL, 62939</v>
      </c>
      <c r="M293" t="str">
        <f t="shared" si="56"/>
        <v>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</v>
      </c>
      <c r="T293" t="str">
        <f t="shared" si="61"/>
        <v>618|995-1946</v>
      </c>
      <c r="U293" t="str">
        <f t="shared" si="62"/>
        <v>995</v>
      </c>
      <c r="V293" t="str">
        <f t="shared" si="63"/>
        <v>1946</v>
      </c>
      <c r="W293" s="3" t="s">
        <v>2437</v>
      </c>
      <c r="X293" s="3" t="str">
        <f t="shared" si="64"/>
        <v>288</v>
      </c>
    </row>
    <row r="294" spans="1:24" x14ac:dyDescent="0.3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B.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3168 Dogwood Road, Phoenix, AZ, 85040</v>
      </c>
      <c r="M294" t="str">
        <f t="shared" si="56"/>
        <v>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</v>
      </c>
      <c r="T294" t="str">
        <f t="shared" si="61"/>
        <v>602|658-8508</v>
      </c>
      <c r="U294" t="str">
        <f t="shared" si="62"/>
        <v>658</v>
      </c>
      <c r="V294" t="str">
        <f t="shared" si="63"/>
        <v>8508</v>
      </c>
      <c r="W294" s="3" t="s">
        <v>2438</v>
      </c>
      <c r="X294" s="3" t="str">
        <f t="shared" si="64"/>
        <v>3293</v>
      </c>
    </row>
    <row r="295" spans="1:24" x14ac:dyDescent="0.3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D.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2973 Carolyns Circle, Plano, TX, 75075</v>
      </c>
      <c r="M295" t="str">
        <f t="shared" si="56"/>
        <v>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</v>
      </c>
      <c r="T295" t="str">
        <f t="shared" si="61"/>
        <v>214|758-3149</v>
      </c>
      <c r="U295" t="str">
        <f t="shared" si="62"/>
        <v>758</v>
      </c>
      <c r="V295" t="str">
        <f t="shared" si="63"/>
        <v>3149</v>
      </c>
      <c r="W295" s="3" t="s">
        <v>2439</v>
      </c>
      <c r="X295" s="3" t="str">
        <f t="shared" si="64"/>
        <v>016</v>
      </c>
    </row>
    <row r="296" spans="1:24" x14ac:dyDescent="0.3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D.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4238 Nash Street, Detroit, MI, 48219</v>
      </c>
      <c r="M296" t="str">
        <f t="shared" si="56"/>
        <v>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</v>
      </c>
      <c r="T296" t="str">
        <f t="shared" si="61"/>
        <v>313|244-2334</v>
      </c>
      <c r="U296" t="str">
        <f t="shared" si="62"/>
        <v>244</v>
      </c>
      <c r="V296" t="str">
        <f t="shared" si="63"/>
        <v>2334</v>
      </c>
      <c r="W296" s="3" t="s">
        <v>2440</v>
      </c>
      <c r="X296" s="3" t="str">
        <f t="shared" si="64"/>
        <v>292</v>
      </c>
    </row>
    <row r="297" spans="1:24" x14ac:dyDescent="0.3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M.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92 Kerry Way, Pico Rivera, CA, 90660</v>
      </c>
      <c r="M297" t="str">
        <f t="shared" si="56"/>
        <v>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</v>
      </c>
      <c r="T297" t="str">
        <f t="shared" si="61"/>
        <v>562|801-5030</v>
      </c>
      <c r="U297" t="str">
        <f t="shared" si="62"/>
        <v>801</v>
      </c>
      <c r="V297" t="str">
        <f t="shared" si="63"/>
        <v>5030</v>
      </c>
      <c r="W297" s="3" t="s">
        <v>2441</v>
      </c>
      <c r="X297" s="3" t="str">
        <f t="shared" si="64"/>
        <v>3068</v>
      </c>
    </row>
    <row r="298" spans="1:24" x14ac:dyDescent="0.3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H.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254 Gregory Lane, Louisville, KY, 40244</v>
      </c>
      <c r="M298" t="str">
        <f t="shared" si="56"/>
        <v>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</v>
      </c>
      <c r="T298" t="str">
        <f t="shared" si="61"/>
        <v>502|482-5966</v>
      </c>
      <c r="U298" t="str">
        <f t="shared" si="62"/>
        <v>482</v>
      </c>
      <c r="V298" t="str">
        <f t="shared" si="63"/>
        <v>5966</v>
      </c>
      <c r="W298" s="3" t="s">
        <v>2442</v>
      </c>
      <c r="X298" s="3" t="str">
        <f t="shared" si="64"/>
        <v>5660</v>
      </c>
    </row>
    <row r="299" spans="1:24" x14ac:dyDescent="0.3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T.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1057 Oakridge Farm Lane, Milwaukee, WI, 53202</v>
      </c>
      <c r="M299" t="str">
        <f t="shared" si="56"/>
        <v>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</v>
      </c>
      <c r="T299" t="str">
        <f t="shared" si="61"/>
        <v>262|298-6085</v>
      </c>
      <c r="U299" t="str">
        <f t="shared" si="62"/>
        <v>298</v>
      </c>
      <c r="V299" t="str">
        <f t="shared" si="63"/>
        <v>6085</v>
      </c>
      <c r="W299" s="3" t="s">
        <v>2443</v>
      </c>
      <c r="X299" s="3" t="str">
        <f t="shared" si="64"/>
        <v>8078</v>
      </c>
    </row>
    <row r="300" spans="1:24" x14ac:dyDescent="0.3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J.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3807 Keyser Ridge Road, Greensboro, NC, 27407</v>
      </c>
      <c r="M300" t="str">
        <f t="shared" si="56"/>
        <v>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</v>
      </c>
      <c r="T300" t="str">
        <f t="shared" si="61"/>
        <v>336|458-1243</v>
      </c>
      <c r="U300" t="str">
        <f t="shared" si="62"/>
        <v>458</v>
      </c>
      <c r="V300" t="str">
        <f t="shared" si="63"/>
        <v>1243</v>
      </c>
      <c r="W300" s="3" t="s">
        <v>2444</v>
      </c>
      <c r="X300" s="3" t="str">
        <f t="shared" si="64"/>
        <v>057</v>
      </c>
    </row>
    <row r="301" spans="1:24" x14ac:dyDescent="0.3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K.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1227 Red Bud Lane, Teterboro, NJ, 7608</v>
      </c>
      <c r="M301" t="str">
        <f t="shared" si="56"/>
        <v>07608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</v>
      </c>
      <c r="T301" t="str">
        <f t="shared" si="61"/>
        <v>862|223-2412</v>
      </c>
      <c r="U301" t="str">
        <f t="shared" si="62"/>
        <v>223</v>
      </c>
      <c r="V301" t="str">
        <f t="shared" si="63"/>
        <v>2412</v>
      </c>
      <c r="W301" s="3" t="s">
        <v>2445</v>
      </c>
      <c r="X301" s="3" t="str">
        <f t="shared" si="64"/>
        <v>259</v>
      </c>
    </row>
    <row r="302" spans="1:24" x14ac:dyDescent="0.3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D.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4170 Wilmar Farm Road, Reston, MD, 20191</v>
      </c>
      <c r="M302" t="str">
        <f t="shared" si="56"/>
        <v>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</v>
      </c>
      <c r="T302" t="str">
        <f t="shared" si="61"/>
        <v>240|358-7903</v>
      </c>
      <c r="U302" t="str">
        <f t="shared" si="62"/>
        <v>358</v>
      </c>
      <c r="V302" t="str">
        <f t="shared" si="63"/>
        <v>7903</v>
      </c>
      <c r="W302" s="3" t="s">
        <v>2446</v>
      </c>
      <c r="X302" s="3" t="str">
        <f t="shared" si="64"/>
        <v>318</v>
      </c>
    </row>
    <row r="303" spans="1:24" x14ac:dyDescent="0.3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T.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2503 Rafe Lane, Greenwood, MS, 38930</v>
      </c>
      <c r="M303" t="str">
        <f t="shared" si="56"/>
        <v>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</v>
      </c>
      <c r="T303" t="str">
        <f t="shared" si="61"/>
        <v>662|654-6800</v>
      </c>
      <c r="U303" t="str">
        <f t="shared" si="62"/>
        <v>654</v>
      </c>
      <c r="V303" t="str">
        <f t="shared" si="63"/>
        <v>6800</v>
      </c>
      <c r="W303" s="3" t="s">
        <v>2447</v>
      </c>
      <c r="X303" s="3" t="str">
        <f t="shared" si="64"/>
        <v>485</v>
      </c>
    </row>
    <row r="304" spans="1:24" x14ac:dyDescent="0.3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B.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950 Brownton Road, Greenwood, MS, 38930</v>
      </c>
      <c r="M304" t="str">
        <f t="shared" si="56"/>
        <v>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</v>
      </c>
      <c r="T304" t="str">
        <f t="shared" si="61"/>
        <v>662|364-1041</v>
      </c>
      <c r="U304" t="str">
        <f t="shared" si="62"/>
        <v>364</v>
      </c>
      <c r="V304" t="str">
        <f t="shared" si="63"/>
        <v>1041</v>
      </c>
      <c r="W304" s="3" t="s">
        <v>2448</v>
      </c>
      <c r="X304" s="3" t="str">
        <f t="shared" si="64"/>
        <v>4493</v>
      </c>
    </row>
    <row r="305" spans="1:24" x14ac:dyDescent="0.3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M.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2356 Fairway Drive, Vacaville, CA, 95688</v>
      </c>
      <c r="M305" t="str">
        <f t="shared" si="56"/>
        <v>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</v>
      </c>
      <c r="T305" t="str">
        <f t="shared" si="61"/>
        <v>707|451-5021</v>
      </c>
      <c r="U305" t="str">
        <f t="shared" si="62"/>
        <v>451</v>
      </c>
      <c r="V305" t="str">
        <f t="shared" si="63"/>
        <v>5021</v>
      </c>
      <c r="W305" s="3" t="s">
        <v>2449</v>
      </c>
      <c r="X305" s="3" t="str">
        <f t="shared" si="64"/>
        <v>4081</v>
      </c>
    </row>
    <row r="306" spans="1:24" x14ac:dyDescent="0.3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M.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2349 Roosevelt Road, Mcpherson, KS, 67460</v>
      </c>
      <c r="M306" t="str">
        <f t="shared" si="56"/>
        <v>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</v>
      </c>
      <c r="T306" t="str">
        <f t="shared" si="61"/>
        <v>620|242-3192</v>
      </c>
      <c r="U306" t="str">
        <f t="shared" si="62"/>
        <v>242</v>
      </c>
      <c r="V306" t="str">
        <f t="shared" si="63"/>
        <v>3192</v>
      </c>
      <c r="W306" s="3" t="s">
        <v>2450</v>
      </c>
      <c r="X306" s="3" t="str">
        <f t="shared" si="64"/>
        <v>120</v>
      </c>
    </row>
    <row r="307" spans="1:24" x14ac:dyDescent="0.3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M.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1280 Massachusetts Avenue, Washington, DC, 20200</v>
      </c>
      <c r="M307" t="str">
        <f t="shared" si="56"/>
        <v>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</v>
      </c>
      <c r="T307" t="str">
        <f t="shared" si="61"/>
        <v>202|812-2226</v>
      </c>
      <c r="U307" t="str">
        <f t="shared" si="62"/>
        <v>812</v>
      </c>
      <c r="V307" t="str">
        <f t="shared" si="63"/>
        <v>2226</v>
      </c>
      <c r="W307" s="3" t="s">
        <v>2451</v>
      </c>
      <c r="X307" s="3" t="str">
        <f t="shared" si="64"/>
        <v>457</v>
      </c>
    </row>
    <row r="308" spans="1:24" x14ac:dyDescent="0.3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S.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404 Reppert Coal Road, Detroit, MI, 48219</v>
      </c>
      <c r="M308" t="str">
        <f t="shared" si="56"/>
        <v>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</v>
      </c>
      <c r="T308" t="str">
        <f t="shared" si="61"/>
        <v>586|912-1768</v>
      </c>
      <c r="U308" t="str">
        <f t="shared" si="62"/>
        <v>912</v>
      </c>
      <c r="V308" t="str">
        <f t="shared" si="63"/>
        <v>1768</v>
      </c>
      <c r="W308" s="3" t="s">
        <v>2452</v>
      </c>
      <c r="X308" s="3" t="str">
        <f t="shared" si="64"/>
        <v>1706</v>
      </c>
    </row>
    <row r="309" spans="1:24" x14ac:dyDescent="0.3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J.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594 Red Hawk Road, Orlando, FL, 32801</v>
      </c>
      <c r="M309" t="str">
        <f t="shared" si="56"/>
        <v>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</v>
      </c>
      <c r="T309" t="str">
        <f t="shared" si="61"/>
        <v>321|204-3633</v>
      </c>
      <c r="U309" t="str">
        <f t="shared" si="62"/>
        <v>204</v>
      </c>
      <c r="V309" t="str">
        <f t="shared" si="63"/>
        <v>3633</v>
      </c>
      <c r="W309" s="3" t="s">
        <v>2453</v>
      </c>
      <c r="X309" s="3" t="str">
        <f t="shared" si="64"/>
        <v>3049</v>
      </c>
    </row>
    <row r="310" spans="1:24" x14ac:dyDescent="0.3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T.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1357 Mulberry Street, Houston, TX, 77092</v>
      </c>
      <c r="M310" t="str">
        <f t="shared" si="56"/>
        <v>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</v>
      </c>
      <c r="T310" t="str">
        <f t="shared" si="61"/>
        <v>936|629-0267</v>
      </c>
      <c r="U310" t="str">
        <f t="shared" si="62"/>
        <v>629</v>
      </c>
      <c r="V310" t="str">
        <f t="shared" si="63"/>
        <v>0267</v>
      </c>
      <c r="W310" s="3" t="s">
        <v>2454</v>
      </c>
      <c r="X310" s="3" t="str">
        <f t="shared" si="64"/>
        <v>8374</v>
      </c>
    </row>
    <row r="311" spans="1:24" x14ac:dyDescent="0.3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J.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2977 Grey Fox Farm Road, Houston, TX, 77062</v>
      </c>
      <c r="M311" t="str">
        <f t="shared" si="56"/>
        <v>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</v>
      </c>
      <c r="T311" t="str">
        <f t="shared" si="61"/>
        <v>281|792-2244</v>
      </c>
      <c r="U311" t="str">
        <f t="shared" si="62"/>
        <v>792</v>
      </c>
      <c r="V311" t="str">
        <f t="shared" si="63"/>
        <v>2244</v>
      </c>
      <c r="W311" s="3" t="s">
        <v>2455</v>
      </c>
      <c r="X311" s="3" t="str">
        <f t="shared" si="64"/>
        <v>381</v>
      </c>
    </row>
    <row r="312" spans="1:24" x14ac:dyDescent="0.3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J.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1064 Skips Lane, Tempe, AZ, 85282</v>
      </c>
      <c r="M312" t="str">
        <f t="shared" si="56"/>
        <v>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</v>
      </c>
      <c r="T312" t="str">
        <f t="shared" si="61"/>
        <v>928|550-9235</v>
      </c>
      <c r="U312" t="str">
        <f t="shared" si="62"/>
        <v>550</v>
      </c>
      <c r="V312" t="str">
        <f t="shared" si="63"/>
        <v>9235</v>
      </c>
      <c r="W312" s="3" t="s">
        <v>2456</v>
      </c>
      <c r="X312" s="3" t="str">
        <f t="shared" si="64"/>
        <v>2976</v>
      </c>
    </row>
    <row r="313" spans="1:24" x14ac:dyDescent="0.3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R.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1883 Oakwood Avenue, New York, NY, 10007</v>
      </c>
      <c r="M313" t="str">
        <f t="shared" si="56"/>
        <v>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</v>
      </c>
      <c r="T313" t="str">
        <f t="shared" si="61"/>
        <v>212|646-6179</v>
      </c>
      <c r="U313" t="str">
        <f t="shared" si="62"/>
        <v>646</v>
      </c>
      <c r="V313" t="str">
        <f t="shared" si="63"/>
        <v>6179</v>
      </c>
      <c r="W313" s="3" t="s">
        <v>2457</v>
      </c>
      <c r="X313" s="3" t="str">
        <f t="shared" si="64"/>
        <v>393</v>
      </c>
    </row>
    <row r="314" spans="1:24" x14ac:dyDescent="0.3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C.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2972 Longview Avenue, Staten Island, NY, 10301</v>
      </c>
      <c r="M314" t="str">
        <f t="shared" si="56"/>
        <v>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</v>
      </c>
      <c r="T314" t="str">
        <f t="shared" si="61"/>
        <v>718|556-0176</v>
      </c>
      <c r="U314" t="str">
        <f t="shared" si="62"/>
        <v>556</v>
      </c>
      <c r="V314" t="str">
        <f t="shared" si="63"/>
        <v>0176</v>
      </c>
      <c r="W314" s="3" t="s">
        <v>2458</v>
      </c>
      <c r="X314" s="3" t="str">
        <f t="shared" si="64"/>
        <v>694</v>
      </c>
    </row>
    <row r="315" spans="1:24" x14ac:dyDescent="0.3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J.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3456 Pine Garden Lane, Atlanta, GA, 30339</v>
      </c>
      <c r="M315" t="str">
        <f t="shared" si="56"/>
        <v>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</v>
      </c>
      <c r="T315" t="str">
        <f t="shared" si="61"/>
        <v>770|681-2104</v>
      </c>
      <c r="U315" t="str">
        <f t="shared" si="62"/>
        <v>681</v>
      </c>
      <c r="V315" t="str">
        <f t="shared" si="63"/>
        <v>2104</v>
      </c>
      <c r="W315" s="3" t="s">
        <v>2459</v>
      </c>
      <c r="X315" s="3" t="str">
        <f t="shared" si="64"/>
        <v>9896</v>
      </c>
    </row>
    <row r="316" spans="1:24" x14ac:dyDescent="0.3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S.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1092 Allison Avenue, Chesapeake, VA, 23324</v>
      </c>
      <c r="M316" t="str">
        <f t="shared" si="56"/>
        <v>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</v>
      </c>
      <c r="T316" t="str">
        <f t="shared" si="61"/>
        <v>757|645-6505</v>
      </c>
      <c r="U316" t="str">
        <f t="shared" si="62"/>
        <v>645</v>
      </c>
      <c r="V316" t="str">
        <f t="shared" si="63"/>
        <v>6505</v>
      </c>
      <c r="W316" s="3" t="s">
        <v>2460</v>
      </c>
      <c r="X316" s="3" t="str">
        <f t="shared" si="64"/>
        <v>457</v>
      </c>
    </row>
    <row r="317" spans="1:24" x14ac:dyDescent="0.3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K.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1241 Terry Lane, Titusville, FL, 32796</v>
      </c>
      <c r="M317" t="str">
        <f t="shared" si="56"/>
        <v>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</v>
      </c>
      <c r="T317" t="str">
        <f t="shared" si="61"/>
        <v>321|268-3967</v>
      </c>
      <c r="U317" t="str">
        <f t="shared" si="62"/>
        <v>268</v>
      </c>
      <c r="V317" t="str">
        <f t="shared" si="63"/>
        <v>3967</v>
      </c>
      <c r="W317" s="3" t="s">
        <v>2461</v>
      </c>
      <c r="X317" s="3" t="str">
        <f t="shared" si="64"/>
        <v>5103</v>
      </c>
    </row>
    <row r="318" spans="1:24" x14ac:dyDescent="0.3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E.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3377 Clarksburg Park Road, Tuba City, AZ, 86045</v>
      </c>
      <c r="M318" t="str">
        <f t="shared" si="56"/>
        <v>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</v>
      </c>
      <c r="T318" t="str">
        <f t="shared" si="61"/>
        <v>928|283-4581</v>
      </c>
      <c r="U318" t="str">
        <f t="shared" si="62"/>
        <v>283</v>
      </c>
      <c r="V318" t="str">
        <f t="shared" si="63"/>
        <v>4581</v>
      </c>
      <c r="W318" s="3" t="s">
        <v>2462</v>
      </c>
      <c r="X318" s="3" t="str">
        <f t="shared" si="64"/>
        <v>3867</v>
      </c>
    </row>
    <row r="319" spans="1:24" x14ac:dyDescent="0.3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M.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3205 Lucy Lane, Evansville, IN, 47708</v>
      </c>
      <c r="M319" t="str">
        <f t="shared" si="56"/>
        <v>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</v>
      </c>
      <c r="T319" t="str">
        <f t="shared" si="61"/>
        <v>812|464-4262</v>
      </c>
      <c r="U319" t="str">
        <f t="shared" si="62"/>
        <v>464</v>
      </c>
      <c r="V319" t="str">
        <f t="shared" si="63"/>
        <v>4262</v>
      </c>
      <c r="W319" s="3" t="s">
        <v>2463</v>
      </c>
      <c r="X319" s="3" t="str">
        <f t="shared" si="64"/>
        <v>190</v>
      </c>
    </row>
    <row r="320" spans="1:24" x14ac:dyDescent="0.3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C.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4833 Jerome Avenue, Harlingen, TX, 78550</v>
      </c>
      <c r="M320" t="str">
        <f t="shared" si="56"/>
        <v>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</v>
      </c>
      <c r="T320" t="str">
        <f t="shared" si="61"/>
        <v>956|223-1990</v>
      </c>
      <c r="U320" t="str">
        <f t="shared" si="62"/>
        <v>223</v>
      </c>
      <c r="V320" t="str">
        <f t="shared" si="63"/>
        <v>1990</v>
      </c>
      <c r="W320" s="3" t="s">
        <v>2464</v>
      </c>
      <c r="X320" s="3" t="str">
        <f t="shared" si="64"/>
        <v>2259</v>
      </c>
    </row>
    <row r="321" spans="1:24" x14ac:dyDescent="0.3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S.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950 Pallet Street, New York, NY, 10007</v>
      </c>
      <c r="M321" t="str">
        <f t="shared" si="56"/>
        <v>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</v>
      </c>
      <c r="T321" t="str">
        <f t="shared" si="61"/>
        <v>914|325-9356</v>
      </c>
      <c r="U321" t="str">
        <f t="shared" si="62"/>
        <v>325</v>
      </c>
      <c r="V321" t="str">
        <f t="shared" si="63"/>
        <v>9356</v>
      </c>
      <c r="W321" s="3" t="s">
        <v>2465</v>
      </c>
      <c r="X321" s="3" t="str">
        <f t="shared" si="64"/>
        <v>3249</v>
      </c>
    </row>
    <row r="322" spans="1:24" x14ac:dyDescent="0.3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R.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3957 Sycamore Circle, Dallas, TX, 75234</v>
      </c>
      <c r="M322" t="str">
        <f t="shared" si="56"/>
        <v>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</v>
      </c>
      <c r="T322" t="str">
        <f t="shared" si="61"/>
        <v>682|558-0129</v>
      </c>
      <c r="U322" t="str">
        <f t="shared" si="62"/>
        <v>558</v>
      </c>
      <c r="V322" t="str">
        <f t="shared" si="63"/>
        <v>0129</v>
      </c>
      <c r="W322" s="3" t="s">
        <v>2466</v>
      </c>
      <c r="X322" s="3" t="str">
        <f t="shared" si="64"/>
        <v>4460</v>
      </c>
    </row>
    <row r="323" spans="1:24" x14ac:dyDescent="0.3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B323&amp;" "&amp;C323&amp;"."&amp;" "&amp;E323</f>
        <v>Nancy K.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H323&amp;", "&amp;I323&amp;", "&amp;J323&amp;", "&amp;K323</f>
        <v>2631 Emeral Dreams Drive, Rockford, IL, 61109</v>
      </c>
      <c r="M323" t="str">
        <f t="shared" ref="M323:M386" si="69">IF(LEN(K323)=5,TEXT(K323,"#####"),IF(LEN(K323)=4,TEXT(K323,"0####")))</f>
        <v>61109</v>
      </c>
      <c r="N323" t="s">
        <v>2966</v>
      </c>
      <c r="O323" t="str">
        <f t="shared" ref="O323:O386" si="70">RIGHT(N323,LEN(N323)-SEARCH("@",N323))</f>
        <v>aol.com</v>
      </c>
      <c r="P323" t="str">
        <f t="shared" ref="P323:P386" si="71">IF(ISNUMBER(SEARCH("gmail",N323)),"gmail",IF(ISNUMBER(SEARCH("aol",N323)),"aol",IF(ISNUMBER(SEARCH("hotmail",N323)),"hotmail","Other")))</f>
        <v>aol</v>
      </c>
      <c r="Q323" t="str">
        <f t="shared" ref="Q323:Q386" si="72">LEFT(N323,SEARCH("@",N323)-1)</f>
        <v>NancyKMorris</v>
      </c>
      <c r="R323" t="s">
        <v>972</v>
      </c>
      <c r="S323" t="str">
        <f t="shared" ref="S323:S386" si="73">LEFT(R323,3)</f>
        <v>815</v>
      </c>
      <c r="T323" t="str">
        <f t="shared" ref="T323:T386" si="74">SUBSTITUTE(R323,"-","|",1)</f>
        <v>815|242-9508</v>
      </c>
      <c r="U323" t="str">
        <f t="shared" ref="U323:U386" si="75">MID(R323,5,3)</f>
        <v>242</v>
      </c>
      <c r="V323" t="str">
        <f t="shared" ref="V323:V386" si="76">RIGHT(R323,4)</f>
        <v>9508</v>
      </c>
      <c r="W323" s="3" t="s">
        <v>2467</v>
      </c>
      <c r="X323" s="3" t="str">
        <f t="shared" ref="X323:X386" si="77">RIGHT(W323,LEN(W323)-SEARCH("-",W323))</f>
        <v>619</v>
      </c>
    </row>
    <row r="324" spans="1:24" x14ac:dyDescent="0.3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F.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4493 Middleville Road, La Puente, CA, 91744</v>
      </c>
      <c r="M324" t="str">
        <f t="shared" si="69"/>
        <v>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</v>
      </c>
      <c r="T324" t="str">
        <f t="shared" si="74"/>
        <v>626|369-7009</v>
      </c>
      <c r="U324" t="str">
        <f t="shared" si="75"/>
        <v>369</v>
      </c>
      <c r="V324" t="str">
        <f t="shared" si="76"/>
        <v>7009</v>
      </c>
      <c r="W324" s="3" t="s">
        <v>2468</v>
      </c>
      <c r="X324" s="3" t="str">
        <f t="shared" si="77"/>
        <v>080</v>
      </c>
    </row>
    <row r="325" spans="1:24" x14ac:dyDescent="0.3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D.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2639 Dovetail Estates, Lawton, OK, 73501</v>
      </c>
      <c r="M325" t="str">
        <f t="shared" si="69"/>
        <v>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</v>
      </c>
      <c r="T325" t="str">
        <f t="shared" si="74"/>
        <v>580|917-4142</v>
      </c>
      <c r="U325" t="str">
        <f t="shared" si="75"/>
        <v>917</v>
      </c>
      <c r="V325" t="str">
        <f t="shared" si="76"/>
        <v>4142</v>
      </c>
      <c r="W325" s="3" t="s">
        <v>2469</v>
      </c>
      <c r="X325" s="3" t="str">
        <f t="shared" si="77"/>
        <v>0806</v>
      </c>
    </row>
    <row r="326" spans="1:24" x14ac:dyDescent="0.3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J.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2776 Patterson Fork Road, Elmhurst, IL, 60126</v>
      </c>
      <c r="M326" t="str">
        <f t="shared" si="69"/>
        <v>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</v>
      </c>
      <c r="T326" t="str">
        <f t="shared" si="74"/>
        <v>312|656-9476</v>
      </c>
      <c r="U326" t="str">
        <f t="shared" si="75"/>
        <v>656</v>
      </c>
      <c r="V326" t="str">
        <f t="shared" si="76"/>
        <v>9476</v>
      </c>
      <c r="W326" s="3" t="s">
        <v>2470</v>
      </c>
      <c r="X326" s="3" t="str">
        <f t="shared" si="77"/>
        <v>299</v>
      </c>
    </row>
    <row r="327" spans="1:24" x14ac:dyDescent="0.3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M.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1608 Davis Lane, Greenwood Village, CO, 80111</v>
      </c>
      <c r="M327" t="str">
        <f t="shared" si="69"/>
        <v>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</v>
      </c>
      <c r="T327" t="str">
        <f t="shared" si="74"/>
        <v>720|330-2061</v>
      </c>
      <c r="U327" t="str">
        <f t="shared" si="75"/>
        <v>330</v>
      </c>
      <c r="V327" t="str">
        <f t="shared" si="76"/>
        <v>2061</v>
      </c>
      <c r="W327" s="3" t="s">
        <v>2471</v>
      </c>
      <c r="X327" s="3" t="str">
        <f t="shared" si="77"/>
        <v>7080</v>
      </c>
    </row>
    <row r="328" spans="1:24" x14ac:dyDescent="0.3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L.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2966 Meadow View Drive, Hartford, CT, 6103</v>
      </c>
      <c r="M328" t="str">
        <f t="shared" si="69"/>
        <v>06103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</v>
      </c>
      <c r="T328" t="str">
        <f t="shared" si="74"/>
        <v>860|473-6593</v>
      </c>
      <c r="U328" t="str">
        <f t="shared" si="75"/>
        <v>473</v>
      </c>
      <c r="V328" t="str">
        <f t="shared" si="76"/>
        <v>6593</v>
      </c>
      <c r="W328" s="3" t="s">
        <v>2472</v>
      </c>
      <c r="X328" s="3" t="str">
        <f t="shared" si="77"/>
        <v>8630</v>
      </c>
    </row>
    <row r="329" spans="1:24" x14ac:dyDescent="0.3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L.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414 Crestview Manor, Indianapolis, IN, 46204</v>
      </c>
      <c r="M329" t="str">
        <f t="shared" si="69"/>
        <v>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</v>
      </c>
      <c r="T329" t="str">
        <f t="shared" si="74"/>
        <v>317|239-9935</v>
      </c>
      <c r="U329" t="str">
        <f t="shared" si="75"/>
        <v>239</v>
      </c>
      <c r="V329" t="str">
        <f t="shared" si="76"/>
        <v>9935</v>
      </c>
      <c r="W329" s="3" t="s">
        <v>2473</v>
      </c>
      <c r="X329" s="3" t="str">
        <f t="shared" si="77"/>
        <v>508</v>
      </c>
    </row>
    <row r="330" spans="1:24" x14ac:dyDescent="0.3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W.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4185 Spring Haven Trail, Rochelle Park, NJ, 7662</v>
      </c>
      <c r="M330" t="str">
        <f t="shared" si="69"/>
        <v>07662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</v>
      </c>
      <c r="T330" t="str">
        <f t="shared" si="74"/>
        <v>973|727-8214</v>
      </c>
      <c r="U330" t="str">
        <f t="shared" si="75"/>
        <v>727</v>
      </c>
      <c r="V330" t="str">
        <f t="shared" si="76"/>
        <v>8214</v>
      </c>
      <c r="W330" s="3" t="s">
        <v>2474</v>
      </c>
      <c r="X330" s="3" t="str">
        <f t="shared" si="77"/>
        <v>7729</v>
      </c>
    </row>
    <row r="331" spans="1:24" x14ac:dyDescent="0.3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E.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4546 Cherry Camp Road, Chicago, IL, 60623</v>
      </c>
      <c r="M331" t="str">
        <f t="shared" si="69"/>
        <v>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</v>
      </c>
      <c r="T331" t="str">
        <f t="shared" si="74"/>
        <v>773|521-9276</v>
      </c>
      <c r="U331" t="str">
        <f t="shared" si="75"/>
        <v>521</v>
      </c>
      <c r="V331" t="str">
        <f t="shared" si="76"/>
        <v>9276</v>
      </c>
      <c r="W331" s="3" t="s">
        <v>2475</v>
      </c>
      <c r="X331" s="3" t="str">
        <f t="shared" si="77"/>
        <v>5708</v>
      </c>
    </row>
    <row r="332" spans="1:24" x14ac:dyDescent="0.3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D.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299 Brooklyn Street, Eugene, OR, 97401</v>
      </c>
      <c r="M332" t="str">
        <f t="shared" si="69"/>
        <v>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</v>
      </c>
      <c r="T332" t="str">
        <f t="shared" si="74"/>
        <v>541|236-2926</v>
      </c>
      <c r="U332" t="str">
        <f t="shared" si="75"/>
        <v>236</v>
      </c>
      <c r="V332" t="str">
        <f t="shared" si="76"/>
        <v>2926</v>
      </c>
      <c r="W332" s="3" t="s">
        <v>2476</v>
      </c>
      <c r="X332" s="3" t="str">
        <f t="shared" si="77"/>
        <v>9371</v>
      </c>
    </row>
    <row r="333" spans="1:24" x14ac:dyDescent="0.3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H.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1875 Renwick Drive, Norristown, PA, 19403</v>
      </c>
      <c r="M333" t="str">
        <f t="shared" si="69"/>
        <v>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</v>
      </c>
      <c r="T333" t="str">
        <f t="shared" si="74"/>
        <v>484|253-4348</v>
      </c>
      <c r="U333" t="str">
        <f t="shared" si="75"/>
        <v>253</v>
      </c>
      <c r="V333" t="str">
        <f t="shared" si="76"/>
        <v>4348</v>
      </c>
      <c r="W333" s="3" t="s">
        <v>2477</v>
      </c>
      <c r="X333" s="3" t="str">
        <f t="shared" si="77"/>
        <v>0069</v>
      </c>
    </row>
    <row r="334" spans="1:24" x14ac:dyDescent="0.3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C.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703 Tyler Avenue, Miami, FL, 33176</v>
      </c>
      <c r="M334" t="str">
        <f t="shared" si="69"/>
        <v>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</v>
      </c>
      <c r="T334" t="str">
        <f t="shared" si="74"/>
        <v>305|275-4698</v>
      </c>
      <c r="U334" t="str">
        <f t="shared" si="75"/>
        <v>275</v>
      </c>
      <c r="V334" t="str">
        <f t="shared" si="76"/>
        <v>4698</v>
      </c>
      <c r="W334" s="3" t="s">
        <v>2478</v>
      </c>
      <c r="X334" s="3" t="str">
        <f t="shared" si="77"/>
        <v>492</v>
      </c>
    </row>
    <row r="335" spans="1:24" x14ac:dyDescent="0.3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M.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249 Court Street, Maryland Heights, MO, 63141</v>
      </c>
      <c r="M335" t="str">
        <f t="shared" si="69"/>
        <v>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</v>
      </c>
      <c r="T335" t="str">
        <f t="shared" si="74"/>
        <v>636|794-2632</v>
      </c>
      <c r="U335" t="str">
        <f t="shared" si="75"/>
        <v>794</v>
      </c>
      <c r="V335" t="str">
        <f t="shared" si="76"/>
        <v>2632</v>
      </c>
      <c r="W335" s="3" t="s">
        <v>2479</v>
      </c>
      <c r="X335" s="3" t="str">
        <f t="shared" si="77"/>
        <v>0156</v>
      </c>
    </row>
    <row r="336" spans="1:24" x14ac:dyDescent="0.3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L.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825 North Avenue, Grand Island, NE, 68801</v>
      </c>
      <c r="M336" t="str">
        <f t="shared" si="69"/>
        <v>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</v>
      </c>
      <c r="T336" t="str">
        <f t="shared" si="74"/>
        <v>402|851-3045</v>
      </c>
      <c r="U336" t="str">
        <f t="shared" si="75"/>
        <v>851</v>
      </c>
      <c r="V336" t="str">
        <f t="shared" si="76"/>
        <v>3045</v>
      </c>
      <c r="W336" s="3" t="s">
        <v>2480</v>
      </c>
      <c r="X336" s="3" t="str">
        <f t="shared" si="77"/>
        <v>054</v>
      </c>
    </row>
    <row r="337" spans="1:24" x14ac:dyDescent="0.3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L.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3276 Cook Hill Road, Port Chester, CT, 10573</v>
      </c>
      <c r="M337" t="str">
        <f t="shared" si="69"/>
        <v>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</v>
      </c>
      <c r="T337" t="str">
        <f t="shared" si="74"/>
        <v>203|531-9965</v>
      </c>
      <c r="U337" t="str">
        <f t="shared" si="75"/>
        <v>531</v>
      </c>
      <c r="V337" t="str">
        <f t="shared" si="76"/>
        <v>9965</v>
      </c>
      <c r="W337" s="3" t="s">
        <v>2481</v>
      </c>
      <c r="X337" s="3" t="str">
        <f t="shared" si="77"/>
        <v>399</v>
      </c>
    </row>
    <row r="338" spans="1:24" x14ac:dyDescent="0.3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R.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4338 Dark Hollow Road, Camden, NJ, 8102</v>
      </c>
      <c r="M338" t="str">
        <f t="shared" si="69"/>
        <v>08102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</v>
      </c>
      <c r="T338" t="str">
        <f t="shared" si="74"/>
        <v>609|235-2740</v>
      </c>
      <c r="U338" t="str">
        <f t="shared" si="75"/>
        <v>235</v>
      </c>
      <c r="V338" t="str">
        <f t="shared" si="76"/>
        <v>2740</v>
      </c>
      <c r="W338" s="3" t="s">
        <v>2482</v>
      </c>
      <c r="X338" s="3" t="str">
        <f t="shared" si="77"/>
        <v>291</v>
      </c>
    </row>
    <row r="339" spans="1:24" x14ac:dyDescent="0.3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G.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3547 Morris Street, Pleasanton, TX, 74135</v>
      </c>
      <c r="M339" t="str">
        <f t="shared" si="69"/>
        <v>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</v>
      </c>
      <c r="T339" t="str">
        <f t="shared" si="74"/>
        <v>830|275-3683</v>
      </c>
      <c r="U339" t="str">
        <f t="shared" si="75"/>
        <v>275</v>
      </c>
      <c r="V339" t="str">
        <f t="shared" si="76"/>
        <v>3683</v>
      </c>
      <c r="W339" s="3" t="s">
        <v>2483</v>
      </c>
      <c r="X339" s="3" t="str">
        <f t="shared" si="77"/>
        <v>8920</v>
      </c>
    </row>
    <row r="340" spans="1:24" x14ac:dyDescent="0.3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Y.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3597 Perry Street, Clio, MI, 48420</v>
      </c>
      <c r="M340" t="str">
        <f t="shared" si="69"/>
        <v>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</v>
      </c>
      <c r="T340" t="str">
        <f t="shared" si="74"/>
        <v>810|687-4690</v>
      </c>
      <c r="U340" t="str">
        <f t="shared" si="75"/>
        <v>687</v>
      </c>
      <c r="V340" t="str">
        <f t="shared" si="76"/>
        <v>4690</v>
      </c>
      <c r="W340" s="3" t="s">
        <v>2484</v>
      </c>
      <c r="X340" s="3" t="str">
        <f t="shared" si="77"/>
        <v>5025</v>
      </c>
    </row>
    <row r="341" spans="1:24" x14ac:dyDescent="0.3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J.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349 Confederate Drive, Syracuse, NY, 13202</v>
      </c>
      <c r="M341" t="str">
        <f t="shared" si="69"/>
        <v>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</v>
      </c>
      <c r="T341" t="str">
        <f t="shared" si="74"/>
        <v>315|703-0136</v>
      </c>
      <c r="U341" t="str">
        <f t="shared" si="75"/>
        <v>703</v>
      </c>
      <c r="V341" t="str">
        <f t="shared" si="76"/>
        <v>0136</v>
      </c>
      <c r="W341" s="3" t="s">
        <v>2485</v>
      </c>
      <c r="X341" s="3" t="str">
        <f t="shared" si="77"/>
        <v>872</v>
      </c>
    </row>
    <row r="342" spans="1:24" x14ac:dyDescent="0.3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R.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653 Cabell Avenue, Washington, VA, 20005</v>
      </c>
      <c r="M342" t="str">
        <f t="shared" si="69"/>
        <v>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</v>
      </c>
      <c r="T342" t="str">
        <f t="shared" si="74"/>
        <v>703|579-7053</v>
      </c>
      <c r="U342" t="str">
        <f t="shared" si="75"/>
        <v>579</v>
      </c>
      <c r="V342" t="str">
        <f t="shared" si="76"/>
        <v>7053</v>
      </c>
      <c r="W342" s="3" t="s">
        <v>2486</v>
      </c>
      <c r="X342" s="3" t="str">
        <f t="shared" si="77"/>
        <v>9778</v>
      </c>
    </row>
    <row r="343" spans="1:24" x14ac:dyDescent="0.3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A.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4444 James Street, Corfu, NY, 14036</v>
      </c>
      <c r="M343" t="str">
        <f t="shared" si="69"/>
        <v>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</v>
      </c>
      <c r="T343" t="str">
        <f t="shared" si="74"/>
        <v>585|599-9996</v>
      </c>
      <c r="U343" t="str">
        <f t="shared" si="75"/>
        <v>599</v>
      </c>
      <c r="V343" t="str">
        <f t="shared" si="76"/>
        <v>9996</v>
      </c>
      <c r="W343" s="3" t="s">
        <v>2487</v>
      </c>
      <c r="X343" s="3" t="str">
        <f t="shared" si="77"/>
        <v>4585</v>
      </c>
    </row>
    <row r="344" spans="1:24" x14ac:dyDescent="0.3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V.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242 Edwards Street, Columbia, NC, 27925</v>
      </c>
      <c r="M344" t="str">
        <f t="shared" si="69"/>
        <v>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</v>
      </c>
      <c r="T344" t="str">
        <f t="shared" si="74"/>
        <v>252|796-7464</v>
      </c>
      <c r="U344" t="str">
        <f t="shared" si="75"/>
        <v>796</v>
      </c>
      <c r="V344" t="str">
        <f t="shared" si="76"/>
        <v>7464</v>
      </c>
      <c r="W344" s="3" t="s">
        <v>2488</v>
      </c>
      <c r="X344" s="3" t="str">
        <f t="shared" si="77"/>
        <v>5813</v>
      </c>
    </row>
    <row r="345" spans="1:24" x14ac:dyDescent="0.3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K.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2540 Masonic Hill Road, Little Rock, AR, 72205</v>
      </c>
      <c r="M345" t="str">
        <f t="shared" si="69"/>
        <v>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</v>
      </c>
      <c r="T345" t="str">
        <f t="shared" si="74"/>
        <v>501|615-9324</v>
      </c>
      <c r="U345" t="str">
        <f t="shared" si="75"/>
        <v>615</v>
      </c>
      <c r="V345" t="str">
        <f t="shared" si="76"/>
        <v>9324</v>
      </c>
      <c r="W345" s="3" t="s">
        <v>2489</v>
      </c>
      <c r="X345" s="3" t="str">
        <f t="shared" si="77"/>
        <v>746</v>
      </c>
    </row>
    <row r="346" spans="1:24" x14ac:dyDescent="0.3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J.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131 Juniper Drive, Bay City, MI, 48708</v>
      </c>
      <c r="M346" t="str">
        <f t="shared" si="69"/>
        <v>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</v>
      </c>
      <c r="T346" t="str">
        <f t="shared" si="74"/>
        <v>989|894-4769</v>
      </c>
      <c r="U346" t="str">
        <f t="shared" si="75"/>
        <v>894</v>
      </c>
      <c r="V346" t="str">
        <f t="shared" si="76"/>
        <v>4769</v>
      </c>
      <c r="W346" s="3" t="s">
        <v>2490</v>
      </c>
      <c r="X346" s="3" t="str">
        <f t="shared" si="77"/>
        <v>191</v>
      </c>
    </row>
    <row r="347" spans="1:24" x14ac:dyDescent="0.3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D.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4887 Post Avenue, Chicago, IN, 60631</v>
      </c>
      <c r="M347" t="str">
        <f t="shared" si="69"/>
        <v>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</v>
      </c>
      <c r="T347" t="str">
        <f t="shared" si="74"/>
        <v>219|308-7382</v>
      </c>
      <c r="U347" t="str">
        <f t="shared" si="75"/>
        <v>308</v>
      </c>
      <c r="V347" t="str">
        <f t="shared" si="76"/>
        <v>7382</v>
      </c>
      <c r="W347" s="3" t="s">
        <v>2491</v>
      </c>
      <c r="X347" s="3" t="str">
        <f t="shared" si="77"/>
        <v>418</v>
      </c>
    </row>
    <row r="348" spans="1:24" x14ac:dyDescent="0.3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K.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4284 West Drive, Chicago, IL, 60607</v>
      </c>
      <c r="M348" t="str">
        <f t="shared" si="69"/>
        <v>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</v>
      </c>
      <c r="T348" t="str">
        <f t="shared" si="74"/>
        <v>312|432-5580</v>
      </c>
      <c r="U348" t="str">
        <f t="shared" si="75"/>
        <v>432</v>
      </c>
      <c r="V348" t="str">
        <f t="shared" si="76"/>
        <v>5580</v>
      </c>
      <c r="W348" s="3" t="s">
        <v>2492</v>
      </c>
      <c r="X348" s="3" t="str">
        <f t="shared" si="77"/>
        <v>6259</v>
      </c>
    </row>
    <row r="349" spans="1:24" x14ac:dyDescent="0.3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G.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3892 Hanover Street, New York, NY, 10007</v>
      </c>
      <c r="M349" t="str">
        <f t="shared" si="69"/>
        <v>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</v>
      </c>
      <c r="T349" t="str">
        <f t="shared" si="74"/>
        <v>917|678-5295</v>
      </c>
      <c r="U349" t="str">
        <f t="shared" si="75"/>
        <v>678</v>
      </c>
      <c r="V349" t="str">
        <f t="shared" si="76"/>
        <v>5295</v>
      </c>
      <c r="W349" s="3" t="s">
        <v>2493</v>
      </c>
      <c r="X349" s="3" t="str">
        <f t="shared" si="77"/>
        <v>3879</v>
      </c>
    </row>
    <row r="350" spans="1:24" x14ac:dyDescent="0.3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C.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89 Beechwood Drive, Pittsburgh, PA, 15222</v>
      </c>
      <c r="M350" t="str">
        <f t="shared" si="69"/>
        <v>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</v>
      </c>
      <c r="T350" t="str">
        <f t="shared" si="74"/>
        <v>412|216-9115</v>
      </c>
      <c r="U350" t="str">
        <f t="shared" si="75"/>
        <v>216</v>
      </c>
      <c r="V350" t="str">
        <f t="shared" si="76"/>
        <v>9115</v>
      </c>
      <c r="W350" s="3" t="s">
        <v>2494</v>
      </c>
      <c r="X350" s="3" t="str">
        <f t="shared" si="77"/>
        <v>9804</v>
      </c>
    </row>
    <row r="351" spans="1:24" x14ac:dyDescent="0.3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A.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2548 Sarah Drive, Lake Charles, LA, 70601</v>
      </c>
      <c r="M351" t="str">
        <f t="shared" si="69"/>
        <v>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</v>
      </c>
      <c r="T351" t="str">
        <f t="shared" si="74"/>
        <v>337|505-6275</v>
      </c>
      <c r="U351" t="str">
        <f t="shared" si="75"/>
        <v>505</v>
      </c>
      <c r="V351" t="str">
        <f t="shared" si="76"/>
        <v>6275</v>
      </c>
      <c r="W351" s="3" t="s">
        <v>2495</v>
      </c>
      <c r="X351" s="3" t="str">
        <f t="shared" si="77"/>
        <v>379</v>
      </c>
    </row>
    <row r="352" spans="1:24" x14ac:dyDescent="0.3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G.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4135 Hickory Ridge Drive, Las Vegas, NV, 89109</v>
      </c>
      <c r="M352" t="str">
        <f t="shared" si="69"/>
        <v>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</v>
      </c>
      <c r="T352" t="str">
        <f t="shared" si="74"/>
        <v>702|681-1168</v>
      </c>
      <c r="U352" t="str">
        <f t="shared" si="75"/>
        <v>681</v>
      </c>
      <c r="V352" t="str">
        <f t="shared" si="76"/>
        <v>1168</v>
      </c>
      <c r="W352" s="3" t="s">
        <v>2496</v>
      </c>
      <c r="X352" s="3" t="str">
        <f t="shared" si="77"/>
        <v>384</v>
      </c>
    </row>
    <row r="353" spans="1:24" x14ac:dyDescent="0.3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H.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4692 Tipple Road, Philadelphia, PA, 19103</v>
      </c>
      <c r="M353" t="str">
        <f t="shared" si="69"/>
        <v>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</v>
      </c>
      <c r="T353" t="str">
        <f t="shared" si="74"/>
        <v>215|751-3031</v>
      </c>
      <c r="U353" t="str">
        <f t="shared" si="75"/>
        <v>751</v>
      </c>
      <c r="V353" t="str">
        <f t="shared" si="76"/>
        <v>3031</v>
      </c>
      <c r="W353" s="3" t="s">
        <v>2497</v>
      </c>
      <c r="X353" s="3" t="str">
        <f t="shared" si="77"/>
        <v>9840</v>
      </c>
    </row>
    <row r="354" spans="1:24" x14ac:dyDescent="0.3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C.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2346 Spadafore Drive, Glasgow, PA, 16644</v>
      </c>
      <c r="M354" t="str">
        <f t="shared" si="69"/>
        <v>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</v>
      </c>
      <c r="T354" t="str">
        <f t="shared" si="74"/>
        <v>814|687-8961</v>
      </c>
      <c r="U354" t="str">
        <f t="shared" si="75"/>
        <v>687</v>
      </c>
      <c r="V354" t="str">
        <f t="shared" si="76"/>
        <v>8961</v>
      </c>
      <c r="W354" s="3" t="s">
        <v>2498</v>
      </c>
      <c r="X354" s="3" t="str">
        <f t="shared" si="77"/>
        <v>4703</v>
      </c>
    </row>
    <row r="355" spans="1:24" x14ac:dyDescent="0.3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K.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4928 Hurry Street, Fredericksburg, VA, 22401</v>
      </c>
      <c r="M355" t="str">
        <f t="shared" si="69"/>
        <v>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</v>
      </c>
      <c r="T355" t="str">
        <f t="shared" si="74"/>
        <v>540|368-4413</v>
      </c>
      <c r="U355" t="str">
        <f t="shared" si="75"/>
        <v>368</v>
      </c>
      <c r="V355" t="str">
        <f t="shared" si="76"/>
        <v>4413</v>
      </c>
      <c r="W355" s="3" t="s">
        <v>2499</v>
      </c>
      <c r="X355" s="3" t="str">
        <f t="shared" si="77"/>
        <v>270</v>
      </c>
    </row>
    <row r="356" spans="1:24" x14ac:dyDescent="0.3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S.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4465 Brannon Avenue, St Augustine, FL, 32084</v>
      </c>
      <c r="M356" t="str">
        <f t="shared" si="69"/>
        <v>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</v>
      </c>
      <c r="T356" t="str">
        <f t="shared" si="74"/>
        <v>904|824-8057</v>
      </c>
      <c r="U356" t="str">
        <f t="shared" si="75"/>
        <v>824</v>
      </c>
      <c r="V356" t="str">
        <f t="shared" si="76"/>
        <v>8057</v>
      </c>
      <c r="W356" s="3" t="s">
        <v>2500</v>
      </c>
      <c r="X356" s="3" t="str">
        <f t="shared" si="77"/>
        <v>2143</v>
      </c>
    </row>
    <row r="357" spans="1:24" x14ac:dyDescent="0.3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C.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3445 Stadium Drive, Westborough, MA, 1581</v>
      </c>
      <c r="M357" t="str">
        <f t="shared" si="69"/>
        <v>01581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</v>
      </c>
      <c r="T357" t="str">
        <f t="shared" si="74"/>
        <v>508|254-4835</v>
      </c>
      <c r="U357" t="str">
        <f t="shared" si="75"/>
        <v>254</v>
      </c>
      <c r="V357" t="str">
        <f t="shared" si="76"/>
        <v>4835</v>
      </c>
      <c r="W357" s="3" t="s">
        <v>2501</v>
      </c>
      <c r="X357" s="3" t="str">
        <f t="shared" si="77"/>
        <v>574</v>
      </c>
    </row>
    <row r="358" spans="1:24" x14ac:dyDescent="0.3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B.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3615 Kelly Drive, Glen Daniel, WV, 25844</v>
      </c>
      <c r="M358" t="str">
        <f t="shared" si="69"/>
        <v>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</v>
      </c>
      <c r="T358" t="str">
        <f t="shared" si="74"/>
        <v>304|934-4291</v>
      </c>
      <c r="U358" t="str">
        <f t="shared" si="75"/>
        <v>934</v>
      </c>
      <c r="V358" t="str">
        <f t="shared" si="76"/>
        <v>4291</v>
      </c>
      <c r="W358" s="3" t="s">
        <v>2502</v>
      </c>
      <c r="X358" s="3" t="str">
        <f t="shared" si="77"/>
        <v>5879</v>
      </c>
    </row>
    <row r="359" spans="1:24" x14ac:dyDescent="0.3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D.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1004 Parkway Street, Barstow, CA, 92311</v>
      </c>
      <c r="M359" t="str">
        <f t="shared" si="69"/>
        <v>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</v>
      </c>
      <c r="T359" t="str">
        <f t="shared" si="74"/>
        <v>760|252-2755</v>
      </c>
      <c r="U359" t="str">
        <f t="shared" si="75"/>
        <v>252</v>
      </c>
      <c r="V359" t="str">
        <f t="shared" si="76"/>
        <v>2755</v>
      </c>
      <c r="W359" s="3" t="s">
        <v>2503</v>
      </c>
      <c r="X359" s="3" t="str">
        <f t="shared" si="77"/>
        <v>873</v>
      </c>
    </row>
    <row r="360" spans="1:24" x14ac:dyDescent="0.3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W.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1058 Bryan Avenue, Saint Paul, MN, 55102</v>
      </c>
      <c r="M360" t="str">
        <f t="shared" si="69"/>
        <v>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</v>
      </c>
      <c r="T360" t="str">
        <f t="shared" si="74"/>
        <v>651|310-5786</v>
      </c>
      <c r="U360" t="str">
        <f t="shared" si="75"/>
        <v>310</v>
      </c>
      <c r="V360" t="str">
        <f t="shared" si="76"/>
        <v>5786</v>
      </c>
      <c r="W360" s="3" t="s">
        <v>2504</v>
      </c>
      <c r="X360" s="3" t="str">
        <f t="shared" si="77"/>
        <v>1534</v>
      </c>
    </row>
    <row r="361" spans="1:24" x14ac:dyDescent="0.3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B.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775 Stonecoal Road, Toledo, OH, 43607</v>
      </c>
      <c r="M361" t="str">
        <f t="shared" si="69"/>
        <v>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</v>
      </c>
      <c r="T361" t="str">
        <f t="shared" si="74"/>
        <v>419|534-0285</v>
      </c>
      <c r="U361" t="str">
        <f t="shared" si="75"/>
        <v>534</v>
      </c>
      <c r="V361" t="str">
        <f t="shared" si="76"/>
        <v>0285</v>
      </c>
      <c r="W361" s="3" t="s">
        <v>2505</v>
      </c>
      <c r="X361" s="3" t="str">
        <f t="shared" si="77"/>
        <v>868</v>
      </c>
    </row>
    <row r="362" spans="1:24" x14ac:dyDescent="0.3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M.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147 Trymore Road, Dakota, MN, 55925</v>
      </c>
      <c r="M362" t="str">
        <f t="shared" si="69"/>
        <v>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</v>
      </c>
      <c r="T362" t="str">
        <f t="shared" si="74"/>
        <v>507|643-6453</v>
      </c>
      <c r="U362" t="str">
        <f t="shared" si="75"/>
        <v>643</v>
      </c>
      <c r="V362" t="str">
        <f t="shared" si="76"/>
        <v>6453</v>
      </c>
      <c r="W362" s="3" t="s">
        <v>2506</v>
      </c>
      <c r="X362" s="3" t="str">
        <f t="shared" si="77"/>
        <v>8161</v>
      </c>
    </row>
    <row r="363" spans="1:24" x14ac:dyDescent="0.3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G.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468 Sand Fork Road, Culver, IN, 46511</v>
      </c>
      <c r="M363" t="str">
        <f t="shared" si="69"/>
        <v>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</v>
      </c>
      <c r="T363" t="str">
        <f t="shared" si="74"/>
        <v>574|842-3766</v>
      </c>
      <c r="U363" t="str">
        <f t="shared" si="75"/>
        <v>842</v>
      </c>
      <c r="V363" t="str">
        <f t="shared" si="76"/>
        <v>3766</v>
      </c>
      <c r="W363" s="3" t="s">
        <v>2507</v>
      </c>
      <c r="X363" s="3" t="str">
        <f t="shared" si="77"/>
        <v>2516</v>
      </c>
    </row>
    <row r="364" spans="1:24" x14ac:dyDescent="0.3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L.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3692 Hog Camp Road, Burr Ridge, IL, 60527</v>
      </c>
      <c r="M364" t="str">
        <f t="shared" si="69"/>
        <v>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</v>
      </c>
      <c r="T364" t="str">
        <f t="shared" si="74"/>
        <v>708|440-1717</v>
      </c>
      <c r="U364" t="str">
        <f t="shared" si="75"/>
        <v>440</v>
      </c>
      <c r="V364" t="str">
        <f t="shared" si="76"/>
        <v>1717</v>
      </c>
      <c r="W364" s="3" t="s">
        <v>2508</v>
      </c>
      <c r="X364" s="3" t="str">
        <f t="shared" si="77"/>
        <v>4032</v>
      </c>
    </row>
    <row r="365" spans="1:24" x14ac:dyDescent="0.3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J.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1671 Angie Drive, Burbank, CA, 91505</v>
      </c>
      <c r="M365" t="str">
        <f t="shared" si="69"/>
        <v>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</v>
      </c>
      <c r="T365" t="str">
        <f t="shared" si="74"/>
        <v>714|932-0522</v>
      </c>
      <c r="U365" t="str">
        <f t="shared" si="75"/>
        <v>932</v>
      </c>
      <c r="V365" t="str">
        <f t="shared" si="76"/>
        <v>0522</v>
      </c>
      <c r="W365" s="3" t="s">
        <v>2509</v>
      </c>
      <c r="X365" s="3" t="str">
        <f t="shared" si="77"/>
        <v>6165</v>
      </c>
    </row>
    <row r="366" spans="1:24" x14ac:dyDescent="0.3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J.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3542 Saint Marys Avenue, Syracuse, NY, 13202</v>
      </c>
      <c r="M366" t="str">
        <f t="shared" si="69"/>
        <v>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</v>
      </c>
      <c r="T366" t="str">
        <f t="shared" si="74"/>
        <v>315|856-9029</v>
      </c>
      <c r="U366" t="str">
        <f t="shared" si="75"/>
        <v>856</v>
      </c>
      <c r="V366" t="str">
        <f t="shared" si="76"/>
        <v>9029</v>
      </c>
      <c r="W366" s="3" t="s">
        <v>2510</v>
      </c>
      <c r="X366" s="3" t="str">
        <f t="shared" si="77"/>
        <v>6875</v>
      </c>
    </row>
    <row r="367" spans="1:24" x14ac:dyDescent="0.3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T.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1364 Rainy Day Drive, Brookline, MA, 2146</v>
      </c>
      <c r="M367" t="str">
        <f t="shared" si="69"/>
        <v>02146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</v>
      </c>
      <c r="T367" t="str">
        <f t="shared" si="74"/>
        <v>617|975-4477</v>
      </c>
      <c r="U367" t="str">
        <f t="shared" si="75"/>
        <v>975</v>
      </c>
      <c r="V367" t="str">
        <f t="shared" si="76"/>
        <v>4477</v>
      </c>
      <c r="W367" s="3" t="s">
        <v>2511</v>
      </c>
      <c r="X367" s="3" t="str">
        <f t="shared" si="77"/>
        <v>902</v>
      </c>
    </row>
    <row r="368" spans="1:24" x14ac:dyDescent="0.3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T.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1366 Allison Avenue, Newport News, VA, 23607</v>
      </c>
      <c r="M368" t="str">
        <f t="shared" si="69"/>
        <v>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</v>
      </c>
      <c r="T368" t="str">
        <f t="shared" si="74"/>
        <v>757|575-7593</v>
      </c>
      <c r="U368" t="str">
        <f t="shared" si="75"/>
        <v>575</v>
      </c>
      <c r="V368" t="str">
        <f t="shared" si="76"/>
        <v>7593</v>
      </c>
      <c r="W368" s="3" t="s">
        <v>2512</v>
      </c>
      <c r="X368" s="3" t="str">
        <f t="shared" si="77"/>
        <v>568</v>
      </c>
    </row>
    <row r="369" spans="1:24" x14ac:dyDescent="0.3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D.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3620 Joes Road, Albany, NY, 12207</v>
      </c>
      <c r="M369" t="str">
        <f t="shared" si="69"/>
        <v>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</v>
      </c>
      <c r="T369" t="str">
        <f t="shared" si="74"/>
        <v>518|752-8401</v>
      </c>
      <c r="U369" t="str">
        <f t="shared" si="75"/>
        <v>752</v>
      </c>
      <c r="V369" t="str">
        <f t="shared" si="76"/>
        <v>8401</v>
      </c>
      <c r="W369" s="3" t="s">
        <v>2513</v>
      </c>
      <c r="X369" s="3" t="str">
        <f t="shared" si="77"/>
        <v>1221</v>
      </c>
    </row>
    <row r="370" spans="1:24" x14ac:dyDescent="0.3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B.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508 Wexford Way, Lancaster, SC, 29720</v>
      </c>
      <c r="M370" t="str">
        <f t="shared" si="69"/>
        <v>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</v>
      </c>
      <c r="T370" t="str">
        <f t="shared" si="74"/>
        <v>803|273-3808</v>
      </c>
      <c r="U370" t="str">
        <f t="shared" si="75"/>
        <v>273</v>
      </c>
      <c r="V370" t="str">
        <f t="shared" si="76"/>
        <v>3808</v>
      </c>
      <c r="W370" s="3" t="s">
        <v>2514</v>
      </c>
      <c r="X370" s="3" t="str">
        <f t="shared" si="77"/>
        <v>877</v>
      </c>
    </row>
    <row r="371" spans="1:24" x14ac:dyDescent="0.3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S.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4360 Richison Drive, Townsend, MT, 59644</v>
      </c>
      <c r="M371" t="str">
        <f t="shared" si="69"/>
        <v>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</v>
      </c>
      <c r="T371" t="str">
        <f t="shared" si="74"/>
        <v>406|266-4315</v>
      </c>
      <c r="U371" t="str">
        <f t="shared" si="75"/>
        <v>266</v>
      </c>
      <c r="V371" t="str">
        <f t="shared" si="76"/>
        <v>4315</v>
      </c>
      <c r="W371" s="3" t="s">
        <v>2515</v>
      </c>
      <c r="X371" s="3" t="str">
        <f t="shared" si="77"/>
        <v>492</v>
      </c>
    </row>
    <row r="372" spans="1:24" x14ac:dyDescent="0.3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S.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1425 Golden Street, Doral, FL, 33178</v>
      </c>
      <c r="M372" t="str">
        <f t="shared" si="69"/>
        <v>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</v>
      </c>
      <c r="T372" t="str">
        <f t="shared" si="74"/>
        <v>305|697-3467</v>
      </c>
      <c r="U372" t="str">
        <f t="shared" si="75"/>
        <v>697</v>
      </c>
      <c r="V372" t="str">
        <f t="shared" si="76"/>
        <v>3467</v>
      </c>
      <c r="W372" s="3" t="s">
        <v>2516</v>
      </c>
      <c r="X372" s="3" t="str">
        <f t="shared" si="77"/>
        <v>5346</v>
      </c>
    </row>
    <row r="373" spans="1:24" x14ac:dyDescent="0.3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M.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220 Bingamon Branch Road, Burr Ridge, IL, 60527</v>
      </c>
      <c r="M373" t="str">
        <f t="shared" si="69"/>
        <v>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</v>
      </c>
      <c r="T373" t="str">
        <f t="shared" si="74"/>
        <v>847|225-1558</v>
      </c>
      <c r="U373" t="str">
        <f t="shared" si="75"/>
        <v>225</v>
      </c>
      <c r="V373" t="str">
        <f t="shared" si="76"/>
        <v>1558</v>
      </c>
      <c r="W373" s="3" t="s">
        <v>2517</v>
      </c>
      <c r="X373" s="3" t="str">
        <f t="shared" si="77"/>
        <v>5101</v>
      </c>
    </row>
    <row r="374" spans="1:24" x14ac:dyDescent="0.3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J.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979 Columbia Road, Philadelphia, DE, 19146</v>
      </c>
      <c r="M374" t="str">
        <f t="shared" si="69"/>
        <v>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</v>
      </c>
      <c r="T374" t="str">
        <f t="shared" si="74"/>
        <v>302|930-4106</v>
      </c>
      <c r="U374" t="str">
        <f t="shared" si="75"/>
        <v>930</v>
      </c>
      <c r="V374" t="str">
        <f t="shared" si="76"/>
        <v>4106</v>
      </c>
      <c r="W374" s="3" t="s">
        <v>2518</v>
      </c>
      <c r="X374" s="3" t="str">
        <f t="shared" si="77"/>
        <v>867</v>
      </c>
    </row>
    <row r="375" spans="1:24" x14ac:dyDescent="0.3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D.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95 Southern Street, New York, NY, 10005</v>
      </c>
      <c r="M375" t="str">
        <f t="shared" si="69"/>
        <v>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</v>
      </c>
      <c r="T375" t="str">
        <f t="shared" si="74"/>
        <v>516|620-5799</v>
      </c>
      <c r="U375" t="str">
        <f t="shared" si="75"/>
        <v>620</v>
      </c>
      <c r="V375" t="str">
        <f t="shared" si="76"/>
        <v>5799</v>
      </c>
      <c r="W375" s="3" t="s">
        <v>2519</v>
      </c>
      <c r="X375" s="3" t="str">
        <f t="shared" si="77"/>
        <v>254</v>
      </c>
    </row>
    <row r="376" spans="1:24" x14ac:dyDescent="0.3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M.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2699 Bingamon Branch Road, Wilmette, IL, 60091</v>
      </c>
      <c r="M376" t="str">
        <f t="shared" si="69"/>
        <v>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</v>
      </c>
      <c r="T376" t="str">
        <f t="shared" si="74"/>
        <v>847|256-4606</v>
      </c>
      <c r="U376" t="str">
        <f t="shared" si="75"/>
        <v>256</v>
      </c>
      <c r="V376" t="str">
        <f t="shared" si="76"/>
        <v>4606</v>
      </c>
      <c r="W376" s="3" t="s">
        <v>2520</v>
      </c>
      <c r="X376" s="3" t="str">
        <f t="shared" si="77"/>
        <v>4218</v>
      </c>
    </row>
    <row r="377" spans="1:24" x14ac:dyDescent="0.3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J.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438 Wilson Avenue, Rowlett, TX, 75088</v>
      </c>
      <c r="M377" t="str">
        <f t="shared" si="69"/>
        <v>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</v>
      </c>
      <c r="T377" t="str">
        <f t="shared" si="74"/>
        <v>972|463-1136</v>
      </c>
      <c r="U377" t="str">
        <f t="shared" si="75"/>
        <v>463</v>
      </c>
      <c r="V377" t="str">
        <f t="shared" si="76"/>
        <v>1136</v>
      </c>
      <c r="W377" s="3" t="s">
        <v>2521</v>
      </c>
      <c r="X377" s="3" t="str">
        <f t="shared" si="77"/>
        <v>958</v>
      </c>
    </row>
    <row r="378" spans="1:24" x14ac:dyDescent="0.3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P.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2966 Doe Meadow Drive, Bethesda, MD, 20014</v>
      </c>
      <c r="M378" t="str">
        <f t="shared" si="69"/>
        <v>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</v>
      </c>
      <c r="T378" t="str">
        <f t="shared" si="74"/>
        <v>301|564-7600</v>
      </c>
      <c r="U378" t="str">
        <f t="shared" si="75"/>
        <v>564</v>
      </c>
      <c r="V378" t="str">
        <f t="shared" si="76"/>
        <v>7600</v>
      </c>
      <c r="W378" s="3" t="s">
        <v>2522</v>
      </c>
      <c r="X378" s="3" t="str">
        <f t="shared" si="77"/>
        <v>5543</v>
      </c>
    </row>
    <row r="379" spans="1:24" x14ac:dyDescent="0.3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S.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1696 Thomas Street, Wood Dale, IL, 60191</v>
      </c>
      <c r="M379" t="str">
        <f t="shared" si="69"/>
        <v>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</v>
      </c>
      <c r="T379" t="str">
        <f t="shared" si="74"/>
        <v>847|481-7950</v>
      </c>
      <c r="U379" t="str">
        <f t="shared" si="75"/>
        <v>481</v>
      </c>
      <c r="V379" t="str">
        <f t="shared" si="76"/>
        <v>7950</v>
      </c>
      <c r="W379" s="3" t="s">
        <v>2523</v>
      </c>
      <c r="X379" s="3" t="str">
        <f t="shared" si="77"/>
        <v>892</v>
      </c>
    </row>
    <row r="380" spans="1:24" x14ac:dyDescent="0.3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J.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3429 School Street, New Haven, CT, 6510</v>
      </c>
      <c r="M380" t="str">
        <f t="shared" si="69"/>
        <v>06510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</v>
      </c>
      <c r="T380" t="str">
        <f t="shared" si="74"/>
        <v>203|764-5301</v>
      </c>
      <c r="U380" t="str">
        <f t="shared" si="75"/>
        <v>764</v>
      </c>
      <c r="V380" t="str">
        <f t="shared" si="76"/>
        <v>5301</v>
      </c>
      <c r="W380" s="3" t="s">
        <v>2524</v>
      </c>
      <c r="X380" s="3" t="str">
        <f t="shared" si="77"/>
        <v>225</v>
      </c>
    </row>
    <row r="381" spans="1:24" x14ac:dyDescent="0.3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H.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4114 Godfrey Road, New York, NY, 10023</v>
      </c>
      <c r="M381" t="str">
        <f t="shared" si="69"/>
        <v>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</v>
      </c>
      <c r="T381" t="str">
        <f t="shared" si="74"/>
        <v>212|496-4350</v>
      </c>
      <c r="U381" t="str">
        <f t="shared" si="75"/>
        <v>496</v>
      </c>
      <c r="V381" t="str">
        <f t="shared" si="76"/>
        <v>4350</v>
      </c>
      <c r="W381" s="3" t="s">
        <v>2525</v>
      </c>
      <c r="X381" s="3" t="str">
        <f t="shared" si="77"/>
        <v>1865</v>
      </c>
    </row>
    <row r="382" spans="1:24" x14ac:dyDescent="0.3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B.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4461 Liberty Avenue, Santa Ana, CA, 92704</v>
      </c>
      <c r="M382" t="str">
        <f t="shared" si="69"/>
        <v>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</v>
      </c>
      <c r="T382" t="str">
        <f t="shared" si="74"/>
        <v>714|431-2249</v>
      </c>
      <c r="U382" t="str">
        <f t="shared" si="75"/>
        <v>431</v>
      </c>
      <c r="V382" t="str">
        <f t="shared" si="76"/>
        <v>2249</v>
      </c>
      <c r="W382" s="3" t="s">
        <v>2526</v>
      </c>
      <c r="X382" s="3" t="str">
        <f t="shared" si="77"/>
        <v>1306</v>
      </c>
    </row>
    <row r="383" spans="1:24" x14ac:dyDescent="0.3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M.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1364 Duffy Street, Laporte, IN, 46350</v>
      </c>
      <c r="M383" t="str">
        <f t="shared" si="69"/>
        <v>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</v>
      </c>
      <c r="T383" t="str">
        <f t="shared" si="74"/>
        <v>219|851-2179</v>
      </c>
      <c r="U383" t="str">
        <f t="shared" si="75"/>
        <v>851</v>
      </c>
      <c r="V383" t="str">
        <f t="shared" si="76"/>
        <v>2179</v>
      </c>
      <c r="W383" s="3" t="s">
        <v>2527</v>
      </c>
      <c r="X383" s="3" t="str">
        <f t="shared" si="77"/>
        <v>663</v>
      </c>
    </row>
    <row r="384" spans="1:24" x14ac:dyDescent="0.3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V.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4626 Oxford Court, Grenada, MS, 38901</v>
      </c>
      <c r="M384" t="str">
        <f t="shared" si="69"/>
        <v>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</v>
      </c>
      <c r="T384" t="str">
        <f t="shared" si="74"/>
        <v>662|229-2018</v>
      </c>
      <c r="U384" t="str">
        <f t="shared" si="75"/>
        <v>229</v>
      </c>
      <c r="V384" t="str">
        <f t="shared" si="76"/>
        <v>2018</v>
      </c>
      <c r="W384" s="3" t="s">
        <v>2528</v>
      </c>
      <c r="X384" s="3" t="str">
        <f t="shared" si="77"/>
        <v>309</v>
      </c>
    </row>
    <row r="385" spans="1:24" x14ac:dyDescent="0.3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J.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1846 Wayback Lane, Garden City, NY, 11530</v>
      </c>
      <c r="M385" t="str">
        <f t="shared" si="69"/>
        <v>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</v>
      </c>
      <c r="T385" t="str">
        <f t="shared" si="74"/>
        <v>631|433-2627</v>
      </c>
      <c r="U385" t="str">
        <f t="shared" si="75"/>
        <v>433</v>
      </c>
      <c r="V385" t="str">
        <f t="shared" si="76"/>
        <v>2627</v>
      </c>
      <c r="W385" s="3" t="s">
        <v>2529</v>
      </c>
      <c r="X385" s="3" t="str">
        <f t="shared" si="77"/>
        <v>208</v>
      </c>
    </row>
    <row r="386" spans="1:24" x14ac:dyDescent="0.3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J.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671 Ross Street, Metropolis, IL, 62960</v>
      </c>
      <c r="M386" t="str">
        <f t="shared" si="69"/>
        <v>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</v>
      </c>
      <c r="T386" t="str">
        <f t="shared" si="74"/>
        <v>618|280-2545</v>
      </c>
      <c r="U386" t="str">
        <f t="shared" si="75"/>
        <v>280</v>
      </c>
      <c r="V386" t="str">
        <f t="shared" si="76"/>
        <v>2545</v>
      </c>
      <c r="W386" s="3" t="s">
        <v>2530</v>
      </c>
      <c r="X386" s="3" t="str">
        <f t="shared" si="77"/>
        <v>637</v>
      </c>
    </row>
    <row r="387" spans="1:24" x14ac:dyDescent="0.3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B387&amp;" "&amp;C387&amp;"."&amp;" "&amp;E387</f>
        <v>Pauline R.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H387&amp;", "&amp;I387&amp;", "&amp;J387&amp;", "&amp;K387</f>
        <v>2642 Snowbird Lane, Battle Creek, NE, 68715</v>
      </c>
      <c r="M387" t="str">
        <f t="shared" ref="M387:M450" si="82">IF(LEN(K387)=5,TEXT(K387,"#####"),IF(LEN(K387)=4,TEXT(K387,"0####")))</f>
        <v>68715</v>
      </c>
      <c r="N387" t="s">
        <v>3030</v>
      </c>
      <c r="O387" t="str">
        <f t="shared" ref="O387:O450" si="83">RIGHT(N387,LEN(N387)-SEARCH("@",N387))</f>
        <v>aol.com</v>
      </c>
      <c r="P387" t="str">
        <f t="shared" ref="P387:P450" si="84">IF(ISNUMBER(SEARCH("gmail",N387)),"gmail",IF(ISNUMBER(SEARCH("aol",N387)),"aol",IF(ISNUMBER(SEARCH("hotmail",N387)),"hotmail","Other")))</f>
        <v>aol</v>
      </c>
      <c r="Q387" t="str">
        <f t="shared" ref="Q387:Q450" si="85">LEFT(N387,SEARCH("@",N387)-1)</f>
        <v>PaulineRFisher</v>
      </c>
      <c r="R387" t="s">
        <v>1143</v>
      </c>
      <c r="S387" t="str">
        <f t="shared" ref="S387:S450" si="86">LEFT(R387,3)</f>
        <v>402</v>
      </c>
      <c r="T387" t="str">
        <f t="shared" ref="T387:T450" si="87">SUBSTITUTE(R387,"-","|",1)</f>
        <v>402|675-2093</v>
      </c>
      <c r="U387" t="str">
        <f t="shared" ref="U387:U450" si="88">MID(R387,5,3)</f>
        <v>675</v>
      </c>
      <c r="V387" t="str">
        <f t="shared" ref="V387:V450" si="89">RIGHT(R387,4)</f>
        <v>2093</v>
      </c>
      <c r="W387" s="3" t="s">
        <v>2531</v>
      </c>
      <c r="X387" s="3" t="str">
        <f t="shared" ref="X387:X450" si="90">RIGHT(W387,LEN(W387)-SEARCH("-",W387))</f>
        <v>633</v>
      </c>
    </row>
    <row r="388" spans="1:24" x14ac:dyDescent="0.3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J.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3742 Kenwood Place, Fort Lauderdale, FL, 33306</v>
      </c>
      <c r="M388" t="str">
        <f t="shared" si="82"/>
        <v>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</v>
      </c>
      <c r="T388" t="str">
        <f t="shared" si="87"/>
        <v>954|538-7145</v>
      </c>
      <c r="U388" t="str">
        <f t="shared" si="88"/>
        <v>538</v>
      </c>
      <c r="V388" t="str">
        <f t="shared" si="89"/>
        <v>7145</v>
      </c>
      <c r="W388" s="3" t="s">
        <v>2532</v>
      </c>
      <c r="X388" s="3" t="str">
        <f t="shared" si="90"/>
        <v>4363</v>
      </c>
    </row>
    <row r="389" spans="1:24" x14ac:dyDescent="0.3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W.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2312 Marion Drive, Tampa, FL, 33624</v>
      </c>
      <c r="M389" t="str">
        <f t="shared" si="82"/>
        <v>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</v>
      </c>
      <c r="T389" t="str">
        <f t="shared" si="87"/>
        <v>813|435-8079</v>
      </c>
      <c r="U389" t="str">
        <f t="shared" si="88"/>
        <v>435</v>
      </c>
      <c r="V389" t="str">
        <f t="shared" si="89"/>
        <v>8079</v>
      </c>
      <c r="W389" s="3" t="s">
        <v>2533</v>
      </c>
      <c r="X389" s="3" t="str">
        <f t="shared" si="90"/>
        <v>036</v>
      </c>
    </row>
    <row r="390" spans="1:24" x14ac:dyDescent="0.3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E.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2872 Sarah Drive, Lake Charles, LA, 70601</v>
      </c>
      <c r="M390" t="str">
        <f t="shared" si="82"/>
        <v>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</v>
      </c>
      <c r="T390" t="str">
        <f t="shared" si="87"/>
        <v>337|430-3692</v>
      </c>
      <c r="U390" t="str">
        <f t="shared" si="88"/>
        <v>430</v>
      </c>
      <c r="V390" t="str">
        <f t="shared" si="89"/>
        <v>3692</v>
      </c>
      <c r="W390" s="3" t="s">
        <v>2534</v>
      </c>
      <c r="X390" s="3" t="str">
        <f t="shared" si="90"/>
        <v>9915</v>
      </c>
    </row>
    <row r="391" spans="1:24" x14ac:dyDescent="0.3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J.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1757 Upland Avenue, Lima, OH, 45801</v>
      </c>
      <c r="M391" t="str">
        <f t="shared" si="82"/>
        <v>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</v>
      </c>
      <c r="T391" t="str">
        <f t="shared" si="87"/>
        <v>419|860-5124</v>
      </c>
      <c r="U391" t="str">
        <f t="shared" si="88"/>
        <v>860</v>
      </c>
      <c r="V391" t="str">
        <f t="shared" si="89"/>
        <v>5124</v>
      </c>
      <c r="W391" s="3" t="s">
        <v>2535</v>
      </c>
      <c r="X391" s="3" t="str">
        <f t="shared" si="90"/>
        <v>1094</v>
      </c>
    </row>
    <row r="392" spans="1:24" x14ac:dyDescent="0.3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R.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4352 Russell Street, Cambridge, MA, 2141</v>
      </c>
      <c r="M392" t="str">
        <f t="shared" si="82"/>
        <v>02141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</v>
      </c>
      <c r="T392" t="str">
        <f t="shared" si="87"/>
        <v>978|965-4662</v>
      </c>
      <c r="U392" t="str">
        <f t="shared" si="88"/>
        <v>965</v>
      </c>
      <c r="V392" t="str">
        <f t="shared" si="89"/>
        <v>4662</v>
      </c>
      <c r="W392" s="3" t="s">
        <v>2536</v>
      </c>
      <c r="X392" s="3" t="str">
        <f t="shared" si="90"/>
        <v>853</v>
      </c>
    </row>
    <row r="393" spans="1:24" x14ac:dyDescent="0.3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M.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4105 Frederick Street, Sacramento, CA, 95826</v>
      </c>
      <c r="M393" t="str">
        <f t="shared" si="82"/>
        <v>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</v>
      </c>
      <c r="T393" t="str">
        <f t="shared" si="87"/>
        <v>916|276-4694</v>
      </c>
      <c r="U393" t="str">
        <f t="shared" si="88"/>
        <v>276</v>
      </c>
      <c r="V393" t="str">
        <f t="shared" si="89"/>
        <v>4694</v>
      </c>
      <c r="W393" s="3" t="s">
        <v>2537</v>
      </c>
      <c r="X393" s="3" t="str">
        <f t="shared" si="90"/>
        <v>998</v>
      </c>
    </row>
    <row r="394" spans="1:24" x14ac:dyDescent="0.3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S.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2064 Marie Street, Reisterstown, MD, 21136</v>
      </c>
      <c r="M394" t="str">
        <f t="shared" si="82"/>
        <v>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</v>
      </c>
      <c r="T394" t="str">
        <f t="shared" si="87"/>
        <v>410|861-1596</v>
      </c>
      <c r="U394" t="str">
        <f t="shared" si="88"/>
        <v>861</v>
      </c>
      <c r="V394" t="str">
        <f t="shared" si="89"/>
        <v>1596</v>
      </c>
      <c r="W394" s="3" t="s">
        <v>2538</v>
      </c>
      <c r="X394" s="3" t="str">
        <f t="shared" si="90"/>
        <v>8580</v>
      </c>
    </row>
    <row r="395" spans="1:24" x14ac:dyDescent="0.3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M.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283 Hickory Ridge Drive, Las Vegas, NV, 89109</v>
      </c>
      <c r="M395" t="str">
        <f t="shared" si="82"/>
        <v>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</v>
      </c>
      <c r="T395" t="str">
        <f t="shared" si="87"/>
        <v>702|691-7861</v>
      </c>
      <c r="U395" t="str">
        <f t="shared" si="88"/>
        <v>691</v>
      </c>
      <c r="V395" t="str">
        <f t="shared" si="89"/>
        <v>7861</v>
      </c>
      <c r="W395" s="3" t="s">
        <v>2539</v>
      </c>
      <c r="X395" s="3" t="str">
        <f t="shared" si="90"/>
        <v>906</v>
      </c>
    </row>
    <row r="396" spans="1:24" x14ac:dyDescent="0.3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M.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2290 Khale Street, Murrells Inlet, SC, 29576</v>
      </c>
      <c r="M396" t="str">
        <f t="shared" si="82"/>
        <v>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</v>
      </c>
      <c r="T396" t="str">
        <f t="shared" si="87"/>
        <v>843|652-1588</v>
      </c>
      <c r="U396" t="str">
        <f t="shared" si="88"/>
        <v>652</v>
      </c>
      <c r="V396" t="str">
        <f t="shared" si="89"/>
        <v>1588</v>
      </c>
      <c r="W396" s="3" t="s">
        <v>2540</v>
      </c>
      <c r="X396" s="3" t="str">
        <f t="shared" si="90"/>
        <v>301</v>
      </c>
    </row>
    <row r="397" spans="1:24" x14ac:dyDescent="0.3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J.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2374 Luke Lane, Oklahoma City, OK, 73102</v>
      </c>
      <c r="M397" t="str">
        <f t="shared" si="82"/>
        <v>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</v>
      </c>
      <c r="T397" t="str">
        <f t="shared" si="87"/>
        <v>580|284-2663</v>
      </c>
      <c r="U397" t="str">
        <f t="shared" si="88"/>
        <v>284</v>
      </c>
      <c r="V397" t="str">
        <f t="shared" si="89"/>
        <v>2663</v>
      </c>
      <c r="W397" s="3" t="s">
        <v>2541</v>
      </c>
      <c r="X397" s="3" t="str">
        <f t="shared" si="90"/>
        <v>679</v>
      </c>
    </row>
    <row r="398" spans="1:24" x14ac:dyDescent="0.3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L.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3750 Simpson Square, Oklahoma City, OK, 73109</v>
      </c>
      <c r="M398" t="str">
        <f t="shared" si="82"/>
        <v>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</v>
      </c>
      <c r="T398" t="str">
        <f t="shared" si="87"/>
        <v>580|565-5337</v>
      </c>
      <c r="U398" t="str">
        <f t="shared" si="88"/>
        <v>565</v>
      </c>
      <c r="V398" t="str">
        <f t="shared" si="89"/>
        <v>5337</v>
      </c>
      <c r="W398" s="3" t="s">
        <v>2542</v>
      </c>
      <c r="X398" s="3" t="str">
        <f t="shared" si="90"/>
        <v>1971</v>
      </c>
    </row>
    <row r="399" spans="1:24" x14ac:dyDescent="0.3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C.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586 Caynor Circle, Linden, NJ, 7036</v>
      </c>
      <c r="M399" t="str">
        <f t="shared" si="82"/>
        <v>07036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</v>
      </c>
      <c r="T399" t="str">
        <f t="shared" si="87"/>
        <v>908|474-4556</v>
      </c>
      <c r="U399" t="str">
        <f t="shared" si="88"/>
        <v>474</v>
      </c>
      <c r="V399" t="str">
        <f t="shared" si="89"/>
        <v>4556</v>
      </c>
      <c r="W399" s="3" t="s">
        <v>2543</v>
      </c>
      <c r="X399" s="3" t="str">
        <f t="shared" si="90"/>
        <v>0389</v>
      </c>
    </row>
    <row r="400" spans="1:24" x14ac:dyDescent="0.3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R.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3374 Finwood Road, New Brunswick, NJ, 8901</v>
      </c>
      <c r="M400" t="str">
        <f t="shared" si="82"/>
        <v>08901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</v>
      </c>
      <c r="T400" t="str">
        <f t="shared" si="87"/>
        <v>732|480-7525</v>
      </c>
      <c r="U400" t="str">
        <f t="shared" si="88"/>
        <v>480</v>
      </c>
      <c r="V400" t="str">
        <f t="shared" si="89"/>
        <v>7525</v>
      </c>
      <c r="W400" s="3" t="s">
        <v>2544</v>
      </c>
      <c r="X400" s="3" t="str">
        <f t="shared" si="90"/>
        <v>8425</v>
      </c>
    </row>
    <row r="401" spans="1:24" x14ac:dyDescent="0.3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N.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4966 Highland View Drive, Roseville, CA, 95678</v>
      </c>
      <c r="M401" t="str">
        <f t="shared" si="82"/>
        <v>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</v>
      </c>
      <c r="T401" t="str">
        <f t="shared" si="87"/>
        <v>916|640-6029</v>
      </c>
      <c r="U401" t="str">
        <f t="shared" si="88"/>
        <v>640</v>
      </c>
      <c r="V401" t="str">
        <f t="shared" si="89"/>
        <v>6029</v>
      </c>
      <c r="W401" s="3" t="s">
        <v>2545</v>
      </c>
      <c r="X401" s="3" t="str">
        <f t="shared" si="90"/>
        <v>8535</v>
      </c>
    </row>
    <row r="402" spans="1:24" x14ac:dyDescent="0.3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A.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4041 Pallet Street, Monsey, NY, 10952</v>
      </c>
      <c r="M402" t="str">
        <f t="shared" si="82"/>
        <v>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</v>
      </c>
      <c r="T402" t="str">
        <f t="shared" si="87"/>
        <v>914|324-6344</v>
      </c>
      <c r="U402" t="str">
        <f t="shared" si="88"/>
        <v>324</v>
      </c>
      <c r="V402" t="str">
        <f t="shared" si="89"/>
        <v>6344</v>
      </c>
      <c r="W402" s="3" t="s">
        <v>2546</v>
      </c>
      <c r="X402" s="3" t="str">
        <f t="shared" si="90"/>
        <v>3624</v>
      </c>
    </row>
    <row r="403" spans="1:24" x14ac:dyDescent="0.3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C.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4723 Rhode Island Avenue, Washington, DC, 20004</v>
      </c>
      <c r="M403" t="str">
        <f t="shared" si="82"/>
        <v>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</v>
      </c>
      <c r="T403" t="str">
        <f t="shared" si="87"/>
        <v>202|420-6111</v>
      </c>
      <c r="U403" t="str">
        <f t="shared" si="88"/>
        <v>420</v>
      </c>
      <c r="V403" t="str">
        <f t="shared" si="89"/>
        <v>6111</v>
      </c>
      <c r="W403" s="3" t="s">
        <v>2547</v>
      </c>
      <c r="X403" s="3" t="str">
        <f t="shared" si="90"/>
        <v>839</v>
      </c>
    </row>
    <row r="404" spans="1:24" x14ac:dyDescent="0.3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R.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3675 Jones Street, Newark, TX, 76071</v>
      </c>
      <c r="M404" t="str">
        <f t="shared" si="82"/>
        <v>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</v>
      </c>
      <c r="T404" t="str">
        <f t="shared" si="87"/>
        <v>817|489-0531</v>
      </c>
      <c r="U404" t="str">
        <f t="shared" si="88"/>
        <v>489</v>
      </c>
      <c r="V404" t="str">
        <f t="shared" si="89"/>
        <v>0531</v>
      </c>
      <c r="W404" s="3" t="s">
        <v>2548</v>
      </c>
      <c r="X404" s="3" t="str">
        <f t="shared" si="90"/>
        <v>8995</v>
      </c>
    </row>
    <row r="405" spans="1:24" x14ac:dyDescent="0.3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A.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4128 Boone Crockett Lane, Seattle, WA, 98161</v>
      </c>
      <c r="M405" t="str">
        <f t="shared" si="82"/>
        <v>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</v>
      </c>
      <c r="T405" t="str">
        <f t="shared" si="87"/>
        <v>360|481-3112</v>
      </c>
      <c r="U405" t="str">
        <f t="shared" si="88"/>
        <v>481</v>
      </c>
      <c r="V405" t="str">
        <f t="shared" si="89"/>
        <v>3112</v>
      </c>
      <c r="W405" s="3" t="s">
        <v>2549</v>
      </c>
      <c r="X405" s="3" t="str">
        <f t="shared" si="90"/>
        <v>7327</v>
      </c>
    </row>
    <row r="406" spans="1:24" x14ac:dyDescent="0.3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M.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757 Scenic Way, Latham, IL, 62543</v>
      </c>
      <c r="M406" t="str">
        <f t="shared" si="82"/>
        <v>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</v>
      </c>
      <c r="T406" t="str">
        <f t="shared" si="87"/>
        <v>217|674-4591</v>
      </c>
      <c r="U406" t="str">
        <f t="shared" si="88"/>
        <v>674</v>
      </c>
      <c r="V406" t="str">
        <f t="shared" si="89"/>
        <v>4591</v>
      </c>
      <c r="W406" s="3" t="s">
        <v>2550</v>
      </c>
      <c r="X406" s="3" t="str">
        <f t="shared" si="90"/>
        <v>8985</v>
      </c>
    </row>
    <row r="407" spans="1:24" x14ac:dyDescent="0.3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W.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4731 Murphy Court, Los Angeles, CA, 90017</v>
      </c>
      <c r="M407" t="str">
        <f t="shared" si="82"/>
        <v>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</v>
      </c>
      <c r="T407" t="str">
        <f t="shared" si="87"/>
        <v>951|801-7659</v>
      </c>
      <c r="U407" t="str">
        <f t="shared" si="88"/>
        <v>801</v>
      </c>
      <c r="V407" t="str">
        <f t="shared" si="89"/>
        <v>7659</v>
      </c>
      <c r="W407" s="3" t="s">
        <v>2551</v>
      </c>
      <c r="X407" s="3" t="str">
        <f t="shared" si="90"/>
        <v>856</v>
      </c>
    </row>
    <row r="408" spans="1:24" x14ac:dyDescent="0.3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D.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385 Ward Road, Port Chester, NY, 10573</v>
      </c>
      <c r="M408" t="str">
        <f t="shared" si="82"/>
        <v>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</v>
      </c>
      <c r="T408" t="str">
        <f t="shared" si="87"/>
        <v>914|937-4898</v>
      </c>
      <c r="U408" t="str">
        <f t="shared" si="88"/>
        <v>937</v>
      </c>
      <c r="V408" t="str">
        <f t="shared" si="89"/>
        <v>4898</v>
      </c>
      <c r="W408" s="3" t="s">
        <v>2552</v>
      </c>
      <c r="X408" s="3" t="str">
        <f t="shared" si="90"/>
        <v>923</v>
      </c>
    </row>
    <row r="409" spans="1:24" x14ac:dyDescent="0.3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L.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3535 McKinley Avenue, Denver, CO, 80202</v>
      </c>
      <c r="M409" t="str">
        <f t="shared" si="82"/>
        <v>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</v>
      </c>
      <c r="T409" t="str">
        <f t="shared" si="87"/>
        <v>303|848-9860</v>
      </c>
      <c r="U409" t="str">
        <f t="shared" si="88"/>
        <v>848</v>
      </c>
      <c r="V409" t="str">
        <f t="shared" si="89"/>
        <v>9860</v>
      </c>
      <c r="W409" s="3" t="s">
        <v>2553</v>
      </c>
      <c r="X409" s="3" t="str">
        <f t="shared" si="90"/>
        <v>271</v>
      </c>
    </row>
    <row r="410" spans="1:24" x14ac:dyDescent="0.3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C.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3643 Hinkle Deegan Lake Road, Binghamton, NY, 13901</v>
      </c>
      <c r="M410" t="str">
        <f t="shared" si="82"/>
        <v>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</v>
      </c>
      <c r="T410" t="str">
        <f t="shared" si="87"/>
        <v>607|210-4364</v>
      </c>
      <c r="U410" t="str">
        <f t="shared" si="88"/>
        <v>210</v>
      </c>
      <c r="V410" t="str">
        <f t="shared" si="89"/>
        <v>4364</v>
      </c>
      <c r="W410" s="3" t="s">
        <v>2554</v>
      </c>
      <c r="X410" s="3" t="str">
        <f t="shared" si="90"/>
        <v>4358</v>
      </c>
    </row>
    <row r="411" spans="1:24" x14ac:dyDescent="0.3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R.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4292 Tanglewood Road, Jackson, MS, 39201</v>
      </c>
      <c r="M411" t="str">
        <f t="shared" si="82"/>
        <v>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</v>
      </c>
      <c r="T411" t="str">
        <f t="shared" si="87"/>
        <v>662|990-9028</v>
      </c>
      <c r="U411" t="str">
        <f t="shared" si="88"/>
        <v>990</v>
      </c>
      <c r="V411" t="str">
        <f t="shared" si="89"/>
        <v>9028</v>
      </c>
      <c r="W411" s="3" t="s">
        <v>2555</v>
      </c>
      <c r="X411" s="3" t="str">
        <f t="shared" si="90"/>
        <v>304</v>
      </c>
    </row>
    <row r="412" spans="1:24" x14ac:dyDescent="0.3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J.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3016 Garfield Road, New Windsor, IL, 61465</v>
      </c>
      <c r="M412" t="str">
        <f t="shared" si="82"/>
        <v>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</v>
      </c>
      <c r="T412" t="str">
        <f t="shared" si="87"/>
        <v>309|667-9596</v>
      </c>
      <c r="U412" t="str">
        <f t="shared" si="88"/>
        <v>667</v>
      </c>
      <c r="V412" t="str">
        <f t="shared" si="89"/>
        <v>9596</v>
      </c>
      <c r="W412" s="3" t="s">
        <v>2556</v>
      </c>
      <c r="X412" s="3" t="str">
        <f t="shared" si="90"/>
        <v>588</v>
      </c>
    </row>
    <row r="413" spans="1:24" x14ac:dyDescent="0.3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B.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3904 Park Boulevard, Drakesville, IA, 52552</v>
      </c>
      <c r="M413" t="str">
        <f t="shared" si="82"/>
        <v>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</v>
      </c>
      <c r="T413" t="str">
        <f t="shared" si="87"/>
        <v>641|722-2778</v>
      </c>
      <c r="U413" t="str">
        <f t="shared" si="88"/>
        <v>722</v>
      </c>
      <c r="V413" t="str">
        <f t="shared" si="89"/>
        <v>2778</v>
      </c>
      <c r="W413" s="3" t="s">
        <v>2557</v>
      </c>
      <c r="X413" s="3" t="str">
        <f t="shared" si="90"/>
        <v>2018</v>
      </c>
    </row>
    <row r="414" spans="1:24" x14ac:dyDescent="0.3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J.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2626 Charmaine Lane, Perryton, TX, 79070</v>
      </c>
      <c r="M414" t="str">
        <f t="shared" si="82"/>
        <v>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</v>
      </c>
      <c r="T414" t="str">
        <f t="shared" si="87"/>
        <v>806|434-1502</v>
      </c>
      <c r="U414" t="str">
        <f t="shared" si="88"/>
        <v>434</v>
      </c>
      <c r="V414" t="str">
        <f t="shared" si="89"/>
        <v>1502</v>
      </c>
      <c r="W414" s="3" t="s">
        <v>2558</v>
      </c>
      <c r="X414" s="3" t="str">
        <f t="shared" si="90"/>
        <v>809</v>
      </c>
    </row>
    <row r="415" spans="1:24" x14ac:dyDescent="0.3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M.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232 Hickory Lane, Fort Washington, DC, 19034</v>
      </c>
      <c r="M415" t="str">
        <f t="shared" si="82"/>
        <v>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</v>
      </c>
      <c r="T415" t="str">
        <f t="shared" si="87"/>
        <v>202|470-8024</v>
      </c>
      <c r="U415" t="str">
        <f t="shared" si="88"/>
        <v>470</v>
      </c>
      <c r="V415" t="str">
        <f t="shared" si="89"/>
        <v>8024</v>
      </c>
      <c r="W415" s="3" t="s">
        <v>2559</v>
      </c>
      <c r="X415" s="3" t="str">
        <f t="shared" si="90"/>
        <v>266</v>
      </c>
    </row>
    <row r="416" spans="1:24" x14ac:dyDescent="0.3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N.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1086 Blue Spruce Lane, Hanover, MD, 21076</v>
      </c>
      <c r="M416" t="str">
        <f t="shared" si="82"/>
        <v>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</v>
      </c>
      <c r="T416" t="str">
        <f t="shared" si="87"/>
        <v>410|302-4255</v>
      </c>
      <c r="U416" t="str">
        <f t="shared" si="88"/>
        <v>302</v>
      </c>
      <c r="V416" t="str">
        <f t="shared" si="89"/>
        <v>4255</v>
      </c>
      <c r="W416" s="3" t="s">
        <v>2560</v>
      </c>
      <c r="X416" s="3" t="str">
        <f t="shared" si="90"/>
        <v>143</v>
      </c>
    </row>
    <row r="417" spans="1:24" x14ac:dyDescent="0.3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J.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841 Romines Mill Road, Dallas, TX, 75201</v>
      </c>
      <c r="M417" t="str">
        <f t="shared" si="82"/>
        <v>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</v>
      </c>
      <c r="T417" t="str">
        <f t="shared" si="87"/>
        <v>214|617-9083</v>
      </c>
      <c r="U417" t="str">
        <f t="shared" si="88"/>
        <v>617</v>
      </c>
      <c r="V417" t="str">
        <f t="shared" si="89"/>
        <v>9083</v>
      </c>
      <c r="W417" s="3" t="s">
        <v>2561</v>
      </c>
      <c r="X417" s="3" t="str">
        <f t="shared" si="90"/>
        <v>3018</v>
      </c>
    </row>
    <row r="418" spans="1:24" x14ac:dyDescent="0.3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A.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4515 Illinois Avenue, Portland, OR, 97205</v>
      </c>
      <c r="M418" t="str">
        <f t="shared" si="82"/>
        <v>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</v>
      </c>
      <c r="T418" t="str">
        <f t="shared" si="87"/>
        <v>503|713-0992</v>
      </c>
      <c r="U418" t="str">
        <f t="shared" si="88"/>
        <v>713</v>
      </c>
      <c r="V418" t="str">
        <f t="shared" si="89"/>
        <v>0992</v>
      </c>
      <c r="W418" s="3" t="s">
        <v>2562</v>
      </c>
      <c r="X418" s="3" t="str">
        <f t="shared" si="90"/>
        <v>990</v>
      </c>
    </row>
    <row r="419" spans="1:24" x14ac:dyDescent="0.3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H.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3013 White Pine Lane, Dahlgren, VA, 22448</v>
      </c>
      <c r="M419" t="str">
        <f t="shared" si="82"/>
        <v>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</v>
      </c>
      <c r="T419" t="str">
        <f t="shared" si="87"/>
        <v>540|653-0178</v>
      </c>
      <c r="U419" t="str">
        <f t="shared" si="88"/>
        <v>653</v>
      </c>
      <c r="V419" t="str">
        <f t="shared" si="89"/>
        <v>0178</v>
      </c>
      <c r="W419" s="3" t="s">
        <v>2563</v>
      </c>
      <c r="X419" s="3" t="str">
        <f t="shared" si="90"/>
        <v>7118</v>
      </c>
    </row>
    <row r="420" spans="1:24" x14ac:dyDescent="0.3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D.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2835 Aspen Court, Boston, MA, 2110</v>
      </c>
      <c r="M420" t="str">
        <f t="shared" si="82"/>
        <v>02110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</v>
      </c>
      <c r="T420" t="str">
        <f t="shared" si="87"/>
        <v>617|392-2943</v>
      </c>
      <c r="U420" t="str">
        <f t="shared" si="88"/>
        <v>392</v>
      </c>
      <c r="V420" t="str">
        <f t="shared" si="89"/>
        <v>2943</v>
      </c>
      <c r="W420" s="3" t="s">
        <v>2564</v>
      </c>
      <c r="X420" s="3" t="str">
        <f t="shared" si="90"/>
        <v>5060</v>
      </c>
    </row>
    <row r="421" spans="1:24" x14ac:dyDescent="0.3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L.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657 Williams Avenue, Frazier Park, CA, 93225</v>
      </c>
      <c r="M421" t="str">
        <f t="shared" si="82"/>
        <v>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</v>
      </c>
      <c r="T421" t="str">
        <f t="shared" si="87"/>
        <v>661|245-5261</v>
      </c>
      <c r="U421" t="str">
        <f t="shared" si="88"/>
        <v>245</v>
      </c>
      <c r="V421" t="str">
        <f t="shared" si="89"/>
        <v>5261</v>
      </c>
      <c r="W421" s="3" t="s">
        <v>2565</v>
      </c>
      <c r="X421" s="3" t="str">
        <f t="shared" si="90"/>
        <v>035</v>
      </c>
    </row>
    <row r="422" spans="1:24" x14ac:dyDescent="0.3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T.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1484 White Pine Lane, Harrisonburg, VA, 22801</v>
      </c>
      <c r="M422" t="str">
        <f t="shared" si="82"/>
        <v>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</v>
      </c>
      <c r="T422" t="str">
        <f t="shared" si="87"/>
        <v>540|689-1022</v>
      </c>
      <c r="U422" t="str">
        <f t="shared" si="88"/>
        <v>689</v>
      </c>
      <c r="V422" t="str">
        <f t="shared" si="89"/>
        <v>1022</v>
      </c>
      <c r="W422" s="3" t="s">
        <v>2566</v>
      </c>
      <c r="X422" s="3" t="str">
        <f t="shared" si="90"/>
        <v>9086</v>
      </c>
    </row>
    <row r="423" spans="1:24" x14ac:dyDescent="0.3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R.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3245 Harry Place, Charlotte, NC, 28211</v>
      </c>
      <c r="M423" t="str">
        <f t="shared" si="82"/>
        <v>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</v>
      </c>
      <c r="T423" t="str">
        <f t="shared" si="87"/>
        <v>704|770-4875</v>
      </c>
      <c r="U423" t="str">
        <f t="shared" si="88"/>
        <v>770</v>
      </c>
      <c r="V423" t="str">
        <f t="shared" si="89"/>
        <v>4875</v>
      </c>
      <c r="W423" s="3" t="s">
        <v>2567</v>
      </c>
      <c r="X423" s="3" t="str">
        <f t="shared" si="90"/>
        <v>8716</v>
      </c>
    </row>
    <row r="424" spans="1:24" x14ac:dyDescent="0.3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S.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1564 Bel Meadow Drive, Los Angeles, CA, 90017</v>
      </c>
      <c r="M424" t="str">
        <f t="shared" si="82"/>
        <v>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</v>
      </c>
      <c r="T424" t="str">
        <f t="shared" si="87"/>
        <v>909|309-5979</v>
      </c>
      <c r="U424" t="str">
        <f t="shared" si="88"/>
        <v>309</v>
      </c>
      <c r="V424" t="str">
        <f t="shared" si="89"/>
        <v>5979</v>
      </c>
      <c r="W424" s="3" t="s">
        <v>2568</v>
      </c>
      <c r="X424" s="3" t="str">
        <f t="shared" si="90"/>
        <v>7918</v>
      </c>
    </row>
    <row r="425" spans="1:24" x14ac:dyDescent="0.3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D.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706 Shadowmar Drive, Metairie, LA, 70001</v>
      </c>
      <c r="M425" t="str">
        <f t="shared" si="82"/>
        <v>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</v>
      </c>
      <c r="T425" t="str">
        <f t="shared" si="87"/>
        <v>504|832-3602</v>
      </c>
      <c r="U425" t="str">
        <f t="shared" si="88"/>
        <v>832</v>
      </c>
      <c r="V425" t="str">
        <f t="shared" si="89"/>
        <v>3602</v>
      </c>
      <c r="W425" s="3" t="s">
        <v>2569</v>
      </c>
      <c r="X425" s="3" t="str">
        <f t="shared" si="90"/>
        <v>800</v>
      </c>
    </row>
    <row r="426" spans="1:24" x14ac:dyDescent="0.3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S.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4715 Southside Lane, Santa Fe Springs, CA, 90670</v>
      </c>
      <c r="M426" t="str">
        <f t="shared" si="82"/>
        <v>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</v>
      </c>
      <c r="T426" t="str">
        <f t="shared" si="87"/>
        <v>323|691-2424</v>
      </c>
      <c r="U426" t="str">
        <f t="shared" si="88"/>
        <v>691</v>
      </c>
      <c r="V426" t="str">
        <f t="shared" si="89"/>
        <v>2424</v>
      </c>
      <c r="W426" s="3" t="s">
        <v>2570</v>
      </c>
      <c r="X426" s="3" t="str">
        <f t="shared" si="90"/>
        <v>5735</v>
      </c>
    </row>
    <row r="427" spans="1:24" x14ac:dyDescent="0.3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C.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3504 Calvin Street, Baltimore, MD, 21202</v>
      </c>
      <c r="M427" t="str">
        <f t="shared" si="82"/>
        <v>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</v>
      </c>
      <c r="T427" t="str">
        <f t="shared" si="87"/>
        <v>443|383-8083</v>
      </c>
      <c r="U427" t="str">
        <f t="shared" si="88"/>
        <v>383</v>
      </c>
      <c r="V427" t="str">
        <f t="shared" si="89"/>
        <v>8083</v>
      </c>
      <c r="W427" s="3" t="s">
        <v>2571</v>
      </c>
      <c r="X427" s="3" t="str">
        <f t="shared" si="90"/>
        <v>8008</v>
      </c>
    </row>
    <row r="428" spans="1:24" x14ac:dyDescent="0.3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C.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3784 Turkey Pen Road, New York, NY, 10016</v>
      </c>
      <c r="M428" t="str">
        <f t="shared" si="82"/>
        <v>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</v>
      </c>
      <c r="T428" t="str">
        <f t="shared" si="87"/>
        <v>917|278-4105</v>
      </c>
      <c r="U428" t="str">
        <f t="shared" si="88"/>
        <v>278</v>
      </c>
      <c r="V428" t="str">
        <f t="shared" si="89"/>
        <v>4105</v>
      </c>
      <c r="W428" s="3" t="s">
        <v>2572</v>
      </c>
      <c r="X428" s="3" t="str">
        <f t="shared" si="90"/>
        <v>8912</v>
      </c>
    </row>
    <row r="429" spans="1:24" x14ac:dyDescent="0.3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S.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3459 Lighthouse Drive, Branson, MO, 65616</v>
      </c>
      <c r="M429" t="str">
        <f t="shared" si="82"/>
        <v>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</v>
      </c>
      <c r="T429" t="str">
        <f t="shared" si="87"/>
        <v>417|280-1772</v>
      </c>
      <c r="U429" t="str">
        <f t="shared" si="88"/>
        <v>280</v>
      </c>
      <c r="V429" t="str">
        <f t="shared" si="89"/>
        <v>1772</v>
      </c>
      <c r="W429" s="3" t="s">
        <v>2573</v>
      </c>
      <c r="X429" s="3" t="str">
        <f t="shared" si="90"/>
        <v>935</v>
      </c>
    </row>
    <row r="430" spans="1:24" x14ac:dyDescent="0.3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L.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627 Locust View Drive, San Francisco, CA, 94143</v>
      </c>
      <c r="M430" t="str">
        <f t="shared" si="82"/>
        <v>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</v>
      </c>
      <c r="T430" t="str">
        <f t="shared" si="87"/>
        <v>415|936-3184</v>
      </c>
      <c r="U430" t="str">
        <f t="shared" si="88"/>
        <v>936</v>
      </c>
      <c r="V430" t="str">
        <f t="shared" si="89"/>
        <v>3184</v>
      </c>
      <c r="W430" s="3" t="s">
        <v>2574</v>
      </c>
      <c r="X430" s="3" t="str">
        <f t="shared" si="90"/>
        <v>767</v>
      </c>
    </row>
    <row r="431" spans="1:24" x14ac:dyDescent="0.3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J.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3871 College Avenue, Dayton, OH, 45406</v>
      </c>
      <c r="M431" t="str">
        <f t="shared" si="82"/>
        <v>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</v>
      </c>
      <c r="T431" t="str">
        <f t="shared" si="87"/>
        <v>937|413-2916</v>
      </c>
      <c r="U431" t="str">
        <f t="shared" si="88"/>
        <v>413</v>
      </c>
      <c r="V431" t="str">
        <f t="shared" si="89"/>
        <v>2916</v>
      </c>
      <c r="W431" s="3" t="s">
        <v>2575</v>
      </c>
      <c r="X431" s="3" t="str">
        <f t="shared" si="90"/>
        <v>271</v>
      </c>
    </row>
    <row r="432" spans="1:24" x14ac:dyDescent="0.3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L.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3196 Charla Lane, Dallas, TX, 75240</v>
      </c>
      <c r="M432" t="str">
        <f t="shared" si="82"/>
        <v>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</v>
      </c>
      <c r="T432" t="str">
        <f t="shared" si="87"/>
        <v>972|774-2663</v>
      </c>
      <c r="U432" t="str">
        <f t="shared" si="88"/>
        <v>774</v>
      </c>
      <c r="V432" t="str">
        <f t="shared" si="89"/>
        <v>2663</v>
      </c>
      <c r="W432" s="3" t="s">
        <v>2576</v>
      </c>
      <c r="X432" s="3" t="str">
        <f t="shared" si="90"/>
        <v>188</v>
      </c>
    </row>
    <row r="433" spans="1:24" x14ac:dyDescent="0.3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K.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2091 August Lane, Alexandria, LA, 71302</v>
      </c>
      <c r="M433" t="str">
        <f t="shared" si="82"/>
        <v>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</v>
      </c>
      <c r="T433" t="str">
        <f t="shared" si="87"/>
        <v>318|463-7717</v>
      </c>
      <c r="U433" t="str">
        <f t="shared" si="88"/>
        <v>463</v>
      </c>
      <c r="V433" t="str">
        <f t="shared" si="89"/>
        <v>7717</v>
      </c>
      <c r="W433" s="3" t="s">
        <v>2577</v>
      </c>
      <c r="X433" s="3" t="str">
        <f t="shared" si="90"/>
        <v>210</v>
      </c>
    </row>
    <row r="434" spans="1:24" x14ac:dyDescent="0.3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J.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2385 Clinton Street, Searcy, AR, 72143</v>
      </c>
      <c r="M434" t="str">
        <f t="shared" si="82"/>
        <v>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</v>
      </c>
      <c r="T434" t="str">
        <f t="shared" si="87"/>
        <v>501|278-7551</v>
      </c>
      <c r="U434" t="str">
        <f t="shared" si="88"/>
        <v>278</v>
      </c>
      <c r="V434" t="str">
        <f t="shared" si="89"/>
        <v>7551</v>
      </c>
      <c r="W434" s="3" t="s">
        <v>2578</v>
      </c>
      <c r="X434" s="3" t="str">
        <f t="shared" si="90"/>
        <v>449</v>
      </c>
    </row>
    <row r="435" spans="1:24" x14ac:dyDescent="0.3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M.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1778 Kincheloe Road, Milwaukie, OR, 97222</v>
      </c>
      <c r="M435" t="str">
        <f t="shared" si="82"/>
        <v>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</v>
      </c>
      <c r="T435" t="str">
        <f t="shared" si="87"/>
        <v>503|513-3931</v>
      </c>
      <c r="U435" t="str">
        <f t="shared" si="88"/>
        <v>513</v>
      </c>
      <c r="V435" t="str">
        <f t="shared" si="89"/>
        <v>3931</v>
      </c>
      <c r="W435" s="3" t="s">
        <v>2579</v>
      </c>
      <c r="X435" s="3" t="str">
        <f t="shared" si="90"/>
        <v>2978</v>
      </c>
    </row>
    <row r="436" spans="1:24" x14ac:dyDescent="0.3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C.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1037 Randall Drive, Honolulu, HI, 96819</v>
      </c>
      <c r="M436" t="str">
        <f t="shared" si="82"/>
        <v>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</v>
      </c>
      <c r="T436" t="str">
        <f t="shared" si="87"/>
        <v>808|782-9339</v>
      </c>
      <c r="U436" t="str">
        <f t="shared" si="88"/>
        <v>782</v>
      </c>
      <c r="V436" t="str">
        <f t="shared" si="89"/>
        <v>9339</v>
      </c>
      <c r="W436" s="3" t="s">
        <v>2580</v>
      </c>
      <c r="X436" s="3" t="str">
        <f t="shared" si="90"/>
        <v>197</v>
      </c>
    </row>
    <row r="437" spans="1:24" x14ac:dyDescent="0.3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R.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662 Parrish Avenue, San Jose, CA, 95113</v>
      </c>
      <c r="M437" t="str">
        <f t="shared" si="82"/>
        <v>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</v>
      </c>
      <c r="T437" t="str">
        <f t="shared" si="87"/>
        <v>831|218-2456</v>
      </c>
      <c r="U437" t="str">
        <f t="shared" si="88"/>
        <v>218</v>
      </c>
      <c r="V437" t="str">
        <f t="shared" si="89"/>
        <v>2456</v>
      </c>
      <c r="W437" s="3" t="s">
        <v>2581</v>
      </c>
      <c r="X437" s="3" t="str">
        <f t="shared" si="90"/>
        <v>807</v>
      </c>
    </row>
    <row r="438" spans="1:24" x14ac:dyDescent="0.3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D.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481 Five Points, Baltimore, MD, 21202</v>
      </c>
      <c r="M438" t="str">
        <f t="shared" si="82"/>
        <v>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</v>
      </c>
      <c r="T438" t="str">
        <f t="shared" si="87"/>
        <v>443|227-9750</v>
      </c>
      <c r="U438" t="str">
        <f t="shared" si="88"/>
        <v>227</v>
      </c>
      <c r="V438" t="str">
        <f t="shared" si="89"/>
        <v>9750</v>
      </c>
      <c r="W438" s="3" t="s">
        <v>2582</v>
      </c>
      <c r="X438" s="3" t="str">
        <f t="shared" si="90"/>
        <v>0885</v>
      </c>
    </row>
    <row r="439" spans="1:24" x14ac:dyDescent="0.3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S.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2702 Chatham Way, Beltsville, MD, 20705</v>
      </c>
      <c r="M439" t="str">
        <f t="shared" si="82"/>
        <v>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</v>
      </c>
      <c r="T439" t="str">
        <f t="shared" si="87"/>
        <v>240|643-5792</v>
      </c>
      <c r="U439" t="str">
        <f t="shared" si="88"/>
        <v>643</v>
      </c>
      <c r="V439" t="str">
        <f t="shared" si="89"/>
        <v>5792</v>
      </c>
      <c r="W439" s="3" t="s">
        <v>2583</v>
      </c>
      <c r="X439" s="3" t="str">
        <f t="shared" si="90"/>
        <v>597</v>
      </c>
    </row>
    <row r="440" spans="1:24" x14ac:dyDescent="0.3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S.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1887 Oak Lane, Kansas City, MO, 64106</v>
      </c>
      <c r="M440" t="str">
        <f t="shared" si="82"/>
        <v>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</v>
      </c>
      <c r="T440" t="str">
        <f t="shared" si="87"/>
        <v>660|797-8359</v>
      </c>
      <c r="U440" t="str">
        <f t="shared" si="88"/>
        <v>797</v>
      </c>
      <c r="V440" t="str">
        <f t="shared" si="89"/>
        <v>8359</v>
      </c>
      <c r="W440" s="3" t="s">
        <v>2584</v>
      </c>
      <c r="X440" s="3" t="str">
        <f t="shared" si="90"/>
        <v>6141</v>
      </c>
    </row>
    <row r="441" spans="1:24" x14ac:dyDescent="0.3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L.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2832 Lincoln Drive, Harrisburg, PA, 17111</v>
      </c>
      <c r="M441" t="str">
        <f t="shared" si="82"/>
        <v>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</v>
      </c>
      <c r="T441" t="str">
        <f t="shared" si="87"/>
        <v>717|575-6752</v>
      </c>
      <c r="U441" t="str">
        <f t="shared" si="88"/>
        <v>575</v>
      </c>
      <c r="V441" t="str">
        <f t="shared" si="89"/>
        <v>6752</v>
      </c>
      <c r="W441" s="3" t="s">
        <v>2585</v>
      </c>
      <c r="X441" s="3" t="str">
        <f t="shared" si="90"/>
        <v>8580</v>
      </c>
    </row>
    <row r="442" spans="1:24" x14ac:dyDescent="0.3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G.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2180 Paul Wayne Haggerty Road, Metairie, LA, 70001</v>
      </c>
      <c r="M442" t="str">
        <f t="shared" si="82"/>
        <v>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</v>
      </c>
      <c r="T442" t="str">
        <f t="shared" si="87"/>
        <v>504|415-5456</v>
      </c>
      <c r="U442" t="str">
        <f t="shared" si="88"/>
        <v>415</v>
      </c>
      <c r="V442" t="str">
        <f t="shared" si="89"/>
        <v>5456</v>
      </c>
      <c r="W442" s="3" t="s">
        <v>2586</v>
      </c>
      <c r="X442" s="3" t="str">
        <f t="shared" si="90"/>
        <v>065</v>
      </c>
    </row>
    <row r="443" spans="1:24" x14ac:dyDescent="0.3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M.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3716 Fulton Street, Princeton, WV, 24740</v>
      </c>
      <c r="M443" t="str">
        <f t="shared" si="82"/>
        <v>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</v>
      </c>
      <c r="T443" t="str">
        <f t="shared" si="87"/>
        <v>304|487-6096</v>
      </c>
      <c r="U443" t="str">
        <f t="shared" si="88"/>
        <v>487</v>
      </c>
      <c r="V443" t="str">
        <f t="shared" si="89"/>
        <v>6096</v>
      </c>
      <c r="W443" s="3" t="s">
        <v>2587</v>
      </c>
      <c r="X443" s="3" t="str">
        <f t="shared" si="90"/>
        <v>219</v>
      </c>
    </row>
    <row r="444" spans="1:24" x14ac:dyDescent="0.3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J.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3532 Round Table Drive, Cincinnati, OH, 45236</v>
      </c>
      <c r="M444" t="str">
        <f t="shared" si="82"/>
        <v>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</v>
      </c>
      <c r="T444" t="str">
        <f t="shared" si="87"/>
        <v>513|793-4303</v>
      </c>
      <c r="U444" t="str">
        <f t="shared" si="88"/>
        <v>793</v>
      </c>
      <c r="V444" t="str">
        <f t="shared" si="89"/>
        <v>4303</v>
      </c>
      <c r="W444" s="3" t="s">
        <v>2588</v>
      </c>
      <c r="X444" s="3" t="str">
        <f t="shared" si="90"/>
        <v>5756</v>
      </c>
    </row>
    <row r="445" spans="1:24" x14ac:dyDescent="0.3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M.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1518 Pooh Bear Lane, Greenville, SC, 29601</v>
      </c>
      <c r="M445" t="str">
        <f t="shared" si="82"/>
        <v>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</v>
      </c>
      <c r="T445" t="str">
        <f t="shared" si="87"/>
        <v>864|621-2834</v>
      </c>
      <c r="U445" t="str">
        <f t="shared" si="88"/>
        <v>621</v>
      </c>
      <c r="V445" t="str">
        <f t="shared" si="89"/>
        <v>2834</v>
      </c>
      <c r="W445" s="3" t="s">
        <v>2589</v>
      </c>
      <c r="X445" s="3" t="str">
        <f t="shared" si="90"/>
        <v>272</v>
      </c>
    </row>
    <row r="446" spans="1:24" x14ac:dyDescent="0.3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L.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2513 Maloy Court, Wakefield, KS, 67487</v>
      </c>
      <c r="M446" t="str">
        <f t="shared" si="82"/>
        <v>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</v>
      </c>
      <c r="T446" t="str">
        <f t="shared" si="87"/>
        <v>785|461-6037</v>
      </c>
      <c r="U446" t="str">
        <f t="shared" si="88"/>
        <v>461</v>
      </c>
      <c r="V446" t="str">
        <f t="shared" si="89"/>
        <v>6037</v>
      </c>
      <c r="W446" s="3" t="s">
        <v>2590</v>
      </c>
      <c r="X446" s="3" t="str">
        <f t="shared" si="90"/>
        <v>014</v>
      </c>
    </row>
    <row r="447" spans="1:24" x14ac:dyDescent="0.3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A.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1423 Hillcrest Lane, Irvine, CA, 92664</v>
      </c>
      <c r="M447" t="str">
        <f t="shared" si="82"/>
        <v>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</v>
      </c>
      <c r="T447" t="str">
        <f t="shared" si="87"/>
        <v>949|929-5020</v>
      </c>
      <c r="U447" t="str">
        <f t="shared" si="88"/>
        <v>929</v>
      </c>
      <c r="V447" t="str">
        <f t="shared" si="89"/>
        <v>5020</v>
      </c>
      <c r="W447" s="3" t="s">
        <v>2591</v>
      </c>
      <c r="X447" s="3" t="str">
        <f t="shared" si="90"/>
        <v>594</v>
      </c>
    </row>
    <row r="448" spans="1:24" x14ac:dyDescent="0.3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J.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1668 Winifred Way, Lafayette, IN, 47906</v>
      </c>
      <c r="M448" t="str">
        <f t="shared" si="82"/>
        <v>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</v>
      </c>
      <c r="T448" t="str">
        <f t="shared" si="87"/>
        <v>765|746-0191</v>
      </c>
      <c r="U448" t="str">
        <f t="shared" si="88"/>
        <v>746</v>
      </c>
      <c r="V448" t="str">
        <f t="shared" si="89"/>
        <v>0191</v>
      </c>
      <c r="W448" s="3" t="s">
        <v>2592</v>
      </c>
      <c r="X448" s="3" t="str">
        <f t="shared" si="90"/>
        <v>8075</v>
      </c>
    </row>
    <row r="449" spans="1:24" x14ac:dyDescent="0.3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T.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3032 Anthony Avenue, Nubia, TX, 79536</v>
      </c>
      <c r="M449" t="str">
        <f t="shared" si="82"/>
        <v>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</v>
      </c>
      <c r="T449" t="str">
        <f t="shared" si="87"/>
        <v>325|846-3787</v>
      </c>
      <c r="U449" t="str">
        <f t="shared" si="88"/>
        <v>846</v>
      </c>
      <c r="V449" t="str">
        <f t="shared" si="89"/>
        <v>3787</v>
      </c>
      <c r="W449" s="3" t="s">
        <v>2593</v>
      </c>
      <c r="X449" s="3" t="str">
        <f t="shared" si="90"/>
        <v>3622</v>
      </c>
    </row>
    <row r="450" spans="1:24" x14ac:dyDescent="0.3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M.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3747 McDowell Street, Nashville, TN, 37201</v>
      </c>
      <c r="M450" t="str">
        <f t="shared" si="82"/>
        <v>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</v>
      </c>
      <c r="T450" t="str">
        <f t="shared" si="87"/>
        <v>931|416-4171</v>
      </c>
      <c r="U450" t="str">
        <f t="shared" si="88"/>
        <v>416</v>
      </c>
      <c r="V450" t="str">
        <f t="shared" si="89"/>
        <v>4171</v>
      </c>
      <c r="W450" s="3" t="s">
        <v>2594</v>
      </c>
      <c r="X450" s="3" t="str">
        <f t="shared" si="90"/>
        <v>4076</v>
      </c>
    </row>
    <row r="451" spans="1:24" x14ac:dyDescent="0.3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B451&amp;" "&amp;C451&amp;"."&amp;" "&amp;E451</f>
        <v>Clarence A.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H451&amp;", "&amp;I451&amp;", "&amp;J451&amp;", "&amp;K451</f>
        <v>2276 Lowland Drive, Chicago, IL, 60601</v>
      </c>
      <c r="M451" t="str">
        <f t="shared" ref="M451:M501" si="95">IF(LEN(K451)=5,TEXT(K451,"#####"),IF(LEN(K451)=4,TEXT(K451,"0####")))</f>
        <v>60601</v>
      </c>
      <c r="N451" t="s">
        <v>3094</v>
      </c>
      <c r="O451" t="str">
        <f t="shared" ref="O451:O501" si="96">RIGHT(N451,LEN(N451)-SEARCH("@",N451))</f>
        <v>gmail.com</v>
      </c>
      <c r="P451" t="str">
        <f t="shared" ref="P451:P501" si="97">IF(ISNUMBER(SEARCH("gmail",N451)),"gmail",IF(ISNUMBER(SEARCH("aol",N451)),"aol",IF(ISNUMBER(SEARCH("hotmail",N451)),"hotmail","Other")))</f>
        <v>gmail</v>
      </c>
      <c r="Q451" t="str">
        <f t="shared" ref="Q451:Q501" si="98">LEFT(N451,SEARCH("@",N451)-1)</f>
        <v>ClarenceAJoseph</v>
      </c>
      <c r="R451" t="s">
        <v>1298</v>
      </c>
      <c r="S451" t="str">
        <f t="shared" ref="S451:S501" si="99">LEFT(R451,3)</f>
        <v>815</v>
      </c>
      <c r="T451" t="str">
        <f t="shared" ref="T451:T501" si="100">SUBSTITUTE(R451,"-","|",1)</f>
        <v>815|371-6613</v>
      </c>
      <c r="U451" t="str">
        <f t="shared" ref="U451:U501" si="101">MID(R451,5,3)</f>
        <v>371</v>
      </c>
      <c r="V451" t="str">
        <f t="shared" ref="V451:V501" si="102">RIGHT(R451,4)</f>
        <v>6613</v>
      </c>
      <c r="W451" s="3" t="s">
        <v>2595</v>
      </c>
      <c r="X451" s="3" t="str">
        <f t="shared" ref="X451:X501" si="103">RIGHT(W451,LEN(W451)-SEARCH("-",W451))</f>
        <v>680</v>
      </c>
    </row>
    <row r="452" spans="1:24" x14ac:dyDescent="0.3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W.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287 Margaret Street, Sugar Land, TX, 77478</v>
      </c>
      <c r="M452" t="str">
        <f t="shared" si="95"/>
        <v>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</v>
      </c>
      <c r="T452" t="str">
        <f t="shared" si="100"/>
        <v>713|902-5769</v>
      </c>
      <c r="U452" t="str">
        <f t="shared" si="101"/>
        <v>902</v>
      </c>
      <c r="V452" t="str">
        <f t="shared" si="102"/>
        <v>5769</v>
      </c>
      <c r="W452" s="3" t="s">
        <v>2596</v>
      </c>
      <c r="X452" s="3" t="str">
        <f t="shared" si="103"/>
        <v>9353</v>
      </c>
    </row>
    <row r="453" spans="1:24" x14ac:dyDescent="0.3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G.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527 Kelly Street, Charlotte, NC, 28202</v>
      </c>
      <c r="M453" t="str">
        <f t="shared" si="95"/>
        <v>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</v>
      </c>
      <c r="T453" t="str">
        <f t="shared" si="100"/>
        <v>704|908-1546</v>
      </c>
      <c r="U453" t="str">
        <f t="shared" si="101"/>
        <v>908</v>
      </c>
      <c r="V453" t="str">
        <f t="shared" si="102"/>
        <v>1546</v>
      </c>
      <c r="W453" s="3" t="s">
        <v>2597</v>
      </c>
      <c r="X453" s="3" t="str">
        <f t="shared" si="103"/>
        <v>3941</v>
      </c>
    </row>
    <row r="454" spans="1:24" x14ac:dyDescent="0.3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J.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2237 Elk Creek Road, Dunwoody, GA, 30338</v>
      </c>
      <c r="M454" t="str">
        <f t="shared" si="95"/>
        <v>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</v>
      </c>
      <c r="T454" t="str">
        <f t="shared" si="100"/>
        <v>770|522-3655</v>
      </c>
      <c r="U454" t="str">
        <f t="shared" si="101"/>
        <v>522</v>
      </c>
      <c r="V454" t="str">
        <f t="shared" si="102"/>
        <v>3655</v>
      </c>
      <c r="W454" s="3" t="s">
        <v>2598</v>
      </c>
      <c r="X454" s="3" t="str">
        <f t="shared" si="103"/>
        <v>480</v>
      </c>
    </row>
    <row r="455" spans="1:24" x14ac:dyDescent="0.3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R.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12 Canis Heights Drive, Los Angeles, CA, 90071</v>
      </c>
      <c r="M455" t="str">
        <f t="shared" si="95"/>
        <v>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</v>
      </c>
      <c r="T455" t="str">
        <f t="shared" si="100"/>
        <v>213|617-3930</v>
      </c>
      <c r="U455" t="str">
        <f t="shared" si="101"/>
        <v>617</v>
      </c>
      <c r="V455" t="str">
        <f t="shared" si="102"/>
        <v>3930</v>
      </c>
      <c r="W455" s="3" t="s">
        <v>2449</v>
      </c>
      <c r="X455" s="3" t="str">
        <f t="shared" si="103"/>
        <v>4081</v>
      </c>
    </row>
    <row r="456" spans="1:24" x14ac:dyDescent="0.3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L.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1429 Ash Street, Irving, TX, 75039</v>
      </c>
      <c r="M456" t="str">
        <f t="shared" si="95"/>
        <v>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</v>
      </c>
      <c r="T456" t="str">
        <f t="shared" si="100"/>
        <v>972|871-3664</v>
      </c>
      <c r="U456" t="str">
        <f t="shared" si="101"/>
        <v>871</v>
      </c>
      <c r="V456" t="str">
        <f t="shared" si="102"/>
        <v>3664</v>
      </c>
      <c r="W456" s="3" t="s">
        <v>2599</v>
      </c>
      <c r="X456" s="3" t="str">
        <f t="shared" si="103"/>
        <v>025</v>
      </c>
    </row>
    <row r="457" spans="1:24" x14ac:dyDescent="0.3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F.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2252 Crim Lane, Mechanicsburg, OH, 43044</v>
      </c>
      <c r="M457" t="str">
        <f t="shared" si="95"/>
        <v>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</v>
      </c>
      <c r="T457" t="str">
        <f t="shared" si="100"/>
        <v>937|834-6456</v>
      </c>
      <c r="U457" t="str">
        <f t="shared" si="101"/>
        <v>834</v>
      </c>
      <c r="V457" t="str">
        <f t="shared" si="102"/>
        <v>6456</v>
      </c>
      <c r="W457" s="3" t="s">
        <v>2600</v>
      </c>
      <c r="X457" s="3" t="str">
        <f t="shared" si="103"/>
        <v>7067</v>
      </c>
    </row>
    <row r="458" spans="1:24" x14ac:dyDescent="0.3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J.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3845 Swick Hill Street, New Orleans, LA, 70113</v>
      </c>
      <c r="M458" t="str">
        <f t="shared" si="95"/>
        <v>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</v>
      </c>
      <c r="T458" t="str">
        <f t="shared" si="100"/>
        <v>985|255-0725</v>
      </c>
      <c r="U458" t="str">
        <f t="shared" si="101"/>
        <v>255</v>
      </c>
      <c r="V458" t="str">
        <f t="shared" si="102"/>
        <v>0725</v>
      </c>
      <c r="W458" s="3" t="s">
        <v>2601</v>
      </c>
      <c r="X458" s="3" t="str">
        <f t="shared" si="103"/>
        <v>2096</v>
      </c>
    </row>
    <row r="459" spans="1:24" x14ac:dyDescent="0.3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D.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3898 Arron Smith Drive, Honolulu, HI, 96816</v>
      </c>
      <c r="M459" t="str">
        <f t="shared" si="95"/>
        <v>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</v>
      </c>
      <c r="T459" t="str">
        <f t="shared" si="100"/>
        <v>808|397-5315</v>
      </c>
      <c r="U459" t="str">
        <f t="shared" si="101"/>
        <v>397</v>
      </c>
      <c r="V459" t="str">
        <f t="shared" si="102"/>
        <v>5315</v>
      </c>
      <c r="W459" s="3" t="s">
        <v>2602</v>
      </c>
      <c r="X459" s="3" t="str">
        <f t="shared" si="103"/>
        <v>889</v>
      </c>
    </row>
    <row r="460" spans="1:24" x14ac:dyDescent="0.3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S.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2270 Anthony Avenue, Eldorado, TX, 76936</v>
      </c>
      <c r="M460" t="str">
        <f t="shared" si="95"/>
        <v>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</v>
      </c>
      <c r="T460" t="str">
        <f t="shared" si="100"/>
        <v>325|853-1929</v>
      </c>
      <c r="U460" t="str">
        <f t="shared" si="101"/>
        <v>853</v>
      </c>
      <c r="V460" t="str">
        <f t="shared" si="102"/>
        <v>1929</v>
      </c>
      <c r="W460" s="3" t="s">
        <v>2603</v>
      </c>
      <c r="X460" s="3" t="str">
        <f t="shared" si="103"/>
        <v>7560</v>
      </c>
    </row>
    <row r="461" spans="1:24" x14ac:dyDescent="0.3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R.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3620 Sunny Glen Lane, Cleveland, OH, 44109</v>
      </c>
      <c r="M461" t="str">
        <f t="shared" si="95"/>
        <v>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</v>
      </c>
      <c r="T461" t="str">
        <f t="shared" si="100"/>
        <v>216|741-1378</v>
      </c>
      <c r="U461" t="str">
        <f t="shared" si="101"/>
        <v>741</v>
      </c>
      <c r="V461" t="str">
        <f t="shared" si="102"/>
        <v>1378</v>
      </c>
      <c r="W461" s="3" t="s">
        <v>2604</v>
      </c>
      <c r="X461" s="3" t="str">
        <f t="shared" si="103"/>
        <v>3187</v>
      </c>
    </row>
    <row r="462" spans="1:24" x14ac:dyDescent="0.3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J.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1515 Bird Spring Lane, Houston, TX, 77014</v>
      </c>
      <c r="M462" t="str">
        <f t="shared" si="95"/>
        <v>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</v>
      </c>
      <c r="T462" t="str">
        <f t="shared" si="100"/>
        <v>281|587-3822</v>
      </c>
      <c r="U462" t="str">
        <f t="shared" si="101"/>
        <v>587</v>
      </c>
      <c r="V462" t="str">
        <f t="shared" si="102"/>
        <v>3822</v>
      </c>
      <c r="W462" s="3" t="s">
        <v>2605</v>
      </c>
      <c r="X462" s="3" t="str">
        <f t="shared" si="103"/>
        <v>7324</v>
      </c>
    </row>
    <row r="463" spans="1:24" x14ac:dyDescent="0.3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G.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3602 Keyser Ridge Road, Archdale, NC, 27263</v>
      </c>
      <c r="M463" t="str">
        <f t="shared" si="95"/>
        <v>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</v>
      </c>
      <c r="T463" t="str">
        <f t="shared" si="100"/>
        <v>336|434-5443</v>
      </c>
      <c r="U463" t="str">
        <f t="shared" si="101"/>
        <v>434</v>
      </c>
      <c r="V463" t="str">
        <f t="shared" si="102"/>
        <v>5443</v>
      </c>
      <c r="W463" s="3" t="s">
        <v>2606</v>
      </c>
      <c r="X463" s="3" t="str">
        <f t="shared" si="103"/>
        <v>1104</v>
      </c>
    </row>
    <row r="464" spans="1:24" x14ac:dyDescent="0.3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S.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3103 Jerry Dove Drive, Myrtle Beach, SC, 29575</v>
      </c>
      <c r="M464" t="str">
        <f t="shared" si="95"/>
        <v>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</v>
      </c>
      <c r="T464" t="str">
        <f t="shared" si="100"/>
        <v>843|424-8460</v>
      </c>
      <c r="U464" t="str">
        <f t="shared" si="101"/>
        <v>424</v>
      </c>
      <c r="V464" t="str">
        <f t="shared" si="102"/>
        <v>8460</v>
      </c>
      <c r="W464" s="3" t="s">
        <v>2607</v>
      </c>
      <c r="X464" s="3" t="str">
        <f t="shared" si="103"/>
        <v>9855</v>
      </c>
    </row>
    <row r="465" spans="1:24" x14ac:dyDescent="0.3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C.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1172 Marie Street, Reisterstown, MD, 21136</v>
      </c>
      <c r="M465" t="str">
        <f t="shared" si="95"/>
        <v>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</v>
      </c>
      <c r="T465" t="str">
        <f t="shared" si="100"/>
        <v>410|861-3215</v>
      </c>
      <c r="U465" t="str">
        <f t="shared" si="101"/>
        <v>861</v>
      </c>
      <c r="V465" t="str">
        <f t="shared" si="102"/>
        <v>3215</v>
      </c>
      <c r="W465" s="3" t="s">
        <v>2608</v>
      </c>
      <c r="X465" s="3" t="str">
        <f t="shared" si="103"/>
        <v>4098</v>
      </c>
    </row>
    <row r="466" spans="1:24" x14ac:dyDescent="0.3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R.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3019 Dale Avenue, Kent, WA, 98031</v>
      </c>
      <c r="M466" t="str">
        <f t="shared" si="95"/>
        <v>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</v>
      </c>
      <c r="T466" t="str">
        <f t="shared" si="100"/>
        <v>253|852-4052</v>
      </c>
      <c r="U466" t="str">
        <f t="shared" si="101"/>
        <v>852</v>
      </c>
      <c r="V466" t="str">
        <f t="shared" si="102"/>
        <v>4052</v>
      </c>
      <c r="W466" s="3" t="s">
        <v>2609</v>
      </c>
      <c r="X466" s="3" t="str">
        <f t="shared" si="103"/>
        <v>284</v>
      </c>
    </row>
    <row r="467" spans="1:24" x14ac:dyDescent="0.3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J.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4751 Gordon Street, Etiwanda, CA, 91739</v>
      </c>
      <c r="M467" t="str">
        <f t="shared" si="95"/>
        <v>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</v>
      </c>
      <c r="T467" t="str">
        <f t="shared" si="100"/>
        <v>909|463-0852</v>
      </c>
      <c r="U467" t="str">
        <f t="shared" si="101"/>
        <v>463</v>
      </c>
      <c r="V467" t="str">
        <f t="shared" si="102"/>
        <v>0852</v>
      </c>
      <c r="W467" s="3" t="s">
        <v>2610</v>
      </c>
      <c r="X467" s="3" t="str">
        <f t="shared" si="103"/>
        <v>298</v>
      </c>
    </row>
    <row r="468" spans="1:24" x14ac:dyDescent="0.3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M.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2479 Turkey Pen Road, Garden City, NY, 11530</v>
      </c>
      <c r="M468" t="str">
        <f t="shared" si="95"/>
        <v>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</v>
      </c>
      <c r="T468" t="str">
        <f t="shared" si="100"/>
        <v>917|299-0981</v>
      </c>
      <c r="U468" t="str">
        <f t="shared" si="101"/>
        <v>299</v>
      </c>
      <c r="V468" t="str">
        <f t="shared" si="102"/>
        <v>0981</v>
      </c>
      <c r="W468" s="3" t="s">
        <v>2611</v>
      </c>
      <c r="X468" s="3" t="str">
        <f t="shared" si="103"/>
        <v>6769</v>
      </c>
    </row>
    <row r="469" spans="1:24" x14ac:dyDescent="0.3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W.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4739 Tanglewood Road, Saltillo, MS, 38866</v>
      </c>
      <c r="M469" t="str">
        <f t="shared" si="95"/>
        <v>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</v>
      </c>
      <c r="T469" t="str">
        <f t="shared" si="100"/>
        <v>662|869-6312</v>
      </c>
      <c r="U469" t="str">
        <f t="shared" si="101"/>
        <v>869</v>
      </c>
      <c r="V469" t="str">
        <f t="shared" si="102"/>
        <v>6312</v>
      </c>
      <c r="W469" s="3" t="s">
        <v>2612</v>
      </c>
      <c r="X469" s="3" t="str">
        <f t="shared" si="103"/>
        <v>9306</v>
      </c>
    </row>
    <row r="470" spans="1:24" x14ac:dyDescent="0.3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G.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3648 Chenoweth Drive, Clarksville, TN, 37040</v>
      </c>
      <c r="M470" t="str">
        <f t="shared" si="95"/>
        <v>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</v>
      </c>
      <c r="T470" t="str">
        <f t="shared" si="100"/>
        <v>931|503-2978</v>
      </c>
      <c r="U470" t="str">
        <f t="shared" si="101"/>
        <v>503</v>
      </c>
      <c r="V470" t="str">
        <f t="shared" si="102"/>
        <v>2978</v>
      </c>
      <c r="W470" s="3" t="s">
        <v>2613</v>
      </c>
      <c r="X470" s="3" t="str">
        <f t="shared" si="103"/>
        <v>790</v>
      </c>
    </row>
    <row r="471" spans="1:24" x14ac:dyDescent="0.3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J.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777 College View, Troy, IL, 62294</v>
      </c>
      <c r="M471" t="str">
        <f t="shared" si="95"/>
        <v>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</v>
      </c>
      <c r="T471" t="str">
        <f t="shared" si="100"/>
        <v>618|667-5060</v>
      </c>
      <c r="U471" t="str">
        <f t="shared" si="101"/>
        <v>667</v>
      </c>
      <c r="V471" t="str">
        <f t="shared" si="102"/>
        <v>5060</v>
      </c>
      <c r="W471" s="3" t="s">
        <v>2614</v>
      </c>
      <c r="X471" s="3" t="str">
        <f t="shared" si="103"/>
        <v>9452</v>
      </c>
    </row>
    <row r="472" spans="1:24" x14ac:dyDescent="0.3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C.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2379 Lang Avenue, Salt Lake City, UT, 84104</v>
      </c>
      <c r="M472" t="str">
        <f t="shared" si="95"/>
        <v>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</v>
      </c>
      <c r="T472" t="str">
        <f t="shared" si="100"/>
        <v>435|938-4989</v>
      </c>
      <c r="U472" t="str">
        <f t="shared" si="101"/>
        <v>938</v>
      </c>
      <c r="V472" t="str">
        <f t="shared" si="102"/>
        <v>4989</v>
      </c>
      <c r="W472" s="3" t="s">
        <v>2615</v>
      </c>
      <c r="X472" s="3" t="str">
        <f t="shared" si="103"/>
        <v>3969</v>
      </c>
    </row>
    <row r="473" spans="1:24" x14ac:dyDescent="0.3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F.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1049 Prospect Street, Pennsville, NJ, 8070</v>
      </c>
      <c r="M473" t="str">
        <f t="shared" si="95"/>
        <v>08070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</v>
      </c>
      <c r="T473" t="str">
        <f t="shared" si="100"/>
        <v>856|678-5886</v>
      </c>
      <c r="U473" t="str">
        <f t="shared" si="101"/>
        <v>678</v>
      </c>
      <c r="V473" t="str">
        <f t="shared" si="102"/>
        <v>5886</v>
      </c>
      <c r="W473" s="3" t="s">
        <v>2616</v>
      </c>
      <c r="X473" s="3" t="str">
        <f t="shared" si="103"/>
        <v>905</v>
      </c>
    </row>
    <row r="474" spans="1:24" x14ac:dyDescent="0.3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C.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3674 White Oak Drive, Kansas City, MO, 64131</v>
      </c>
      <c r="M474" t="str">
        <f t="shared" si="95"/>
        <v>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</v>
      </c>
      <c r="T474" t="str">
        <f t="shared" si="100"/>
        <v>816|612-5450</v>
      </c>
      <c r="U474" t="str">
        <f t="shared" si="101"/>
        <v>612</v>
      </c>
      <c r="V474" t="str">
        <f t="shared" si="102"/>
        <v>5450</v>
      </c>
      <c r="W474" s="3" t="s">
        <v>2617</v>
      </c>
      <c r="X474" s="3" t="str">
        <f t="shared" si="103"/>
        <v>718</v>
      </c>
    </row>
    <row r="475" spans="1:24" x14ac:dyDescent="0.3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J.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591 Brannon Street, Los Angeles, CA, 90071</v>
      </c>
      <c r="M475" t="str">
        <f t="shared" si="95"/>
        <v>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</v>
      </c>
      <c r="T475" t="str">
        <f t="shared" si="100"/>
        <v>213|347-9293</v>
      </c>
      <c r="U475" t="str">
        <f t="shared" si="101"/>
        <v>347</v>
      </c>
      <c r="V475" t="str">
        <f t="shared" si="102"/>
        <v>9293</v>
      </c>
      <c r="W475" s="3" t="s">
        <v>2618</v>
      </c>
      <c r="X475" s="3" t="str">
        <f t="shared" si="103"/>
        <v>8017</v>
      </c>
    </row>
    <row r="476" spans="1:24" x14ac:dyDescent="0.3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J.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1477 Morningview Lane, New York, NY, 10011</v>
      </c>
      <c r="M476" t="str">
        <f t="shared" si="95"/>
        <v>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</v>
      </c>
      <c r="T476" t="str">
        <f t="shared" si="100"/>
        <v>646|238-5360</v>
      </c>
      <c r="U476" t="str">
        <f t="shared" si="101"/>
        <v>238</v>
      </c>
      <c r="V476" t="str">
        <f t="shared" si="102"/>
        <v>5360</v>
      </c>
      <c r="W476" s="3" t="s">
        <v>2619</v>
      </c>
      <c r="X476" s="3" t="str">
        <f t="shared" si="103"/>
        <v>265</v>
      </c>
    </row>
    <row r="477" spans="1:24" x14ac:dyDescent="0.3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B.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3294 Glenwood Avenue, Cleveland, OH, 44115</v>
      </c>
      <c r="M477" t="str">
        <f t="shared" si="95"/>
        <v>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</v>
      </c>
      <c r="T477" t="str">
        <f t="shared" si="100"/>
        <v>216|263-2475</v>
      </c>
      <c r="U477" t="str">
        <f t="shared" si="101"/>
        <v>263</v>
      </c>
      <c r="V477" t="str">
        <f t="shared" si="102"/>
        <v>2475</v>
      </c>
      <c r="W477" s="3" t="s">
        <v>2620</v>
      </c>
      <c r="X477" s="3" t="str">
        <f t="shared" si="103"/>
        <v>495</v>
      </c>
    </row>
    <row r="478" spans="1:24" x14ac:dyDescent="0.3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J.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509 Maloy Court, Home, KS, 66438</v>
      </c>
      <c r="M478" t="str">
        <f t="shared" si="95"/>
        <v>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</v>
      </c>
      <c r="T478" t="str">
        <f t="shared" si="100"/>
        <v>785|382-4302</v>
      </c>
      <c r="U478" t="str">
        <f t="shared" si="101"/>
        <v>382</v>
      </c>
      <c r="V478" t="str">
        <f t="shared" si="102"/>
        <v>4302</v>
      </c>
      <c r="W478" s="3" t="s">
        <v>2621</v>
      </c>
      <c r="X478" s="3" t="str">
        <f t="shared" si="103"/>
        <v>6500</v>
      </c>
    </row>
    <row r="479" spans="1:24" x14ac:dyDescent="0.3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I.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1037 Edsel Road, Burbank, CA, 91502</v>
      </c>
      <c r="M479" t="str">
        <f t="shared" si="95"/>
        <v>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</v>
      </c>
      <c r="T479" t="str">
        <f t="shared" si="100"/>
        <v>818|488-1368</v>
      </c>
      <c r="U479" t="str">
        <f t="shared" si="101"/>
        <v>488</v>
      </c>
      <c r="V479" t="str">
        <f t="shared" si="102"/>
        <v>1368</v>
      </c>
      <c r="W479" s="3" t="s">
        <v>2622</v>
      </c>
      <c r="X479" s="3" t="str">
        <f t="shared" si="103"/>
        <v>3929</v>
      </c>
    </row>
    <row r="480" spans="1:24" x14ac:dyDescent="0.3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A.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1804 Camel Back Road, Tulsa, OK, 74120</v>
      </c>
      <c r="M480" t="str">
        <f t="shared" si="95"/>
        <v>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</v>
      </c>
      <c r="T480" t="str">
        <f t="shared" si="100"/>
        <v>918|581-6967</v>
      </c>
      <c r="U480" t="str">
        <f t="shared" si="101"/>
        <v>581</v>
      </c>
      <c r="V480" t="str">
        <f t="shared" si="102"/>
        <v>6967</v>
      </c>
      <c r="W480" s="3" t="s">
        <v>2623</v>
      </c>
      <c r="X480" s="3" t="str">
        <f t="shared" si="103"/>
        <v>3494</v>
      </c>
    </row>
    <row r="481" spans="1:24" x14ac:dyDescent="0.3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A.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4565 Philadelphia Avenue, Salt Lake City, UT, 84104</v>
      </c>
      <c r="M481" t="str">
        <f t="shared" si="95"/>
        <v>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</v>
      </c>
      <c r="T481" t="str">
        <f t="shared" si="100"/>
        <v>801|301-3595</v>
      </c>
      <c r="U481" t="str">
        <f t="shared" si="101"/>
        <v>301</v>
      </c>
      <c r="V481" t="str">
        <f t="shared" si="102"/>
        <v>3595</v>
      </c>
      <c r="W481" s="3" t="s">
        <v>2624</v>
      </c>
      <c r="X481" s="3" t="str">
        <f t="shared" si="103"/>
        <v>836</v>
      </c>
    </row>
    <row r="482" spans="1:24" x14ac:dyDescent="0.3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S.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2198 Pinchelone Street, Norfolk, VA, 23502</v>
      </c>
      <c r="M482" t="str">
        <f t="shared" si="95"/>
        <v>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</v>
      </c>
      <c r="T482" t="str">
        <f t="shared" si="100"/>
        <v>757|371-8587</v>
      </c>
      <c r="U482" t="str">
        <f t="shared" si="101"/>
        <v>371</v>
      </c>
      <c r="V482" t="str">
        <f t="shared" si="102"/>
        <v>8587</v>
      </c>
      <c r="W482" s="3" t="s">
        <v>2625</v>
      </c>
      <c r="X482" s="3" t="str">
        <f t="shared" si="103"/>
        <v>114</v>
      </c>
    </row>
    <row r="483" spans="1:24" x14ac:dyDescent="0.3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S.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1202 Freed Drive, Stockton, CA, 95204</v>
      </c>
      <c r="M483" t="str">
        <f t="shared" si="95"/>
        <v>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</v>
      </c>
      <c r="T483" t="str">
        <f t="shared" si="100"/>
        <v>209|774-2113</v>
      </c>
      <c r="U483" t="str">
        <f t="shared" si="101"/>
        <v>774</v>
      </c>
      <c r="V483" t="str">
        <f t="shared" si="102"/>
        <v>2113</v>
      </c>
      <c r="W483" s="3" t="s">
        <v>2626</v>
      </c>
      <c r="X483" s="3" t="str">
        <f t="shared" si="103"/>
        <v>861</v>
      </c>
    </row>
    <row r="484" spans="1:24" x14ac:dyDescent="0.3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T.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844 Browning Lane, New Berlin, NY, 13411</v>
      </c>
      <c r="M484" t="str">
        <f t="shared" si="95"/>
        <v>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</v>
      </c>
      <c r="T484" t="str">
        <f t="shared" si="100"/>
        <v>607|847-7803</v>
      </c>
      <c r="U484" t="str">
        <f t="shared" si="101"/>
        <v>847</v>
      </c>
      <c r="V484" t="str">
        <f t="shared" si="102"/>
        <v>7803</v>
      </c>
      <c r="W484" s="3" t="s">
        <v>2627</v>
      </c>
      <c r="X484" s="3" t="str">
        <f t="shared" si="103"/>
        <v>7789</v>
      </c>
    </row>
    <row r="485" spans="1:24" x14ac:dyDescent="0.3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E.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1032 Cecil Street, Chicago, IL, 60610</v>
      </c>
      <c r="M485" t="str">
        <f t="shared" si="95"/>
        <v>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</v>
      </c>
      <c r="T485" t="str">
        <f t="shared" si="100"/>
        <v>312|274-6550</v>
      </c>
      <c r="U485" t="str">
        <f t="shared" si="101"/>
        <v>274</v>
      </c>
      <c r="V485" t="str">
        <f t="shared" si="102"/>
        <v>6550</v>
      </c>
      <c r="W485" s="3" t="s">
        <v>2628</v>
      </c>
      <c r="X485" s="3" t="str">
        <f t="shared" si="103"/>
        <v>500</v>
      </c>
    </row>
    <row r="486" spans="1:24" x14ac:dyDescent="0.3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M.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591 Tavern Place, Lakewood, CO, 80227</v>
      </c>
      <c r="M486" t="str">
        <f t="shared" si="95"/>
        <v>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</v>
      </c>
      <c r="T486" t="str">
        <f t="shared" si="100"/>
        <v>303|986-6439</v>
      </c>
      <c r="U486" t="str">
        <f t="shared" si="101"/>
        <v>986</v>
      </c>
      <c r="V486" t="str">
        <f t="shared" si="102"/>
        <v>6439</v>
      </c>
      <c r="W486" s="3" t="s">
        <v>2629</v>
      </c>
      <c r="X486" s="3" t="str">
        <f t="shared" si="103"/>
        <v>4134</v>
      </c>
    </row>
    <row r="487" spans="1:24" x14ac:dyDescent="0.3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J.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2636 Broad Street, Birmingham, AL, 35203</v>
      </c>
      <c r="M487" t="str">
        <f t="shared" si="95"/>
        <v>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</v>
      </c>
      <c r="T487" t="str">
        <f t="shared" si="100"/>
        <v>205|442-9042</v>
      </c>
      <c r="U487" t="str">
        <f t="shared" si="101"/>
        <v>442</v>
      </c>
      <c r="V487" t="str">
        <f t="shared" si="102"/>
        <v>9042</v>
      </c>
      <c r="W487" s="3" t="s">
        <v>2630</v>
      </c>
      <c r="X487" s="3" t="str">
        <f t="shared" si="103"/>
        <v>7956</v>
      </c>
    </row>
    <row r="488" spans="1:24" x14ac:dyDescent="0.3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M.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151 Emeral Dreams Drive, La Salle, IL, 61301</v>
      </c>
      <c r="M488" t="str">
        <f t="shared" si="95"/>
        <v>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</v>
      </c>
      <c r="T488" t="str">
        <f t="shared" si="100"/>
        <v>815|224-1168</v>
      </c>
      <c r="U488" t="str">
        <f t="shared" si="101"/>
        <v>224</v>
      </c>
      <c r="V488" t="str">
        <f t="shared" si="102"/>
        <v>1168</v>
      </c>
      <c r="W488" s="3" t="s">
        <v>2631</v>
      </c>
      <c r="X488" s="3" t="str">
        <f t="shared" si="103"/>
        <v>0445</v>
      </c>
    </row>
    <row r="489" spans="1:24" x14ac:dyDescent="0.3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D.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242 Byrd Lane, Causey, NM, 88113</v>
      </c>
      <c r="M489" t="str">
        <f t="shared" si="95"/>
        <v>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</v>
      </c>
      <c r="T489" t="str">
        <f t="shared" si="100"/>
        <v>505|273-1301</v>
      </c>
      <c r="U489" t="str">
        <f t="shared" si="101"/>
        <v>273</v>
      </c>
      <c r="V489" t="str">
        <f t="shared" si="102"/>
        <v>1301</v>
      </c>
      <c r="W489" s="3" t="s">
        <v>2632</v>
      </c>
      <c r="X489" s="3" t="str">
        <f t="shared" si="103"/>
        <v>5400</v>
      </c>
    </row>
    <row r="490" spans="1:24" x14ac:dyDescent="0.3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D.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2451 Richison Drive, Reserve, MT, 59258</v>
      </c>
      <c r="M490" t="str">
        <f t="shared" si="95"/>
        <v>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</v>
      </c>
      <c r="T490" t="str">
        <f t="shared" si="100"/>
        <v>406|286-3178</v>
      </c>
      <c r="U490" t="str">
        <f t="shared" si="101"/>
        <v>286</v>
      </c>
      <c r="V490" t="str">
        <f t="shared" si="102"/>
        <v>3178</v>
      </c>
      <c r="W490" s="3" t="s">
        <v>2633</v>
      </c>
      <c r="X490" s="3" t="str">
        <f t="shared" si="103"/>
        <v>084</v>
      </c>
    </row>
    <row r="491" spans="1:24" x14ac:dyDescent="0.3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B.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129 Benedum Drive, New York, NY, 10011</v>
      </c>
      <c r="M491" t="str">
        <f t="shared" si="95"/>
        <v>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</v>
      </c>
      <c r="T491" t="str">
        <f t="shared" si="100"/>
        <v>845|367-9542</v>
      </c>
      <c r="U491" t="str">
        <f t="shared" si="101"/>
        <v>367</v>
      </c>
      <c r="V491" t="str">
        <f t="shared" si="102"/>
        <v>9542</v>
      </c>
      <c r="W491" s="3" t="s">
        <v>2634</v>
      </c>
      <c r="X491" s="3" t="str">
        <f t="shared" si="103"/>
        <v>370</v>
      </c>
    </row>
    <row r="492" spans="1:24" x14ac:dyDescent="0.3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M.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4750 Cedarstone Drive, Toledo, OH, 43613</v>
      </c>
      <c r="M492" t="str">
        <f t="shared" si="95"/>
        <v>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</v>
      </c>
      <c r="T492" t="str">
        <f t="shared" si="100"/>
        <v>419|407-5401</v>
      </c>
      <c r="U492" t="str">
        <f t="shared" si="101"/>
        <v>407</v>
      </c>
      <c r="V492" t="str">
        <f t="shared" si="102"/>
        <v>5401</v>
      </c>
      <c r="W492" s="3" t="s">
        <v>2635</v>
      </c>
      <c r="X492" s="3" t="str">
        <f t="shared" si="103"/>
        <v>6791</v>
      </c>
    </row>
    <row r="493" spans="1:24" x14ac:dyDescent="0.3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J.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912 Turkey Pen Lane, Montgomery, AL, 36104</v>
      </c>
      <c r="M493" t="str">
        <f t="shared" si="95"/>
        <v>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</v>
      </c>
      <c r="T493" t="str">
        <f t="shared" si="100"/>
        <v>334|549-8128</v>
      </c>
      <c r="U493" t="str">
        <f t="shared" si="101"/>
        <v>549</v>
      </c>
      <c r="V493" t="str">
        <f t="shared" si="102"/>
        <v>8128</v>
      </c>
      <c r="W493" s="3" t="s">
        <v>2636</v>
      </c>
      <c r="X493" s="3" t="str">
        <f t="shared" si="103"/>
        <v>7013</v>
      </c>
    </row>
    <row r="494" spans="1:24" x14ac:dyDescent="0.3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J.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3989 Crummit Lane, Johnston, RI, 2919</v>
      </c>
      <c r="M494" t="str">
        <f t="shared" si="95"/>
        <v>02919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</v>
      </c>
      <c r="T494" t="str">
        <f t="shared" si="100"/>
        <v>401|925-8657</v>
      </c>
      <c r="U494" t="str">
        <f t="shared" si="101"/>
        <v>925</v>
      </c>
      <c r="V494" t="str">
        <f t="shared" si="102"/>
        <v>8657</v>
      </c>
      <c r="W494" s="3" t="s">
        <v>2637</v>
      </c>
      <c r="X494" s="3" t="str">
        <f t="shared" si="103"/>
        <v>248</v>
      </c>
    </row>
    <row r="495" spans="1:24" x14ac:dyDescent="0.3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B.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2953 Coventry Court, Biloxi, MS, 39531</v>
      </c>
      <c r="M495" t="str">
        <f t="shared" si="95"/>
        <v>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</v>
      </c>
      <c r="T495" t="str">
        <f t="shared" si="100"/>
        <v>228|222-3010</v>
      </c>
      <c r="U495" t="str">
        <f t="shared" si="101"/>
        <v>222</v>
      </c>
      <c r="V495" t="str">
        <f t="shared" si="102"/>
        <v>3010</v>
      </c>
      <c r="W495" s="3" t="s">
        <v>2638</v>
      </c>
      <c r="X495" s="3" t="str">
        <f t="shared" si="103"/>
        <v>1488</v>
      </c>
    </row>
    <row r="496" spans="1:24" x14ac:dyDescent="0.3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J.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1324 Roosevelt Road, Wichita, KS, 67202</v>
      </c>
      <c r="M496" t="str">
        <f t="shared" si="95"/>
        <v>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</v>
      </c>
      <c r="T496" t="str">
        <f t="shared" si="100"/>
        <v>620|307-0819</v>
      </c>
      <c r="U496" t="str">
        <f t="shared" si="101"/>
        <v>307</v>
      </c>
      <c r="V496" t="str">
        <f t="shared" si="102"/>
        <v>0819</v>
      </c>
      <c r="W496" s="3" t="s">
        <v>2639</v>
      </c>
      <c r="X496" s="3" t="str">
        <f t="shared" si="103"/>
        <v>2255</v>
      </c>
    </row>
    <row r="497" spans="1:24" x14ac:dyDescent="0.3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R.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3578 Highland View Drive, Elk Grove, CA, 95624</v>
      </c>
      <c r="M497" t="str">
        <f t="shared" si="95"/>
        <v>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</v>
      </c>
      <c r="T497" t="str">
        <f t="shared" si="100"/>
        <v>916|688-8108</v>
      </c>
      <c r="U497" t="str">
        <f t="shared" si="101"/>
        <v>688</v>
      </c>
      <c r="V497" t="str">
        <f t="shared" si="102"/>
        <v>8108</v>
      </c>
      <c r="W497" s="3" t="s">
        <v>2640</v>
      </c>
      <c r="X497" s="3" t="str">
        <f t="shared" si="103"/>
        <v>677</v>
      </c>
    </row>
    <row r="498" spans="1:24" x14ac:dyDescent="0.3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S.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762 Sarah Drive, Lake Charles, LA, 70601</v>
      </c>
      <c r="M498" t="str">
        <f t="shared" si="95"/>
        <v>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</v>
      </c>
      <c r="T498" t="str">
        <f t="shared" si="100"/>
        <v>337|503-6181</v>
      </c>
      <c r="U498" t="str">
        <f t="shared" si="101"/>
        <v>503</v>
      </c>
      <c r="V498" t="str">
        <f t="shared" si="102"/>
        <v>6181</v>
      </c>
      <c r="W498" s="3" t="s">
        <v>2641</v>
      </c>
      <c r="X498" s="3" t="str">
        <f t="shared" si="103"/>
        <v>1426</v>
      </c>
    </row>
    <row r="499" spans="1:24" x14ac:dyDescent="0.3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C.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1190 Hog Camp Road, Wheeling, IL, 60090</v>
      </c>
      <c r="M499" t="str">
        <f t="shared" si="95"/>
        <v>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</v>
      </c>
      <c r="T499" t="str">
        <f t="shared" si="100"/>
        <v>708|435-1491</v>
      </c>
      <c r="U499" t="str">
        <f t="shared" si="101"/>
        <v>435</v>
      </c>
      <c r="V499" t="str">
        <f t="shared" si="102"/>
        <v>1491</v>
      </c>
      <c r="W499" s="3" t="s">
        <v>2642</v>
      </c>
      <c r="X499" s="3" t="str">
        <f t="shared" si="103"/>
        <v>4804</v>
      </c>
    </row>
    <row r="500" spans="1:24" x14ac:dyDescent="0.3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L.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3039 Briarwood Road, Arma, MO, 66712</v>
      </c>
      <c r="M500" t="str">
        <f t="shared" si="95"/>
        <v>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</v>
      </c>
      <c r="T500" t="str">
        <f t="shared" si="100"/>
        <v>417|769-1953</v>
      </c>
      <c r="U500" t="str">
        <f t="shared" si="101"/>
        <v>769</v>
      </c>
      <c r="V500" t="str">
        <f t="shared" si="102"/>
        <v>1953</v>
      </c>
      <c r="W500" s="3" t="s">
        <v>2643</v>
      </c>
      <c r="X500" s="3" t="str">
        <f t="shared" si="103"/>
        <v>7444</v>
      </c>
    </row>
    <row r="501" spans="1:24" x14ac:dyDescent="0.3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R.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1929 Beechwood Drive, Baltimore, MD, 21201</v>
      </c>
      <c r="M501" t="str">
        <f t="shared" si="95"/>
        <v>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</v>
      </c>
      <c r="T501" t="str">
        <f t="shared" si="100"/>
        <v>410|972-3074</v>
      </c>
      <c r="U501" t="str">
        <f t="shared" si="101"/>
        <v>972</v>
      </c>
      <c r="V501" t="str">
        <f t="shared" si="102"/>
        <v>3074</v>
      </c>
      <c r="W501" s="3" t="s">
        <v>2644</v>
      </c>
      <c r="X501" s="3" t="str">
        <f t="shared" si="103"/>
        <v>5196</v>
      </c>
    </row>
  </sheetData>
  <autoFilter ref="A1:W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Tundey Ade......</cp:lastModifiedBy>
  <dcterms:created xsi:type="dcterms:W3CDTF">2015-08-05T03:15:22Z</dcterms:created>
  <dcterms:modified xsi:type="dcterms:W3CDTF">2022-07-13T15:56:21Z</dcterms:modified>
</cp:coreProperties>
</file>