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pttry.sharepoint.com/sites/Tuottavuuslautakunta/Shared Documents/General/pRoductivity/data-raw/"/>
    </mc:Choice>
  </mc:AlternateContent>
  <xr:revisionPtr revIDLastSave="1" documentId="8_{D195E94D-19AD-4D62-BEA6-9A21E743B705}" xr6:coauthVersionLast="45" xr6:coauthVersionMax="45" xr10:uidLastSave="{1DEEEF46-1E7C-4AFF-BE28-AB93C6847866}"/>
  <bookViews>
    <workbookView xWindow="-120" yWindow="-120" windowWidth="29040" windowHeight="15840" activeTab="3" xr2:uid="{00000000-000D-0000-FFFF-FFFF00000000}"/>
  </bookViews>
  <sheets>
    <sheet name="3.1" sheetId="9" r:id="rId1"/>
    <sheet name="3.2" sheetId="10" r:id="rId2"/>
    <sheet name="3.3" sheetId="11" r:id="rId3"/>
    <sheet name="3.4" sheetId="8" r:id="rId4"/>
    <sheet name="3.4A" sheetId="13" r:id="rId5"/>
    <sheet name="3.4B" sheetId="14" r:id="rId6"/>
    <sheet name="3.5" sheetId="1" r:id="rId7"/>
    <sheet name="3.6" sheetId="12" r:id="rId8"/>
    <sheet name="3.7" sheetId="4" r:id="rId9"/>
    <sheet name="3.7A" sheetId="15" r:id="rId10"/>
    <sheet name="3.7B" sheetId="16" r:id="rId11"/>
    <sheet name="3.8" sheetId="5" r:id="rId12"/>
    <sheet name="3.8A" sheetId="17" r:id="rId13"/>
    <sheet name="3.8B" sheetId="18" r:id="rId14"/>
  </sheets>
  <externalReferences>
    <externalReference r:id="rId15"/>
    <externalReference r:id="rId16"/>
    <externalReference r:id="rId17"/>
    <externalReference r:id="rId1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8" l="1"/>
  <c r="A32" i="18" l="1"/>
  <c r="D31" i="18"/>
  <c r="A31" i="18"/>
  <c r="D30" i="18"/>
  <c r="A30" i="18"/>
  <c r="D29" i="18"/>
  <c r="A29" i="18"/>
  <c r="D28" i="18"/>
  <c r="C28" i="18"/>
  <c r="A28" i="18"/>
  <c r="D27" i="18"/>
  <c r="C27" i="18"/>
  <c r="A27" i="18"/>
  <c r="D26" i="18"/>
  <c r="C26" i="18"/>
  <c r="A26" i="18"/>
  <c r="D25" i="18"/>
  <c r="C25" i="18"/>
  <c r="A25" i="18"/>
  <c r="D24" i="18"/>
  <c r="C24" i="18"/>
  <c r="A24" i="18"/>
  <c r="D23" i="18"/>
  <c r="C23" i="18"/>
  <c r="A23" i="18"/>
  <c r="D22" i="18"/>
  <c r="C22" i="18"/>
  <c r="A22" i="18"/>
  <c r="D21" i="18"/>
  <c r="C21" i="18"/>
  <c r="A21" i="18"/>
  <c r="D20" i="18"/>
  <c r="C20" i="18"/>
  <c r="A20" i="18"/>
  <c r="D19" i="18"/>
  <c r="C19" i="18"/>
  <c r="A19" i="18"/>
  <c r="D18" i="18"/>
  <c r="C18" i="18"/>
  <c r="A18" i="18"/>
  <c r="D17" i="18"/>
  <c r="C17" i="18"/>
  <c r="A17" i="18"/>
  <c r="D16" i="18"/>
  <c r="C16" i="18"/>
  <c r="A16" i="18"/>
  <c r="D15" i="18"/>
  <c r="C15" i="18"/>
  <c r="A15" i="18"/>
  <c r="D14" i="18"/>
  <c r="C14" i="18"/>
  <c r="A14" i="18"/>
  <c r="D13" i="18"/>
  <c r="C13" i="18"/>
  <c r="A13" i="18"/>
  <c r="D12" i="18"/>
  <c r="C12" i="18"/>
  <c r="A12" i="18"/>
  <c r="D11" i="18"/>
  <c r="C11" i="18"/>
  <c r="A11" i="18"/>
  <c r="D10" i="18"/>
  <c r="C10" i="18"/>
  <c r="A10" i="18"/>
  <c r="D9" i="18"/>
  <c r="C9" i="18"/>
  <c r="A9" i="18"/>
  <c r="D8" i="18"/>
  <c r="C8" i="18"/>
  <c r="A8" i="18"/>
  <c r="D7" i="18"/>
  <c r="C7" i="18"/>
  <c r="A7" i="18"/>
  <c r="D6" i="18"/>
  <c r="C6" i="18"/>
  <c r="A6" i="18"/>
  <c r="C5" i="18"/>
  <c r="A5" i="18"/>
  <c r="C4" i="18"/>
  <c r="A4" i="18"/>
  <c r="C3" i="18"/>
  <c r="A3" i="18"/>
  <c r="C2" i="18"/>
  <c r="A2" i="18"/>
  <c r="D1" i="18"/>
  <c r="C1" i="18"/>
  <c r="A1" i="18"/>
  <c r="B32" i="17"/>
  <c r="D31" i="17"/>
  <c r="B31" i="17"/>
  <c r="D30" i="17"/>
  <c r="B30" i="17"/>
  <c r="D29" i="17"/>
  <c r="B29" i="17"/>
  <c r="D28" i="17"/>
  <c r="C28" i="17"/>
  <c r="B28" i="17"/>
  <c r="D27" i="17"/>
  <c r="C27" i="17"/>
  <c r="B27" i="17"/>
  <c r="D26" i="17"/>
  <c r="C26" i="17"/>
  <c r="B26" i="17"/>
  <c r="D25" i="17"/>
  <c r="C25" i="17"/>
  <c r="B25" i="17"/>
  <c r="D24" i="17"/>
  <c r="C24" i="17"/>
  <c r="B24" i="17"/>
  <c r="D23" i="17"/>
  <c r="C23" i="17"/>
  <c r="B23" i="17"/>
  <c r="D22" i="17"/>
  <c r="C22" i="17"/>
  <c r="B22" i="17"/>
  <c r="D21" i="17"/>
  <c r="C21" i="17"/>
  <c r="B21" i="17"/>
  <c r="D20" i="17"/>
  <c r="C20" i="17"/>
  <c r="B20" i="17"/>
  <c r="D19" i="17"/>
  <c r="C19" i="17"/>
  <c r="B19" i="17"/>
  <c r="D18" i="17"/>
  <c r="C18" i="17"/>
  <c r="B18" i="17"/>
  <c r="D17" i="17"/>
  <c r="C17" i="17"/>
  <c r="B17" i="17"/>
  <c r="D16" i="17"/>
  <c r="C16" i="17"/>
  <c r="B16" i="17"/>
  <c r="D15" i="17"/>
  <c r="C15" i="17"/>
  <c r="B15" i="17"/>
  <c r="D14" i="17"/>
  <c r="C14" i="17"/>
  <c r="B14" i="17"/>
  <c r="D13" i="17"/>
  <c r="C13" i="17"/>
  <c r="B13" i="17"/>
  <c r="D12" i="17"/>
  <c r="C12" i="17"/>
  <c r="B12" i="17"/>
  <c r="D11" i="17"/>
  <c r="C11" i="17"/>
  <c r="B11" i="17"/>
  <c r="D10" i="17"/>
  <c r="C10" i="17"/>
  <c r="B10" i="17"/>
  <c r="D9" i="17"/>
  <c r="C9" i="17"/>
  <c r="B9" i="17"/>
  <c r="D8" i="17"/>
  <c r="C8" i="17"/>
  <c r="B8" i="17"/>
  <c r="D7" i="17"/>
  <c r="C7" i="17"/>
  <c r="B7" i="17"/>
  <c r="D6" i="17"/>
  <c r="C6" i="17"/>
  <c r="B6" i="17"/>
  <c r="C5" i="17"/>
  <c r="B5" i="17"/>
  <c r="C4" i="17"/>
  <c r="B4" i="17"/>
  <c r="C3" i="17"/>
  <c r="B3" i="17"/>
  <c r="C2" i="17"/>
  <c r="B2" i="17"/>
  <c r="D1" i="17"/>
  <c r="C1" i="17"/>
  <c r="B1" i="17"/>
  <c r="H25" i="16"/>
  <c r="C25" i="16"/>
  <c r="B25" i="16"/>
  <c r="H24" i="16"/>
  <c r="G24" i="16"/>
  <c r="F24" i="16"/>
  <c r="E24" i="16"/>
  <c r="D24" i="16"/>
  <c r="C24" i="16"/>
  <c r="B24" i="16"/>
  <c r="H23" i="16"/>
  <c r="G23" i="16"/>
  <c r="F23" i="16"/>
  <c r="E23" i="16"/>
  <c r="D23" i="16"/>
  <c r="C23" i="16"/>
  <c r="B23" i="16"/>
  <c r="H22" i="16"/>
  <c r="G22" i="16"/>
  <c r="F22" i="16"/>
  <c r="E22" i="16"/>
  <c r="D22" i="16"/>
  <c r="C22" i="16"/>
  <c r="B22" i="16"/>
  <c r="H21" i="16"/>
  <c r="G21" i="16"/>
  <c r="F21" i="16"/>
  <c r="E21" i="16"/>
  <c r="D21" i="16"/>
  <c r="C21" i="16"/>
  <c r="B21" i="16"/>
  <c r="H20" i="16"/>
  <c r="G20" i="16"/>
  <c r="F20" i="16"/>
  <c r="E20" i="16"/>
  <c r="D20" i="16"/>
  <c r="C20" i="16"/>
  <c r="B20" i="16"/>
  <c r="H19" i="16"/>
  <c r="G19" i="16"/>
  <c r="F19" i="16"/>
  <c r="E19" i="16"/>
  <c r="D19" i="16"/>
  <c r="C19" i="16"/>
  <c r="B19" i="16"/>
  <c r="H18" i="16"/>
  <c r="G18" i="16"/>
  <c r="F18" i="16"/>
  <c r="E18" i="16"/>
  <c r="D18" i="16"/>
  <c r="C18" i="16"/>
  <c r="B18" i="16"/>
  <c r="H17" i="16"/>
  <c r="G17" i="16"/>
  <c r="F17" i="16"/>
  <c r="E17" i="16"/>
  <c r="D17" i="16"/>
  <c r="C17" i="16"/>
  <c r="B17" i="16"/>
  <c r="H16" i="16"/>
  <c r="G16" i="16"/>
  <c r="F16" i="16"/>
  <c r="E16" i="16"/>
  <c r="D16" i="16"/>
  <c r="C16" i="16"/>
  <c r="B16" i="16"/>
  <c r="H15" i="16"/>
  <c r="G15" i="16"/>
  <c r="F15" i="16"/>
  <c r="E15" i="16"/>
  <c r="D15" i="16"/>
  <c r="C15" i="16"/>
  <c r="B15" i="16"/>
  <c r="H14" i="16"/>
  <c r="G14" i="16"/>
  <c r="F14" i="16"/>
  <c r="E14" i="16"/>
  <c r="D14" i="16"/>
  <c r="C14" i="16"/>
  <c r="B14" i="16"/>
  <c r="G13" i="16"/>
  <c r="E13" i="16"/>
  <c r="C13" i="16"/>
  <c r="B13" i="16"/>
  <c r="G12" i="16"/>
  <c r="E12" i="16"/>
  <c r="C12" i="16"/>
  <c r="B12" i="16"/>
  <c r="G11" i="16"/>
  <c r="E11" i="16"/>
  <c r="C11" i="16"/>
  <c r="B11" i="16"/>
  <c r="G10" i="16"/>
  <c r="E10" i="16"/>
  <c r="C10" i="16"/>
  <c r="B10" i="16"/>
  <c r="G9" i="16"/>
  <c r="E9" i="16"/>
  <c r="C9" i="16"/>
  <c r="B9" i="16"/>
  <c r="G8" i="16"/>
  <c r="E8" i="16"/>
  <c r="C8" i="16"/>
  <c r="B8" i="16"/>
  <c r="G7" i="16"/>
  <c r="E7" i="16"/>
  <c r="C7" i="16"/>
  <c r="B7" i="16"/>
  <c r="G6" i="16"/>
  <c r="E6" i="16"/>
  <c r="C6" i="16"/>
  <c r="B6" i="16"/>
  <c r="G5" i="16"/>
  <c r="E5" i="16"/>
  <c r="C5" i="16"/>
  <c r="B5" i="16"/>
  <c r="G4" i="16"/>
  <c r="E4" i="16"/>
  <c r="C4" i="16"/>
  <c r="B4" i="16"/>
  <c r="G3" i="16"/>
  <c r="E3" i="16"/>
  <c r="C3" i="16"/>
  <c r="B3" i="16"/>
  <c r="G2" i="16"/>
  <c r="E2" i="16"/>
  <c r="C2" i="16"/>
  <c r="B2" i="16"/>
  <c r="H1" i="16"/>
  <c r="G1" i="16"/>
  <c r="F1" i="16"/>
  <c r="E1" i="16"/>
  <c r="D1" i="16"/>
  <c r="C1" i="16"/>
  <c r="B1" i="16"/>
  <c r="H25" i="15"/>
  <c r="C25" i="15"/>
  <c r="B25" i="15"/>
  <c r="H24" i="15"/>
  <c r="G24" i="15"/>
  <c r="F24" i="15"/>
  <c r="E24" i="15"/>
  <c r="D24" i="15"/>
  <c r="C24" i="15"/>
  <c r="B24" i="15"/>
  <c r="H23" i="15"/>
  <c r="G23" i="15"/>
  <c r="F23" i="15"/>
  <c r="E23" i="15"/>
  <c r="D23" i="15"/>
  <c r="C23" i="15"/>
  <c r="B23" i="15"/>
  <c r="H22" i="15"/>
  <c r="G22" i="15"/>
  <c r="F22" i="15"/>
  <c r="E22" i="15"/>
  <c r="D22" i="15"/>
  <c r="C22" i="15"/>
  <c r="B22" i="15"/>
  <c r="H21" i="15"/>
  <c r="G21" i="15"/>
  <c r="F21" i="15"/>
  <c r="E21" i="15"/>
  <c r="D21" i="15"/>
  <c r="C21" i="15"/>
  <c r="B21" i="15"/>
  <c r="H20" i="15"/>
  <c r="G20" i="15"/>
  <c r="F20" i="15"/>
  <c r="E20" i="15"/>
  <c r="D20" i="15"/>
  <c r="C20" i="15"/>
  <c r="B20" i="15"/>
  <c r="H19" i="15"/>
  <c r="G19" i="15"/>
  <c r="F19" i="15"/>
  <c r="E19" i="15"/>
  <c r="D19" i="15"/>
  <c r="C19" i="15"/>
  <c r="B19" i="15"/>
  <c r="H18" i="15"/>
  <c r="G18" i="15"/>
  <c r="F18" i="15"/>
  <c r="E18" i="15"/>
  <c r="D18" i="15"/>
  <c r="C18" i="15"/>
  <c r="B18" i="15"/>
  <c r="H17" i="15"/>
  <c r="G17" i="15"/>
  <c r="F17" i="15"/>
  <c r="E17" i="15"/>
  <c r="D17" i="15"/>
  <c r="C17" i="15"/>
  <c r="B17" i="15"/>
  <c r="H16" i="15"/>
  <c r="G16" i="15"/>
  <c r="F16" i="15"/>
  <c r="E16" i="15"/>
  <c r="D16" i="15"/>
  <c r="C16" i="15"/>
  <c r="B16" i="15"/>
  <c r="H15" i="15"/>
  <c r="G15" i="15"/>
  <c r="F15" i="15"/>
  <c r="E15" i="15"/>
  <c r="D15" i="15"/>
  <c r="C15" i="15"/>
  <c r="B15" i="15"/>
  <c r="H14" i="15"/>
  <c r="G14" i="15"/>
  <c r="F14" i="15"/>
  <c r="E14" i="15"/>
  <c r="D14" i="15"/>
  <c r="C14" i="15"/>
  <c r="B14" i="15"/>
  <c r="H13" i="15"/>
  <c r="G13" i="15"/>
  <c r="E13" i="15"/>
  <c r="C13" i="15"/>
  <c r="B13" i="15"/>
  <c r="H12" i="15"/>
  <c r="G12" i="15"/>
  <c r="E12" i="15"/>
  <c r="C12" i="15"/>
  <c r="B12" i="15"/>
  <c r="H11" i="15"/>
  <c r="G11" i="15"/>
  <c r="E11" i="15"/>
  <c r="C11" i="15"/>
  <c r="B11" i="15"/>
  <c r="H10" i="15"/>
  <c r="G10" i="15"/>
  <c r="E10" i="15"/>
  <c r="C10" i="15"/>
  <c r="B10" i="15"/>
  <c r="H9" i="15"/>
  <c r="G9" i="15"/>
  <c r="E9" i="15"/>
  <c r="C9" i="15"/>
  <c r="B9" i="15"/>
  <c r="H8" i="15"/>
  <c r="G8" i="15"/>
  <c r="E8" i="15"/>
  <c r="C8" i="15"/>
  <c r="B8" i="15"/>
  <c r="H7" i="15"/>
  <c r="G7" i="15"/>
  <c r="E7" i="15"/>
  <c r="C7" i="15"/>
  <c r="B7" i="15"/>
  <c r="H6" i="15"/>
  <c r="G6" i="15"/>
  <c r="E6" i="15"/>
  <c r="C6" i="15"/>
  <c r="B6" i="15"/>
  <c r="H5" i="15"/>
  <c r="G5" i="15"/>
  <c r="E5" i="15"/>
  <c r="C5" i="15"/>
  <c r="B5" i="15"/>
  <c r="H4" i="15"/>
  <c r="G4" i="15"/>
  <c r="E4" i="15"/>
  <c r="C4" i="15"/>
  <c r="B4" i="15"/>
  <c r="H3" i="15"/>
  <c r="G3" i="15"/>
  <c r="E3" i="15"/>
  <c r="C3" i="15"/>
  <c r="B3" i="15"/>
  <c r="H2" i="15"/>
  <c r="G2" i="15"/>
  <c r="E2" i="15"/>
  <c r="C2" i="15"/>
  <c r="B2" i="15"/>
  <c r="H1" i="15"/>
  <c r="G1" i="15"/>
  <c r="F1" i="15"/>
  <c r="E1" i="15"/>
  <c r="D1" i="15"/>
  <c r="C1" i="15"/>
  <c r="B1" i="15"/>
  <c r="D26" i="14"/>
  <c r="C26" i="14"/>
  <c r="B26" i="14"/>
  <c r="D25" i="14"/>
  <c r="C25" i="14"/>
  <c r="B25" i="14"/>
  <c r="D24" i="14"/>
  <c r="C24" i="14"/>
  <c r="B24" i="14"/>
  <c r="D23" i="14"/>
  <c r="C23" i="14"/>
  <c r="B23" i="14"/>
  <c r="D22" i="14"/>
  <c r="C22" i="14"/>
  <c r="B22" i="14"/>
  <c r="D21" i="14"/>
  <c r="C21" i="14"/>
  <c r="B21" i="14"/>
  <c r="D20" i="14"/>
  <c r="C20" i="14"/>
  <c r="B20" i="14"/>
  <c r="D19" i="14"/>
  <c r="C19" i="14"/>
  <c r="B19" i="14"/>
  <c r="D18" i="14"/>
  <c r="C18" i="14"/>
  <c r="B18" i="14"/>
  <c r="D17" i="14"/>
  <c r="C17" i="14"/>
  <c r="B17" i="14"/>
  <c r="D16" i="14"/>
  <c r="C16" i="14"/>
  <c r="B16" i="14"/>
  <c r="D15" i="14"/>
  <c r="C15" i="14"/>
  <c r="B15" i="14"/>
  <c r="D14" i="14"/>
  <c r="C14" i="14"/>
  <c r="B14" i="14"/>
  <c r="D13" i="14"/>
  <c r="C13" i="14"/>
  <c r="B13" i="14"/>
  <c r="D12" i="14"/>
  <c r="C12" i="14"/>
  <c r="B12" i="14"/>
  <c r="D11" i="14"/>
  <c r="C11" i="14"/>
  <c r="B11" i="14"/>
  <c r="D10" i="14"/>
  <c r="C10" i="14"/>
  <c r="B10" i="14"/>
  <c r="D9" i="14"/>
  <c r="C9" i="14"/>
  <c r="B9" i="14"/>
  <c r="D8" i="14"/>
  <c r="C8" i="14"/>
  <c r="B8" i="14"/>
  <c r="D7" i="14"/>
  <c r="C7" i="14"/>
  <c r="B7" i="14"/>
  <c r="D6" i="14"/>
  <c r="C6" i="14"/>
  <c r="B6" i="14"/>
  <c r="D5" i="14"/>
  <c r="C5" i="14"/>
  <c r="B5" i="14"/>
  <c r="D4" i="14"/>
  <c r="C4" i="14"/>
  <c r="B4" i="14"/>
  <c r="D3" i="14"/>
  <c r="C3" i="14"/>
  <c r="B3" i="14"/>
  <c r="D2" i="14"/>
  <c r="C2" i="14"/>
  <c r="B2" i="14"/>
  <c r="D1" i="14"/>
  <c r="C1" i="14"/>
  <c r="B1" i="14"/>
  <c r="D26" i="13"/>
  <c r="C26" i="13"/>
  <c r="B26" i="13"/>
  <c r="D25" i="13"/>
  <c r="C25" i="13"/>
  <c r="B25" i="13"/>
  <c r="D24" i="13"/>
  <c r="C24" i="13"/>
  <c r="B24" i="13"/>
  <c r="D23" i="13"/>
  <c r="C23" i="13"/>
  <c r="B23" i="13"/>
  <c r="D22" i="13"/>
  <c r="C22" i="13"/>
  <c r="B22" i="13"/>
  <c r="D21" i="13"/>
  <c r="C21" i="13"/>
  <c r="B21" i="13"/>
  <c r="D20" i="13"/>
  <c r="C20" i="13"/>
  <c r="B20" i="13"/>
  <c r="D19" i="13"/>
  <c r="C19" i="13"/>
  <c r="B19" i="13"/>
  <c r="D18" i="13"/>
  <c r="C18" i="13"/>
  <c r="B18" i="13"/>
  <c r="D17" i="13"/>
  <c r="C17" i="13"/>
  <c r="B17" i="13"/>
  <c r="D16" i="13"/>
  <c r="C16" i="13"/>
  <c r="B16" i="13"/>
  <c r="D15" i="13"/>
  <c r="C15" i="13"/>
  <c r="B15" i="13"/>
  <c r="D14" i="13"/>
  <c r="C14" i="13"/>
  <c r="B14" i="13"/>
  <c r="D13" i="13"/>
  <c r="C13" i="13"/>
  <c r="B13" i="13"/>
  <c r="D12" i="13"/>
  <c r="C12" i="13"/>
  <c r="B12" i="13"/>
  <c r="D11" i="13"/>
  <c r="C11" i="13"/>
  <c r="B11" i="13"/>
  <c r="D10" i="13"/>
  <c r="C10" i="13"/>
  <c r="B10" i="13"/>
  <c r="D9" i="13"/>
  <c r="C9" i="13"/>
  <c r="B9" i="13"/>
  <c r="D8" i="13"/>
  <c r="C8" i="13"/>
  <c r="B8" i="13"/>
  <c r="D7" i="13"/>
  <c r="C7" i="13"/>
  <c r="B7" i="13"/>
  <c r="D6" i="13"/>
  <c r="C6" i="13"/>
  <c r="B6" i="13"/>
  <c r="D5" i="13"/>
  <c r="C5" i="13"/>
  <c r="B5" i="13"/>
  <c r="D4" i="13"/>
  <c r="C4" i="13"/>
  <c r="B4" i="13"/>
  <c r="D3" i="13"/>
  <c r="C3" i="13"/>
  <c r="B3" i="13"/>
  <c r="D2" i="13"/>
  <c r="C2" i="13"/>
  <c r="B2" i="13"/>
  <c r="D1" i="13"/>
  <c r="C1" i="13"/>
  <c r="B1" i="13"/>
  <c r="G4" i="5" l="1"/>
  <c r="G5" i="5"/>
  <c r="H5" i="5"/>
  <c r="G6" i="5"/>
  <c r="G7" i="5"/>
  <c r="G8" i="5"/>
  <c r="G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H33" i="5"/>
  <c r="H34" i="5"/>
  <c r="H35" i="5"/>
  <c r="D4" i="5"/>
  <c r="C5" i="5"/>
  <c r="D5" i="5"/>
  <c r="E5" i="5"/>
  <c r="C6" i="5"/>
  <c r="D6" i="5"/>
  <c r="C7" i="5"/>
  <c r="D7" i="5"/>
  <c r="C8" i="5"/>
  <c r="D8" i="5"/>
  <c r="C9" i="5"/>
  <c r="D9" i="5"/>
  <c r="C10" i="5"/>
  <c r="D10" i="5"/>
  <c r="E10" i="5"/>
  <c r="C11" i="5"/>
  <c r="D11" i="5"/>
  <c r="E11" i="5"/>
  <c r="C12" i="5"/>
  <c r="D12" i="5"/>
  <c r="E12" i="5"/>
  <c r="C13" i="5"/>
  <c r="D13" i="5"/>
  <c r="E13" i="5"/>
  <c r="C14" i="5"/>
  <c r="D14" i="5"/>
  <c r="E14" i="5"/>
  <c r="C15" i="5"/>
  <c r="D15" i="5"/>
  <c r="E15" i="5"/>
  <c r="C16" i="5"/>
  <c r="D16" i="5"/>
  <c r="E16" i="5"/>
  <c r="C17" i="5"/>
  <c r="D17" i="5"/>
  <c r="E17" i="5"/>
  <c r="C18" i="5"/>
  <c r="D18" i="5"/>
  <c r="E18" i="5"/>
  <c r="C19" i="5"/>
  <c r="D19" i="5"/>
  <c r="E19" i="5"/>
  <c r="C20" i="5"/>
  <c r="D20" i="5"/>
  <c r="E20" i="5"/>
  <c r="C21" i="5"/>
  <c r="D21" i="5"/>
  <c r="E21" i="5"/>
  <c r="C22" i="5"/>
  <c r="D22" i="5"/>
  <c r="E22" i="5"/>
  <c r="C23" i="5"/>
  <c r="D23" i="5"/>
  <c r="E23" i="5"/>
  <c r="C24" i="5"/>
  <c r="D24" i="5"/>
  <c r="E24" i="5"/>
  <c r="C25" i="5"/>
  <c r="D25" i="5"/>
  <c r="E25" i="5"/>
  <c r="C26" i="5"/>
  <c r="D26" i="5"/>
  <c r="E26" i="5"/>
  <c r="C27" i="5"/>
  <c r="D27" i="5"/>
  <c r="E27" i="5"/>
  <c r="C28" i="5"/>
  <c r="D28" i="5"/>
  <c r="E28" i="5"/>
  <c r="C29" i="5"/>
  <c r="D29" i="5"/>
  <c r="E29" i="5"/>
  <c r="C30" i="5"/>
  <c r="D30" i="5"/>
  <c r="E30" i="5"/>
  <c r="C31" i="5"/>
  <c r="D31" i="5"/>
  <c r="E31" i="5"/>
  <c r="C32" i="5"/>
  <c r="D32" i="5"/>
  <c r="E32" i="5"/>
  <c r="C33" i="5"/>
  <c r="E33" i="5"/>
  <c r="C34" i="5"/>
  <c r="E34" i="5"/>
  <c r="C35" i="5"/>
  <c r="E35" i="5"/>
  <c r="C36" i="5"/>
  <c r="K4" i="4" l="1"/>
  <c r="L4" i="4"/>
  <c r="M4" i="4"/>
  <c r="N4" i="4"/>
  <c r="O4" i="4"/>
  <c r="P4" i="4"/>
  <c r="Q4" i="4"/>
  <c r="K5" i="4"/>
  <c r="L5" i="4"/>
  <c r="N5" i="4"/>
  <c r="P5" i="4"/>
  <c r="K6" i="4"/>
  <c r="L6" i="4"/>
  <c r="N6" i="4"/>
  <c r="P6" i="4"/>
  <c r="K7" i="4"/>
  <c r="L7" i="4"/>
  <c r="N7" i="4"/>
  <c r="P7" i="4"/>
  <c r="K8" i="4"/>
  <c r="L8" i="4"/>
  <c r="N8" i="4"/>
  <c r="P8" i="4"/>
  <c r="K9" i="4"/>
  <c r="L9" i="4"/>
  <c r="N9" i="4"/>
  <c r="P9" i="4"/>
  <c r="K10" i="4"/>
  <c r="L10" i="4"/>
  <c r="N10" i="4"/>
  <c r="P10" i="4"/>
  <c r="K11" i="4"/>
  <c r="L11" i="4"/>
  <c r="N11" i="4"/>
  <c r="P11" i="4"/>
  <c r="K12" i="4"/>
  <c r="L12" i="4"/>
  <c r="N12" i="4"/>
  <c r="P12" i="4"/>
  <c r="K13" i="4"/>
  <c r="L13" i="4"/>
  <c r="N13" i="4"/>
  <c r="P13" i="4"/>
  <c r="K14" i="4"/>
  <c r="L14" i="4"/>
  <c r="N14" i="4"/>
  <c r="P14" i="4"/>
  <c r="K15" i="4"/>
  <c r="L15" i="4"/>
  <c r="N15" i="4"/>
  <c r="P15" i="4"/>
  <c r="K16" i="4"/>
  <c r="L16" i="4"/>
  <c r="N16" i="4"/>
  <c r="P16" i="4"/>
  <c r="K17" i="4"/>
  <c r="L17" i="4"/>
  <c r="M17" i="4"/>
  <c r="N17" i="4"/>
  <c r="O17" i="4"/>
  <c r="P17" i="4"/>
  <c r="Q17" i="4"/>
  <c r="K18" i="4"/>
  <c r="L18" i="4"/>
  <c r="M18" i="4"/>
  <c r="N18" i="4"/>
  <c r="O18" i="4"/>
  <c r="P18" i="4"/>
  <c r="Q18" i="4"/>
  <c r="K19" i="4"/>
  <c r="L19" i="4"/>
  <c r="M19" i="4"/>
  <c r="N19" i="4"/>
  <c r="O19" i="4"/>
  <c r="P19" i="4"/>
  <c r="Q19" i="4"/>
  <c r="K20" i="4"/>
  <c r="L20" i="4"/>
  <c r="M20" i="4"/>
  <c r="N20" i="4"/>
  <c r="O20" i="4"/>
  <c r="P20" i="4"/>
  <c r="Q20" i="4"/>
  <c r="K21" i="4"/>
  <c r="L21" i="4"/>
  <c r="M21" i="4"/>
  <c r="N21" i="4"/>
  <c r="O21" i="4"/>
  <c r="P21" i="4"/>
  <c r="Q21" i="4"/>
  <c r="K22" i="4"/>
  <c r="L22" i="4"/>
  <c r="M22" i="4"/>
  <c r="N22" i="4"/>
  <c r="O22" i="4"/>
  <c r="P22" i="4"/>
  <c r="Q22" i="4"/>
  <c r="K23" i="4"/>
  <c r="L23" i="4"/>
  <c r="M23" i="4"/>
  <c r="N23" i="4"/>
  <c r="O23" i="4"/>
  <c r="P23" i="4"/>
  <c r="Q23" i="4"/>
  <c r="K24" i="4"/>
  <c r="L24" i="4"/>
  <c r="M24" i="4"/>
  <c r="N24" i="4"/>
  <c r="O24" i="4"/>
  <c r="P24" i="4"/>
  <c r="Q24" i="4"/>
  <c r="K25" i="4"/>
  <c r="L25" i="4"/>
  <c r="M25" i="4"/>
  <c r="N25" i="4"/>
  <c r="O25" i="4"/>
  <c r="P25" i="4"/>
  <c r="Q25" i="4"/>
  <c r="K26" i="4"/>
  <c r="L26" i="4"/>
  <c r="M26" i="4"/>
  <c r="N26" i="4"/>
  <c r="O26" i="4"/>
  <c r="P26" i="4"/>
  <c r="Q26" i="4"/>
  <c r="K27" i="4"/>
  <c r="L27" i="4"/>
  <c r="M27" i="4"/>
  <c r="N27" i="4"/>
  <c r="O27" i="4"/>
  <c r="P27" i="4"/>
  <c r="Q27" i="4"/>
  <c r="K28" i="4"/>
  <c r="L28" i="4"/>
  <c r="Q28" i="4"/>
  <c r="B4" i="4"/>
  <c r="C4" i="4"/>
  <c r="D4" i="4"/>
  <c r="E4" i="4"/>
  <c r="F4" i="4"/>
  <c r="G4" i="4"/>
  <c r="H4" i="4"/>
  <c r="B5" i="4"/>
  <c r="C5" i="4"/>
  <c r="E5" i="4"/>
  <c r="G5" i="4"/>
  <c r="H5" i="4"/>
  <c r="B6" i="4"/>
  <c r="C6" i="4"/>
  <c r="E6" i="4"/>
  <c r="G6" i="4"/>
  <c r="H6" i="4"/>
  <c r="B7" i="4"/>
  <c r="C7" i="4"/>
  <c r="E7" i="4"/>
  <c r="G7" i="4"/>
  <c r="H7" i="4"/>
  <c r="B8" i="4"/>
  <c r="C8" i="4"/>
  <c r="E8" i="4"/>
  <c r="G8" i="4"/>
  <c r="H8" i="4"/>
  <c r="B9" i="4"/>
  <c r="C9" i="4"/>
  <c r="E9" i="4"/>
  <c r="G9" i="4"/>
  <c r="H9" i="4"/>
  <c r="B10" i="4"/>
  <c r="C10" i="4"/>
  <c r="E10" i="4"/>
  <c r="G10" i="4"/>
  <c r="H10" i="4"/>
  <c r="B11" i="4"/>
  <c r="C11" i="4"/>
  <c r="E11" i="4"/>
  <c r="G11" i="4"/>
  <c r="H11" i="4"/>
  <c r="B12" i="4"/>
  <c r="C12" i="4"/>
  <c r="E12" i="4"/>
  <c r="G12" i="4"/>
  <c r="H12" i="4"/>
  <c r="B13" i="4"/>
  <c r="C13" i="4"/>
  <c r="E13" i="4"/>
  <c r="G13" i="4"/>
  <c r="H13" i="4"/>
  <c r="B14" i="4"/>
  <c r="C14" i="4"/>
  <c r="E14" i="4"/>
  <c r="G14" i="4"/>
  <c r="H14" i="4"/>
  <c r="B15" i="4"/>
  <c r="C15" i="4"/>
  <c r="E15" i="4"/>
  <c r="G15" i="4"/>
  <c r="H15" i="4"/>
  <c r="B16" i="4"/>
  <c r="C16" i="4"/>
  <c r="E16" i="4"/>
  <c r="G16" i="4"/>
  <c r="H16" i="4"/>
  <c r="B17" i="4"/>
  <c r="C17" i="4"/>
  <c r="D17" i="4"/>
  <c r="E17" i="4"/>
  <c r="F17" i="4"/>
  <c r="G17" i="4"/>
  <c r="H17" i="4"/>
  <c r="B18" i="4"/>
  <c r="C18" i="4"/>
  <c r="D18" i="4"/>
  <c r="E18" i="4"/>
  <c r="F18" i="4"/>
  <c r="G18" i="4"/>
  <c r="H18" i="4"/>
  <c r="B19" i="4"/>
  <c r="C19" i="4"/>
  <c r="D19" i="4"/>
  <c r="E19" i="4"/>
  <c r="F19" i="4"/>
  <c r="G19" i="4"/>
  <c r="H19" i="4"/>
  <c r="B20" i="4"/>
  <c r="C20" i="4"/>
  <c r="D20" i="4"/>
  <c r="E20" i="4"/>
  <c r="F20" i="4"/>
  <c r="G20" i="4"/>
  <c r="H20" i="4"/>
  <c r="B21" i="4"/>
  <c r="C21" i="4"/>
  <c r="D21" i="4"/>
  <c r="E21" i="4"/>
  <c r="F21" i="4"/>
  <c r="G21" i="4"/>
  <c r="H21" i="4"/>
  <c r="B22" i="4"/>
  <c r="C22" i="4"/>
  <c r="D22" i="4"/>
  <c r="E22" i="4"/>
  <c r="F22" i="4"/>
  <c r="G22" i="4"/>
  <c r="H22" i="4"/>
  <c r="B23" i="4"/>
  <c r="C23" i="4"/>
  <c r="D23" i="4"/>
  <c r="E23" i="4"/>
  <c r="F23" i="4"/>
  <c r="G23" i="4"/>
  <c r="H23" i="4"/>
  <c r="B24" i="4"/>
  <c r="C24" i="4"/>
  <c r="D24" i="4"/>
  <c r="E24" i="4"/>
  <c r="F24" i="4"/>
  <c r="G24" i="4"/>
  <c r="H24" i="4"/>
  <c r="B25" i="4"/>
  <c r="C25" i="4"/>
  <c r="D25" i="4"/>
  <c r="E25" i="4"/>
  <c r="F25" i="4"/>
  <c r="G25" i="4"/>
  <c r="H25" i="4"/>
  <c r="B26" i="4"/>
  <c r="C26" i="4"/>
  <c r="D26" i="4"/>
  <c r="E26" i="4"/>
  <c r="F26" i="4"/>
  <c r="G26" i="4"/>
  <c r="H26" i="4"/>
  <c r="B27" i="4"/>
  <c r="C27" i="4"/>
  <c r="D27" i="4"/>
  <c r="E27" i="4"/>
  <c r="F27" i="4"/>
  <c r="G27" i="4"/>
  <c r="H27" i="4"/>
  <c r="B28" i="4"/>
  <c r="C28" i="4"/>
  <c r="H28" i="4"/>
  <c r="C1" i="12"/>
  <c r="C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B1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A1" i="12"/>
  <c r="A2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H1" i="8" l="1"/>
  <c r="G2" i="8"/>
  <c r="H2" i="8"/>
  <c r="G3" i="8"/>
  <c r="H3" i="8"/>
  <c r="G4" i="8"/>
  <c r="H4" i="8"/>
  <c r="G5" i="8"/>
  <c r="H5" i="8"/>
  <c r="G6" i="8"/>
  <c r="H6" i="8"/>
  <c r="G7" i="8"/>
  <c r="H7" i="8"/>
  <c r="G8" i="8"/>
  <c r="H8" i="8"/>
  <c r="G9" i="8"/>
  <c r="H9" i="8"/>
  <c r="G10" i="8"/>
  <c r="H10" i="8"/>
  <c r="G11" i="8"/>
  <c r="H11" i="8"/>
  <c r="G12" i="8"/>
  <c r="H12" i="8"/>
  <c r="G13" i="8"/>
  <c r="H13" i="8"/>
  <c r="G14" i="8"/>
  <c r="H14" i="8"/>
  <c r="G15" i="8"/>
  <c r="H15" i="8"/>
  <c r="G16" i="8"/>
  <c r="H16" i="8"/>
  <c r="G17" i="8"/>
  <c r="H17" i="8"/>
  <c r="G18" i="8"/>
  <c r="H18" i="8"/>
  <c r="G19" i="8"/>
  <c r="H19" i="8"/>
  <c r="G20" i="8"/>
  <c r="H20" i="8"/>
  <c r="G21" i="8"/>
  <c r="H21" i="8"/>
  <c r="G22" i="8"/>
  <c r="H22" i="8"/>
  <c r="G23" i="8"/>
  <c r="H23" i="8"/>
  <c r="G24" i="8"/>
  <c r="H24" i="8"/>
  <c r="G25" i="8"/>
  <c r="H25" i="8"/>
  <c r="G26" i="8"/>
  <c r="H26" i="8"/>
  <c r="F1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B1" i="8"/>
  <c r="C1" i="8"/>
  <c r="D1" i="8"/>
  <c r="B2" i="8"/>
  <c r="C2" i="8"/>
  <c r="D2" i="8"/>
  <c r="B3" i="8"/>
  <c r="C3" i="8"/>
  <c r="D3" i="8"/>
  <c r="B4" i="8"/>
  <c r="C4" i="8"/>
  <c r="D4" i="8"/>
  <c r="B5" i="8"/>
  <c r="C5" i="8"/>
  <c r="D5" i="8"/>
  <c r="B6" i="8"/>
  <c r="C6" i="8"/>
  <c r="D6" i="8"/>
  <c r="B7" i="8"/>
  <c r="C7" i="8"/>
  <c r="D7" i="8"/>
  <c r="B8" i="8"/>
  <c r="C8" i="8"/>
  <c r="D8" i="8"/>
  <c r="B9" i="8"/>
  <c r="C9" i="8"/>
  <c r="D9" i="8"/>
  <c r="B10" i="8"/>
  <c r="C10" i="8"/>
  <c r="D10" i="8"/>
  <c r="B11" i="8"/>
  <c r="C11" i="8"/>
  <c r="D11" i="8"/>
  <c r="B12" i="8"/>
  <c r="C12" i="8"/>
  <c r="D12" i="8"/>
  <c r="B13" i="8"/>
  <c r="C13" i="8"/>
  <c r="D13" i="8"/>
  <c r="B14" i="8"/>
  <c r="C14" i="8"/>
  <c r="D14" i="8"/>
  <c r="B15" i="8"/>
  <c r="C15" i="8"/>
  <c r="D15" i="8"/>
  <c r="B16" i="8"/>
  <c r="C16" i="8"/>
  <c r="D16" i="8"/>
  <c r="B17" i="8"/>
  <c r="C17" i="8"/>
  <c r="D17" i="8"/>
  <c r="B18" i="8"/>
  <c r="C18" i="8"/>
  <c r="D18" i="8"/>
  <c r="B19" i="8"/>
  <c r="C19" i="8"/>
  <c r="D19" i="8"/>
  <c r="B20" i="8"/>
  <c r="C20" i="8"/>
  <c r="D20" i="8"/>
  <c r="B21" i="8"/>
  <c r="C21" i="8"/>
  <c r="D21" i="8"/>
  <c r="B22" i="8"/>
  <c r="C22" i="8"/>
  <c r="D22" i="8"/>
  <c r="B23" i="8"/>
  <c r="C23" i="8"/>
  <c r="D23" i="8"/>
  <c r="B24" i="8"/>
  <c r="C24" i="8"/>
  <c r="D24" i="8"/>
  <c r="B25" i="8"/>
  <c r="C25" i="8"/>
  <c r="D25" i="8"/>
  <c r="B26" i="8"/>
  <c r="C26" i="8"/>
  <c r="D26" i="8"/>
</calcChain>
</file>

<file path=xl/sharedStrings.xml><?xml version="1.0" encoding="utf-8"?>
<sst xmlns="http://schemas.openxmlformats.org/spreadsheetml/2006/main" count="381" uniqueCount="124">
  <si>
    <t>2012</t>
  </si>
  <si>
    <t>2019</t>
  </si>
  <si>
    <t>FIN</t>
  </si>
  <si>
    <t>Finland</t>
  </si>
  <si>
    <t>Sweden</t>
  </si>
  <si>
    <t>2002</t>
  </si>
  <si>
    <t>2009</t>
  </si>
  <si>
    <t>2003</t>
  </si>
  <si>
    <t>Italy</t>
  </si>
  <si>
    <t>1998</t>
  </si>
  <si>
    <t>2004</t>
  </si>
  <si>
    <t>2013</t>
  </si>
  <si>
    <t>1999</t>
  </si>
  <si>
    <t>SWE</t>
  </si>
  <si>
    <t>2005</t>
  </si>
  <si>
    <t>2014</t>
  </si>
  <si>
    <t>2015</t>
  </si>
  <si>
    <t>France</t>
  </si>
  <si>
    <t>Research and development expenditure (% of GDP)</t>
  </si>
  <si>
    <t>United States</t>
  </si>
  <si>
    <t>2016</t>
  </si>
  <si>
    <t>Germany</t>
  </si>
  <si>
    <t>DEU</t>
  </si>
  <si>
    <t>2006</t>
  </si>
  <si>
    <t>ITA</t>
  </si>
  <si>
    <t>2000</t>
  </si>
  <si>
    <t>2007</t>
  </si>
  <si>
    <t>USA</t>
  </si>
  <si>
    <t>FRA</t>
  </si>
  <si>
    <t>2001</t>
  </si>
  <si>
    <t>2008</t>
  </si>
  <si>
    <t>2010</t>
  </si>
  <si>
    <t>2017</t>
  </si>
  <si>
    <t>1996</t>
  </si>
  <si>
    <t>2011</t>
  </si>
  <si>
    <t>2018</t>
  </si>
  <si>
    <t>2020</t>
  </si>
  <si>
    <t>1997</t>
  </si>
  <si>
    <t>Saksa</t>
  </si>
  <si>
    <t>Suomi</t>
  </si>
  <si>
    <t>Ranska</t>
  </si>
  <si>
    <t>Italia</t>
  </si>
  <si>
    <t>Ruotsi</t>
  </si>
  <si>
    <t>Excel-objekti word-dokkarissa</t>
  </si>
  <si>
    <t>Etelä-Korea</t>
  </si>
  <si>
    <t>Iran</t>
  </si>
  <si>
    <t>Turkki</t>
  </si>
  <si>
    <t>Singapore</t>
  </si>
  <si>
    <t>Cyprus</t>
  </si>
  <si>
    <t>Argentiina</t>
  </si>
  <si>
    <t>Puola</t>
  </si>
  <si>
    <t>St. Vincent</t>
  </si>
  <si>
    <t>Malta</t>
  </si>
  <si>
    <t>Portugal</t>
  </si>
  <si>
    <t>Oman</t>
  </si>
  <si>
    <t>Greece</t>
  </si>
  <si>
    <t>Ireland</t>
  </si>
  <si>
    <t>Japan</t>
  </si>
  <si>
    <t>Espanja</t>
  </si>
  <si>
    <t>Macao</t>
  </si>
  <si>
    <t>Hungary</t>
  </si>
  <si>
    <t>Austria</t>
  </si>
  <si>
    <t>Lebanon</t>
  </si>
  <si>
    <t>Hong Kong</t>
  </si>
  <si>
    <t>Albania</t>
  </si>
  <si>
    <t>United Kingdom</t>
  </si>
  <si>
    <t>Bahamas</t>
  </si>
  <si>
    <t>New Zealand</t>
  </si>
  <si>
    <t>Australia</t>
  </si>
  <si>
    <t>Barbados</t>
  </si>
  <si>
    <t>Islanti</t>
  </si>
  <si>
    <t>Saudi Arabia</t>
  </si>
  <si>
    <t>Luxembourg</t>
  </si>
  <si>
    <t>Bulgaria</t>
  </si>
  <si>
    <t>Israel</t>
  </si>
  <si>
    <t>Malaysia</t>
  </si>
  <si>
    <t>Netherlands</t>
  </si>
  <si>
    <t>Chile</t>
  </si>
  <si>
    <t>Switzerland</t>
  </si>
  <si>
    <t>Belgium</t>
  </si>
  <si>
    <t>Kuwait</t>
  </si>
  <si>
    <t>Mauritius</t>
  </si>
  <si>
    <t>Canada</t>
  </si>
  <si>
    <t>Norway</t>
  </si>
  <si>
    <t>Meksiko</t>
  </si>
  <si>
    <t>Tanska</t>
  </si>
  <si>
    <t>Costa Rica</t>
  </si>
  <si>
    <t>Uruguay</t>
  </si>
  <si>
    <t>Venezuela</t>
  </si>
  <si>
    <t>Qatar</t>
  </si>
  <si>
    <t>Teollisuus</t>
  </si>
  <si>
    <t>Yksityiset palvelut</t>
  </si>
  <si>
    <t>Yrityssektori</t>
  </si>
  <si>
    <t>Yrityssektori ilman elektroniikkateollisuutta</t>
  </si>
  <si>
    <t>maa_fi</t>
  </si>
  <si>
    <t>maa_en</t>
  </si>
  <si>
    <t>Kypros</t>
  </si>
  <si>
    <t>Portugali</t>
  </si>
  <si>
    <t>South Korea</t>
  </si>
  <si>
    <t>Kreikka</t>
  </si>
  <si>
    <t>Irlanti</t>
  </si>
  <si>
    <t>Japani</t>
  </si>
  <si>
    <t>Unkari</t>
  </si>
  <si>
    <t>Turkey</t>
  </si>
  <si>
    <t>Itävalta</t>
  </si>
  <si>
    <t>Libanon</t>
  </si>
  <si>
    <t>UK</t>
  </si>
  <si>
    <t>Uusi-Seelanti</t>
  </si>
  <si>
    <t>Iceland</t>
  </si>
  <si>
    <t>Saudi-Arabia</t>
  </si>
  <si>
    <t>Luxemburg</t>
  </si>
  <si>
    <t>Malesia</t>
  </si>
  <si>
    <t>Alankomaat</t>
  </si>
  <si>
    <t>Sveitsi</t>
  </si>
  <si>
    <t>Belgia</t>
  </si>
  <si>
    <t>Kanada</t>
  </si>
  <si>
    <t>Norja</t>
  </si>
  <si>
    <t>Mexico</t>
  </si>
  <si>
    <t>Denmark</t>
  </si>
  <si>
    <t>Toimiala</t>
  </si>
  <si>
    <t>maa_koodi</t>
  </si>
  <si>
    <t>indikaattori</t>
  </si>
  <si>
    <t>bkt</t>
  </si>
  <si>
    <t>hyvinvointi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</si>
</sst>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\ %"/>
    <numFmt numFmtId="165" formatCode="0.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164" fontId="2" fillId="0" borderId="0" xfId="1" applyNumberFormat="1"/>
    <xf numFmtId="165" fontId="0" fillId="0" borderId="0" xfId="0" applyNumberFormat="1"/>
    <xf numFmtId="0" fontId="3" fillId="4" borderId="0" xfId="0" applyFont="1" applyFill="1"/>
    <xf numFmtId="0" fontId="0" fillId="0" borderId="0" xfId="0" applyFill="1"/>
  </cellXfs>
  <cellStyles count="2">
    <cellStyle name="Normaali" xfId="0" builtinId="0"/>
    <cellStyle name="Prosenttia" xfId="1" builtinId="5"/>
  </cellStyles>
  <dxfs count="0"/>
  <tableStyles count="0" defaultTableStyle="TableStyleMedium2" defaultPivotStyle="PivotStyleLight16"/>
  <colors>
    <mruColors>
      <color rgb="FFEA8908"/>
      <color rgb="FFE3A4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1200"/>
              <a:t>Teollisuus</a:t>
            </a:r>
          </a:p>
        </c:rich>
      </c:tx>
      <c:layout>
        <c:manualLayout>
          <c:xMode val="edge"/>
          <c:yMode val="edge"/>
          <c:x val="0.12495051443561077"/>
          <c:y val="2.4060048666083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'3.4'!$D$1</c:f>
              <c:strCache>
                <c:ptCount val="1"/>
                <c:pt idx="0">
                  <c:v>Työllisyyden nettomuutos</c:v>
                </c:pt>
              </c:strCache>
            </c:strRef>
          </c:tx>
          <c:spPr>
            <a:ln w="22225" cap="rnd">
              <a:solidFill>
                <a:srgbClr val="EA89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A8908"/>
              </a:solidFill>
              <a:ln w="9525">
                <a:solidFill>
                  <a:srgbClr val="EA8908"/>
                </a:solidFill>
              </a:ln>
              <a:effectLst/>
            </c:spPr>
          </c:marker>
          <c:cat>
            <c:numRef>
              <c:f>'3.4'!$B$2:$B$26</c:f>
              <c:numCache>
                <c:formatCode>General</c:formatCode>
                <c:ptCount val="25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</c:numCache>
            </c:numRef>
          </c:cat>
          <c:val>
            <c:numRef>
              <c:f>'3.4'!$D$2:$D$26</c:f>
              <c:numCache>
                <c:formatCode>General</c:formatCode>
                <c:ptCount val="25"/>
                <c:pt idx="0">
                  <c:v>-0.110308162506114</c:v>
                </c:pt>
                <c:pt idx="1">
                  <c:v>-6.1498167959190497E-2</c:v>
                </c:pt>
                <c:pt idx="2">
                  <c:v>7.0901090736743199E-3</c:v>
                </c:pt>
                <c:pt idx="3">
                  <c:v>4.4760313877965002E-2</c:v>
                </c:pt>
                <c:pt idx="4">
                  <c:v>1.7227007657005501E-2</c:v>
                </c:pt>
                <c:pt idx="5">
                  <c:v>3.4709143024175999E-2</c:v>
                </c:pt>
                <c:pt idx="6">
                  <c:v>2.7921594523115701E-2</c:v>
                </c:pt>
                <c:pt idx="7">
                  <c:v>6.3297065583160003E-3</c:v>
                </c:pt>
                <c:pt idx="8">
                  <c:v>9.7016850014165993E-3</c:v>
                </c:pt>
                <c:pt idx="9">
                  <c:v>6.7103761706146202E-3</c:v>
                </c:pt>
                <c:pt idx="10">
                  <c:v>-2.2479621969021198E-2</c:v>
                </c:pt>
                <c:pt idx="11">
                  <c:v>-2.6826771898492599E-2</c:v>
                </c:pt>
                <c:pt idx="12">
                  <c:v>-2.0577765323702198E-2</c:v>
                </c:pt>
                <c:pt idx="13">
                  <c:v>-6.8633832947135702E-3</c:v>
                </c:pt>
                <c:pt idx="14">
                  <c:v>4.0264459935759203E-3</c:v>
                </c:pt>
                <c:pt idx="15">
                  <c:v>1.9674171705462901E-2</c:v>
                </c:pt>
                <c:pt idx="16">
                  <c:v>5.9889023517177E-3</c:v>
                </c:pt>
                <c:pt idx="17">
                  <c:v>-9.4172398135481006E-2</c:v>
                </c:pt>
                <c:pt idx="18">
                  <c:v>-4.5567200790035199E-2</c:v>
                </c:pt>
                <c:pt idx="19">
                  <c:v>1.9902604411574602E-3</c:v>
                </c:pt>
                <c:pt idx="20">
                  <c:v>-2.40521784118304E-2</c:v>
                </c:pt>
                <c:pt idx="21">
                  <c:v>-3.1284376132907098E-2</c:v>
                </c:pt>
                <c:pt idx="22">
                  <c:v>-4.1103571279626799E-2</c:v>
                </c:pt>
                <c:pt idx="23">
                  <c:v>-1.1874415179570001E-2</c:v>
                </c:pt>
                <c:pt idx="24">
                  <c:v>-3.1350804547084297E-2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05-442C-9855-D0647EDE3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6819656"/>
        <c:axId val="1096818672"/>
      </c:lineChart>
      <c:lineChart>
        <c:grouping val="standard"/>
        <c:varyColors val="0"/>
        <c:ser>
          <c:idx val="0"/>
          <c:order val="0"/>
          <c:tx>
            <c:strRef>
              <c:f>'3.4'!$C$1</c:f>
              <c:strCache>
                <c:ptCount val="1"/>
                <c:pt idx="0">
                  <c:v>"Kirnuaminen"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'3.4'!$B$2:$B$26</c:f>
              <c:numCache>
                <c:formatCode>General</c:formatCode>
                <c:ptCount val="25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</c:numCache>
            </c:numRef>
          </c:cat>
          <c:val>
            <c:numRef>
              <c:f>'3.4'!$C$2:$C$26</c:f>
              <c:numCache>
                <c:formatCode>General</c:formatCode>
                <c:ptCount val="25"/>
                <c:pt idx="0">
                  <c:v>0.15437222134862</c:v>
                </c:pt>
                <c:pt idx="1">
                  <c:v>0.156854487860312</c:v>
                </c:pt>
                <c:pt idx="2">
                  <c:v>0.17185022657690899</c:v>
                </c:pt>
                <c:pt idx="3">
                  <c:v>0.18955204980431101</c:v>
                </c:pt>
                <c:pt idx="4">
                  <c:v>0.17420876465378199</c:v>
                </c:pt>
                <c:pt idx="5">
                  <c:v>0.17919562859094401</c:v>
                </c:pt>
                <c:pt idx="6">
                  <c:v>0.20797147445752501</c:v>
                </c:pt>
                <c:pt idx="7">
                  <c:v>0.207373830353943</c:v>
                </c:pt>
                <c:pt idx="8">
                  <c:v>0.219173746927775</c:v>
                </c:pt>
                <c:pt idx="9">
                  <c:v>0.219312682941252</c:v>
                </c:pt>
                <c:pt idx="10">
                  <c:v>0.22117018541626199</c:v>
                </c:pt>
                <c:pt idx="11">
                  <c:v>0.17421497545567999</c:v>
                </c:pt>
                <c:pt idx="12">
                  <c:v>0.180622158092094</c:v>
                </c:pt>
                <c:pt idx="13">
                  <c:v>0.183520923748238</c:v>
                </c:pt>
                <c:pt idx="14">
                  <c:v>0.202108106854054</c:v>
                </c:pt>
                <c:pt idx="15">
                  <c:v>0.20590079976730299</c:v>
                </c:pt>
                <c:pt idx="16">
                  <c:v>0.18990574186037801</c:v>
                </c:pt>
                <c:pt idx="17">
                  <c:v>0.141349655314568</c:v>
                </c:pt>
                <c:pt idx="18">
                  <c:v>0.17484221593504101</c:v>
                </c:pt>
                <c:pt idx="19">
                  <c:v>0.17807797430178099</c:v>
                </c:pt>
                <c:pt idx="20">
                  <c:v>0.17210736822832301</c:v>
                </c:pt>
                <c:pt idx="21">
                  <c:v>0.16440012887130201</c:v>
                </c:pt>
                <c:pt idx="22">
                  <c:v>0.17266707799213399</c:v>
                </c:pt>
                <c:pt idx="23">
                  <c:v>0.17499219509269801</c:v>
                </c:pt>
                <c:pt idx="24">
                  <c:v>0.18278685130203201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05-442C-9855-D0647EDE3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6821952"/>
        <c:axId val="1096823920"/>
      </c:lineChart>
      <c:catAx>
        <c:axId val="1096819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9681867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09681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96819656"/>
        <c:crosses val="autoZero"/>
        <c:crossBetween val="between"/>
      </c:valAx>
      <c:valAx>
        <c:axId val="1096823920"/>
        <c:scaling>
          <c:orientation val="minMax"/>
          <c:min val="0.1200000000000000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96821952"/>
        <c:crosses val="max"/>
        <c:crossBetween val="between"/>
      </c:valAx>
      <c:catAx>
        <c:axId val="1096821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6823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1200"/>
              <a:t>Yksityiset palvelut</a:t>
            </a:r>
          </a:p>
        </c:rich>
      </c:tx>
      <c:layout>
        <c:manualLayout>
          <c:xMode val="edge"/>
          <c:yMode val="edge"/>
          <c:x val="0.13332311609921721"/>
          <c:y val="2.40601465774441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'3.4'!$H$1</c:f>
              <c:strCache>
                <c:ptCount val="1"/>
                <c:pt idx="0">
                  <c:v>Työllisyyden nettomuutos</c:v>
                </c:pt>
              </c:strCache>
            </c:strRef>
          </c:tx>
          <c:spPr>
            <a:ln w="22225" cap="rnd">
              <a:solidFill>
                <a:srgbClr val="EA89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A8908"/>
              </a:solidFill>
              <a:ln w="9525">
                <a:solidFill>
                  <a:srgbClr val="EA8908"/>
                </a:solidFill>
              </a:ln>
              <a:effectLst/>
            </c:spPr>
          </c:marker>
          <c:cat>
            <c:numRef>
              <c:f>'3.4'!$B$2:$B$26</c:f>
              <c:numCache>
                <c:formatCode>General</c:formatCode>
                <c:ptCount val="25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</c:numCache>
            </c:numRef>
          </c:cat>
          <c:val>
            <c:numRef>
              <c:f>'3.4'!$H$2:$H$26</c:f>
              <c:numCache>
                <c:formatCode>General</c:formatCode>
                <c:ptCount val="25"/>
                <c:pt idx="0">
                  <c:v>-8.7139841133741999E-2</c:v>
                </c:pt>
                <c:pt idx="1">
                  <c:v>-5.7959978331865301E-2</c:v>
                </c:pt>
                <c:pt idx="2">
                  <c:v>-2.1943471267923401E-2</c:v>
                </c:pt>
                <c:pt idx="3">
                  <c:v>4.5898512696279301E-2</c:v>
                </c:pt>
                <c:pt idx="4">
                  <c:v>1.6779038075459E-2</c:v>
                </c:pt>
                <c:pt idx="5">
                  <c:v>5.6506467779451702E-2</c:v>
                </c:pt>
                <c:pt idx="6">
                  <c:v>4.5975385429072799E-2</c:v>
                </c:pt>
                <c:pt idx="7">
                  <c:v>3.8178327011215603E-2</c:v>
                </c:pt>
                <c:pt idx="8">
                  <c:v>3.1342030100781203E-2</c:v>
                </c:pt>
                <c:pt idx="9">
                  <c:v>2.3963307443934701E-2</c:v>
                </c:pt>
                <c:pt idx="10">
                  <c:v>1.39493677768486E-2</c:v>
                </c:pt>
                <c:pt idx="11">
                  <c:v>1.2891075299933301E-2</c:v>
                </c:pt>
                <c:pt idx="12">
                  <c:v>1.66439111757558E-2</c:v>
                </c:pt>
                <c:pt idx="13">
                  <c:v>3.07290965022106E-2</c:v>
                </c:pt>
                <c:pt idx="14">
                  <c:v>4.9069633986104602E-2</c:v>
                </c:pt>
                <c:pt idx="15">
                  <c:v>5.0234293360009001E-2</c:v>
                </c:pt>
                <c:pt idx="16">
                  <c:v>1.5288099281132801E-2</c:v>
                </c:pt>
                <c:pt idx="17">
                  <c:v>-1.8917803732708401E-2</c:v>
                </c:pt>
                <c:pt idx="18">
                  <c:v>6.9242512085979499E-3</c:v>
                </c:pt>
                <c:pt idx="19">
                  <c:v>4.4925614495729502E-2</c:v>
                </c:pt>
                <c:pt idx="20">
                  <c:v>6.1702454216880902E-3</c:v>
                </c:pt>
                <c:pt idx="21">
                  <c:v>3.55621727134356E-3</c:v>
                </c:pt>
                <c:pt idx="22">
                  <c:v>-2.1623236549254899E-2</c:v>
                </c:pt>
                <c:pt idx="23">
                  <c:v>-7.6980551650594601E-4</c:v>
                </c:pt>
                <c:pt idx="24">
                  <c:v>1.8353267715508201E-2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D4-4063-99BD-D7346F99A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6819656"/>
        <c:axId val="1096818672"/>
      </c:lineChart>
      <c:lineChart>
        <c:grouping val="standard"/>
        <c:varyColors val="0"/>
        <c:ser>
          <c:idx val="0"/>
          <c:order val="0"/>
          <c:tx>
            <c:strRef>
              <c:f>'3.4'!$G$1</c:f>
              <c:strCache>
                <c:ptCount val="1"/>
                <c:pt idx="0">
                  <c:v>"Kirnuaminen"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'3.4'!$B$2:$B$26</c:f>
              <c:numCache>
                <c:formatCode>General</c:formatCode>
                <c:ptCount val="25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</c:numCache>
            </c:numRef>
          </c:cat>
          <c:val>
            <c:numRef>
              <c:f>'3.4'!$G$2:$G$26</c:f>
              <c:numCache>
                <c:formatCode>General</c:formatCode>
                <c:ptCount val="25"/>
                <c:pt idx="0">
                  <c:v>0.19185203591067701</c:v>
                </c:pt>
                <c:pt idx="1">
                  <c:v>0.187021525871264</c:v>
                </c:pt>
                <c:pt idx="2">
                  <c:v>0.225555324388792</c:v>
                </c:pt>
                <c:pt idx="3">
                  <c:v>0.24853440021641399</c:v>
                </c:pt>
                <c:pt idx="4">
                  <c:v>0.238724641273798</c:v>
                </c:pt>
                <c:pt idx="5">
                  <c:v>0.26862242721144403</c:v>
                </c:pt>
                <c:pt idx="6">
                  <c:v>0.28635629393663198</c:v>
                </c:pt>
                <c:pt idx="7">
                  <c:v>0.31145024664309301</c:v>
                </c:pt>
                <c:pt idx="8">
                  <c:v>0.31817745744258602</c:v>
                </c:pt>
                <c:pt idx="9">
                  <c:v>0.32028691862367997</c:v>
                </c:pt>
                <c:pt idx="10">
                  <c:v>0.30104506872930697</c:v>
                </c:pt>
                <c:pt idx="11">
                  <c:v>0.29605716863180698</c:v>
                </c:pt>
                <c:pt idx="12">
                  <c:v>0.30205339294796701</c:v>
                </c:pt>
                <c:pt idx="13">
                  <c:v>0.33457864675307197</c:v>
                </c:pt>
                <c:pt idx="14">
                  <c:v>0.344839639717757</c:v>
                </c:pt>
                <c:pt idx="15">
                  <c:v>0.35650992054422198</c:v>
                </c:pt>
                <c:pt idx="16">
                  <c:v>0.34473951085465798</c:v>
                </c:pt>
                <c:pt idx="17">
                  <c:v>0.28301107075276799</c:v>
                </c:pt>
                <c:pt idx="18">
                  <c:v>0.30802163443305602</c:v>
                </c:pt>
                <c:pt idx="19">
                  <c:v>0.34321879030084401</c:v>
                </c:pt>
                <c:pt idx="20">
                  <c:v>0.32428433651792199</c:v>
                </c:pt>
                <c:pt idx="21">
                  <c:v>0.31247862264489501</c:v>
                </c:pt>
                <c:pt idx="22">
                  <c:v>0.310042054829612</c:v>
                </c:pt>
                <c:pt idx="23">
                  <c:v>0.31964225812877201</c:v>
                </c:pt>
                <c:pt idx="24">
                  <c:v>0.32984766480841698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D4-4063-99BD-D7346F99A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6821952"/>
        <c:axId val="1096823920"/>
      </c:lineChart>
      <c:catAx>
        <c:axId val="1096819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9681867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09681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96819656"/>
        <c:crosses val="autoZero"/>
        <c:crossBetween val="between"/>
      </c:valAx>
      <c:valAx>
        <c:axId val="1096823920"/>
        <c:scaling>
          <c:orientation val="minMax"/>
          <c:min val="0.15000000000000002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96821952"/>
        <c:crosses val="max"/>
        <c:crossBetween val="between"/>
      </c:valAx>
      <c:catAx>
        <c:axId val="1096821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6823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1200"/>
              <a:t>Teollisuus</a:t>
            </a:r>
          </a:p>
        </c:rich>
      </c:tx>
      <c:layout>
        <c:manualLayout>
          <c:xMode val="edge"/>
          <c:yMode val="edge"/>
          <c:x val="0.12495051443561077"/>
          <c:y val="2.4060048666083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'3.4A'!$D$1</c:f>
              <c:strCache>
                <c:ptCount val="1"/>
                <c:pt idx="0">
                  <c:v>Työllisyyden nettomuutos</c:v>
                </c:pt>
              </c:strCache>
            </c:strRef>
          </c:tx>
          <c:spPr>
            <a:ln w="22225" cap="rnd">
              <a:solidFill>
                <a:srgbClr val="EA89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A8908"/>
              </a:solidFill>
              <a:ln w="9525">
                <a:solidFill>
                  <a:srgbClr val="EA8908"/>
                </a:solidFill>
              </a:ln>
              <a:effectLst/>
            </c:spPr>
          </c:marker>
          <c:cat>
            <c:numRef>
              <c:f>'3.4A'!$B$2:$B$26</c:f>
              <c:numCache>
                <c:formatCode>General</c:formatCode>
                <c:ptCount val="25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</c:numCache>
            </c:numRef>
          </c:cat>
          <c:val>
            <c:numRef>
              <c:f>'3.4A'!$D$2:$D$26</c:f>
              <c:numCache>
                <c:formatCode>General</c:formatCode>
                <c:ptCount val="25"/>
                <c:pt idx="0">
                  <c:v>-0.110308162506114</c:v>
                </c:pt>
                <c:pt idx="1">
                  <c:v>-6.1498167959190497E-2</c:v>
                </c:pt>
                <c:pt idx="2">
                  <c:v>7.0901090736743199E-3</c:v>
                </c:pt>
                <c:pt idx="3">
                  <c:v>4.4760313877965002E-2</c:v>
                </c:pt>
                <c:pt idx="4">
                  <c:v>1.7227007657005501E-2</c:v>
                </c:pt>
                <c:pt idx="5">
                  <c:v>3.4709143024175999E-2</c:v>
                </c:pt>
                <c:pt idx="6">
                  <c:v>2.7921594523115701E-2</c:v>
                </c:pt>
                <c:pt idx="7">
                  <c:v>6.3297065583160003E-3</c:v>
                </c:pt>
                <c:pt idx="8">
                  <c:v>9.7016850014165993E-3</c:v>
                </c:pt>
                <c:pt idx="9">
                  <c:v>6.7103761706146202E-3</c:v>
                </c:pt>
                <c:pt idx="10">
                  <c:v>-2.2479621969021198E-2</c:v>
                </c:pt>
                <c:pt idx="11">
                  <c:v>-2.6826771898492599E-2</c:v>
                </c:pt>
                <c:pt idx="12">
                  <c:v>-2.0577765323702198E-2</c:v>
                </c:pt>
                <c:pt idx="13">
                  <c:v>-6.8633832947135702E-3</c:v>
                </c:pt>
                <c:pt idx="14">
                  <c:v>4.0264459935759203E-3</c:v>
                </c:pt>
                <c:pt idx="15">
                  <c:v>1.9674171705462901E-2</c:v>
                </c:pt>
                <c:pt idx="16">
                  <c:v>5.9889023517177E-3</c:v>
                </c:pt>
                <c:pt idx="17">
                  <c:v>-9.4172398135481006E-2</c:v>
                </c:pt>
                <c:pt idx="18">
                  <c:v>-4.5567200790035199E-2</c:v>
                </c:pt>
                <c:pt idx="19">
                  <c:v>1.9902604411574602E-3</c:v>
                </c:pt>
                <c:pt idx="20">
                  <c:v>-2.40521784118304E-2</c:v>
                </c:pt>
                <c:pt idx="21">
                  <c:v>-3.1284376132907098E-2</c:v>
                </c:pt>
                <c:pt idx="22">
                  <c:v>-4.1103571279626799E-2</c:v>
                </c:pt>
                <c:pt idx="23">
                  <c:v>-1.1874415179570001E-2</c:v>
                </c:pt>
                <c:pt idx="24">
                  <c:v>-3.1350804547084297E-2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E8-4D54-A7F8-21B560E7E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6819656"/>
        <c:axId val="1096818672"/>
      </c:lineChart>
      <c:lineChart>
        <c:grouping val="standard"/>
        <c:varyColors val="0"/>
        <c:ser>
          <c:idx val="0"/>
          <c:order val="0"/>
          <c:tx>
            <c:strRef>
              <c:f>'3.4A'!$C$1</c:f>
              <c:strCache>
                <c:ptCount val="1"/>
                <c:pt idx="0">
                  <c:v>"Kirnuaminen"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'3.4A'!$B$2:$B$26</c:f>
              <c:numCache>
                <c:formatCode>General</c:formatCode>
                <c:ptCount val="25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</c:numCache>
            </c:numRef>
          </c:cat>
          <c:val>
            <c:numRef>
              <c:f>'3.4A'!$C$2:$C$26</c:f>
              <c:numCache>
                <c:formatCode>General</c:formatCode>
                <c:ptCount val="25"/>
                <c:pt idx="0">
                  <c:v>0.15437222134862</c:v>
                </c:pt>
                <c:pt idx="1">
                  <c:v>0.156854487860312</c:v>
                </c:pt>
                <c:pt idx="2">
                  <c:v>0.17185022657690899</c:v>
                </c:pt>
                <c:pt idx="3">
                  <c:v>0.18955204980431101</c:v>
                </c:pt>
                <c:pt idx="4">
                  <c:v>0.17420876465378199</c:v>
                </c:pt>
                <c:pt idx="5">
                  <c:v>0.17919562859094401</c:v>
                </c:pt>
                <c:pt idx="6">
                  <c:v>0.20797147445752501</c:v>
                </c:pt>
                <c:pt idx="7">
                  <c:v>0.207373830353943</c:v>
                </c:pt>
                <c:pt idx="8">
                  <c:v>0.219173746927775</c:v>
                </c:pt>
                <c:pt idx="9">
                  <c:v>0.219312682941252</c:v>
                </c:pt>
                <c:pt idx="10">
                  <c:v>0.22117018541626199</c:v>
                </c:pt>
                <c:pt idx="11">
                  <c:v>0.17421497545567999</c:v>
                </c:pt>
                <c:pt idx="12">
                  <c:v>0.180622158092094</c:v>
                </c:pt>
                <c:pt idx="13">
                  <c:v>0.183520923748238</c:v>
                </c:pt>
                <c:pt idx="14">
                  <c:v>0.202108106854054</c:v>
                </c:pt>
                <c:pt idx="15">
                  <c:v>0.20590079976730299</c:v>
                </c:pt>
                <c:pt idx="16">
                  <c:v>0.18990574186037801</c:v>
                </c:pt>
                <c:pt idx="17">
                  <c:v>0.141349655314568</c:v>
                </c:pt>
                <c:pt idx="18">
                  <c:v>0.17484221593504101</c:v>
                </c:pt>
                <c:pt idx="19">
                  <c:v>0.17807797430178099</c:v>
                </c:pt>
                <c:pt idx="20">
                  <c:v>0.17210736822832301</c:v>
                </c:pt>
                <c:pt idx="21">
                  <c:v>0.16440012887130201</c:v>
                </c:pt>
                <c:pt idx="22">
                  <c:v>0.17266707799213399</c:v>
                </c:pt>
                <c:pt idx="23">
                  <c:v>0.17499219509269801</c:v>
                </c:pt>
                <c:pt idx="24">
                  <c:v>0.18278685130203201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E8-4D54-A7F8-21B560E7E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6821952"/>
        <c:axId val="1096823920"/>
      </c:lineChart>
      <c:catAx>
        <c:axId val="1096819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9681867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09681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96819656"/>
        <c:crosses val="autoZero"/>
        <c:crossBetween val="between"/>
      </c:valAx>
      <c:valAx>
        <c:axId val="1096823920"/>
        <c:scaling>
          <c:orientation val="minMax"/>
          <c:min val="0.1200000000000000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96821952"/>
        <c:crosses val="max"/>
        <c:crossBetween val="between"/>
      </c:valAx>
      <c:catAx>
        <c:axId val="1096821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6823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1200"/>
              <a:t>Yksityiset palvelut</a:t>
            </a:r>
          </a:p>
        </c:rich>
      </c:tx>
      <c:layout>
        <c:manualLayout>
          <c:xMode val="edge"/>
          <c:yMode val="edge"/>
          <c:x val="0.13332311609921721"/>
          <c:y val="2.40601465774441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'3.4B'!$D$1</c:f>
              <c:strCache>
                <c:ptCount val="1"/>
                <c:pt idx="0">
                  <c:v>Työllisyyden nettomuutos</c:v>
                </c:pt>
              </c:strCache>
            </c:strRef>
          </c:tx>
          <c:spPr>
            <a:ln w="22225" cap="rnd">
              <a:solidFill>
                <a:srgbClr val="EA89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A8908"/>
              </a:solidFill>
              <a:ln w="9525">
                <a:solidFill>
                  <a:srgbClr val="EA8908"/>
                </a:solidFill>
              </a:ln>
              <a:effectLst/>
            </c:spPr>
          </c:marker>
          <c:val>
            <c:numRef>
              <c:f>'3.4B'!$D$2:$D$26</c:f>
              <c:numCache>
                <c:formatCode>General</c:formatCode>
                <c:ptCount val="25"/>
                <c:pt idx="0">
                  <c:v>-8.7139841133741999E-2</c:v>
                </c:pt>
                <c:pt idx="1">
                  <c:v>-5.7959978331865301E-2</c:v>
                </c:pt>
                <c:pt idx="2">
                  <c:v>-2.1943471267923401E-2</c:v>
                </c:pt>
                <c:pt idx="3">
                  <c:v>4.5898512696279301E-2</c:v>
                </c:pt>
                <c:pt idx="4">
                  <c:v>1.6779038075459E-2</c:v>
                </c:pt>
                <c:pt idx="5">
                  <c:v>5.6506467779451702E-2</c:v>
                </c:pt>
                <c:pt idx="6">
                  <c:v>4.5975385429072799E-2</c:v>
                </c:pt>
                <c:pt idx="7">
                  <c:v>3.8178327011215603E-2</c:v>
                </c:pt>
                <c:pt idx="8">
                  <c:v>3.1342030100781203E-2</c:v>
                </c:pt>
                <c:pt idx="9">
                  <c:v>2.3963307443934701E-2</c:v>
                </c:pt>
                <c:pt idx="10">
                  <c:v>1.39493677768486E-2</c:v>
                </c:pt>
                <c:pt idx="11">
                  <c:v>1.2891075299933301E-2</c:v>
                </c:pt>
                <c:pt idx="12">
                  <c:v>1.66439111757558E-2</c:v>
                </c:pt>
                <c:pt idx="13">
                  <c:v>3.07290965022106E-2</c:v>
                </c:pt>
                <c:pt idx="14">
                  <c:v>4.9069633986104602E-2</c:v>
                </c:pt>
                <c:pt idx="15">
                  <c:v>5.0234293360009001E-2</c:v>
                </c:pt>
                <c:pt idx="16">
                  <c:v>1.5288099281132801E-2</c:v>
                </c:pt>
                <c:pt idx="17">
                  <c:v>-1.8917803732708401E-2</c:v>
                </c:pt>
                <c:pt idx="18">
                  <c:v>6.9242512085979499E-3</c:v>
                </c:pt>
                <c:pt idx="19">
                  <c:v>4.4925614495729502E-2</c:v>
                </c:pt>
                <c:pt idx="20">
                  <c:v>6.1702454216880902E-3</c:v>
                </c:pt>
                <c:pt idx="21">
                  <c:v>3.55621727134356E-3</c:v>
                </c:pt>
                <c:pt idx="22">
                  <c:v>-2.1623236549254899E-2</c:v>
                </c:pt>
                <c:pt idx="23">
                  <c:v>-7.6980551650594601E-4</c:v>
                </c:pt>
                <c:pt idx="24">
                  <c:v>1.8353267715508201E-2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'3.4B'!#REF!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8B5-4139-83FA-2AF8B32C6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6819656"/>
        <c:axId val="1096818672"/>
      </c:lineChart>
      <c:lineChart>
        <c:grouping val="standard"/>
        <c:varyColors val="0"/>
        <c:ser>
          <c:idx val="0"/>
          <c:order val="0"/>
          <c:tx>
            <c:strRef>
              <c:f>'3.4B'!$C$1</c:f>
              <c:strCache>
                <c:ptCount val="1"/>
                <c:pt idx="0">
                  <c:v>"Kirnuaminen"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val>
            <c:numRef>
              <c:f>'3.4B'!$C$2:$C$26</c:f>
              <c:numCache>
                <c:formatCode>General</c:formatCode>
                <c:ptCount val="25"/>
                <c:pt idx="0">
                  <c:v>0.19185203591067701</c:v>
                </c:pt>
                <c:pt idx="1">
                  <c:v>0.187021525871264</c:v>
                </c:pt>
                <c:pt idx="2">
                  <c:v>0.225555324388792</c:v>
                </c:pt>
                <c:pt idx="3">
                  <c:v>0.24853440021641399</c:v>
                </c:pt>
                <c:pt idx="4">
                  <c:v>0.238724641273798</c:v>
                </c:pt>
                <c:pt idx="5">
                  <c:v>0.26862242721144403</c:v>
                </c:pt>
                <c:pt idx="6">
                  <c:v>0.28635629393663198</c:v>
                </c:pt>
                <c:pt idx="7">
                  <c:v>0.31145024664309301</c:v>
                </c:pt>
                <c:pt idx="8">
                  <c:v>0.31817745744258602</c:v>
                </c:pt>
                <c:pt idx="9">
                  <c:v>0.32028691862367997</c:v>
                </c:pt>
                <c:pt idx="10">
                  <c:v>0.30104506872930697</c:v>
                </c:pt>
                <c:pt idx="11">
                  <c:v>0.29605716863180698</c:v>
                </c:pt>
                <c:pt idx="12">
                  <c:v>0.30205339294796701</c:v>
                </c:pt>
                <c:pt idx="13">
                  <c:v>0.33457864675307197</c:v>
                </c:pt>
                <c:pt idx="14">
                  <c:v>0.344839639717757</c:v>
                </c:pt>
                <c:pt idx="15">
                  <c:v>0.35650992054422198</c:v>
                </c:pt>
                <c:pt idx="16">
                  <c:v>0.34473951085465798</c:v>
                </c:pt>
                <c:pt idx="17">
                  <c:v>0.28301107075276799</c:v>
                </c:pt>
                <c:pt idx="18">
                  <c:v>0.30802163443305602</c:v>
                </c:pt>
                <c:pt idx="19">
                  <c:v>0.34321879030084401</c:v>
                </c:pt>
                <c:pt idx="20">
                  <c:v>0.32428433651792199</c:v>
                </c:pt>
                <c:pt idx="21">
                  <c:v>0.31247862264489501</c:v>
                </c:pt>
                <c:pt idx="22">
                  <c:v>0.310042054829612</c:v>
                </c:pt>
                <c:pt idx="23">
                  <c:v>0.31964225812877201</c:v>
                </c:pt>
                <c:pt idx="24">
                  <c:v>0.32984766480841698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'3.4B'!#REF!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F8B5-4139-83FA-2AF8B32C6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6821952"/>
        <c:axId val="1096823920"/>
      </c:lineChart>
      <c:catAx>
        <c:axId val="1096819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9681867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09681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96819656"/>
        <c:crosses val="autoZero"/>
        <c:crossBetween val="between"/>
      </c:valAx>
      <c:valAx>
        <c:axId val="1096823920"/>
        <c:scaling>
          <c:orientation val="minMax"/>
          <c:min val="0.15000000000000002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96821952"/>
        <c:crosses val="max"/>
        <c:crossBetween val="between"/>
      </c:valAx>
      <c:catAx>
        <c:axId val="1096821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6823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73425245786087E-2"/>
          <c:y val="3.3955894491070102E-2"/>
          <c:w val="0.9232578509725321"/>
          <c:h val="0.81280578187530628"/>
        </c:manualLayout>
      </c:layout>
      <c:lineChart>
        <c:grouping val="standard"/>
        <c:varyColors val="0"/>
        <c:ser>
          <c:idx val="0"/>
          <c:order val="0"/>
          <c:tx>
            <c:strRef>
              <c:f>'3.5'!$D$2</c:f>
              <c:strCache>
                <c:ptCount val="1"/>
                <c:pt idx="0">
                  <c:v>Saksa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'3.5'!$E$1:$AA$1</c:f>
              <c:strCache>
                <c:ptCount val="2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</c:strCache>
            </c:strRef>
          </c:cat>
          <c:val>
            <c:numRef>
              <c:f>'3.5'!$E$2:$AA$2</c:f>
              <c:numCache>
                <c:formatCode>General</c:formatCode>
                <c:ptCount val="23"/>
                <c:pt idx="0">
                  <c:v>2.1391100000000001</c:v>
                </c:pt>
                <c:pt idx="1">
                  <c:v>2.1817099999999998</c:v>
                </c:pt>
                <c:pt idx="2">
                  <c:v>2.2119499999999999</c:v>
                </c:pt>
                <c:pt idx="3">
                  <c:v>2.34165</c:v>
                </c:pt>
                <c:pt idx="4">
                  <c:v>2.4014000000000002</c:v>
                </c:pt>
                <c:pt idx="5">
                  <c:v>2.3963100000000002</c:v>
                </c:pt>
                <c:pt idx="6">
                  <c:v>2.4239000000000002</c:v>
                </c:pt>
                <c:pt idx="7">
                  <c:v>2.4651299999999998</c:v>
                </c:pt>
                <c:pt idx="8">
                  <c:v>2.4264999999999999</c:v>
                </c:pt>
                <c:pt idx="9">
                  <c:v>2.4286099999999999</c:v>
                </c:pt>
                <c:pt idx="10">
                  <c:v>2.4638800000000001</c:v>
                </c:pt>
                <c:pt idx="11">
                  <c:v>2.4470900000000002</c:v>
                </c:pt>
                <c:pt idx="12">
                  <c:v>2.5995699999999999</c:v>
                </c:pt>
                <c:pt idx="13">
                  <c:v>2.7264400000000002</c:v>
                </c:pt>
                <c:pt idx="14">
                  <c:v>2.71367</c:v>
                </c:pt>
                <c:pt idx="15">
                  <c:v>2.79562</c:v>
                </c:pt>
                <c:pt idx="16">
                  <c:v>2.8681299999999998</c:v>
                </c:pt>
                <c:pt idx="17">
                  <c:v>2.8210500000000001</c:v>
                </c:pt>
                <c:pt idx="18">
                  <c:v>2.8669099999999998</c:v>
                </c:pt>
                <c:pt idx="19">
                  <c:v>2.9119700000000002</c:v>
                </c:pt>
                <c:pt idx="20">
                  <c:v>2.9171200000000002</c:v>
                </c:pt>
                <c:pt idx="21">
                  <c:v>3.0376300000000001</c:v>
                </c:pt>
                <c:pt idx="22">
                  <c:v>3.09415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90-498C-9EFB-422798039D92}"/>
            </c:ext>
          </c:extLst>
        </c:ser>
        <c:ser>
          <c:idx val="1"/>
          <c:order val="1"/>
          <c:tx>
            <c:strRef>
              <c:f>'3.5'!$D$3</c:f>
              <c:strCache>
                <c:ptCount val="1"/>
                <c:pt idx="0">
                  <c:v>Suomi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'3.5'!$E$1:$AA$1</c:f>
              <c:strCache>
                <c:ptCount val="2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</c:strCache>
            </c:strRef>
          </c:cat>
          <c:val>
            <c:numRef>
              <c:f>'3.5'!$E$3:$AA$3</c:f>
              <c:numCache>
                <c:formatCode>General</c:formatCode>
                <c:ptCount val="23"/>
                <c:pt idx="0">
                  <c:v>2.4531100000000001</c:v>
                </c:pt>
                <c:pt idx="1">
                  <c:v>2.6232099999999998</c:v>
                </c:pt>
                <c:pt idx="2">
                  <c:v>2.7865500000000001</c:v>
                </c:pt>
                <c:pt idx="3">
                  <c:v>3.0560299999999998</c:v>
                </c:pt>
                <c:pt idx="4">
                  <c:v>3.2456900000000002</c:v>
                </c:pt>
                <c:pt idx="5">
                  <c:v>3.1979500000000001</c:v>
                </c:pt>
                <c:pt idx="6">
                  <c:v>3.2574000000000001</c:v>
                </c:pt>
                <c:pt idx="7">
                  <c:v>3.3021400000000001</c:v>
                </c:pt>
                <c:pt idx="8">
                  <c:v>3.31494</c:v>
                </c:pt>
                <c:pt idx="9">
                  <c:v>3.3297599999999998</c:v>
                </c:pt>
                <c:pt idx="10">
                  <c:v>3.3376199999999998</c:v>
                </c:pt>
                <c:pt idx="11">
                  <c:v>3.3457699999999999</c:v>
                </c:pt>
                <c:pt idx="12">
                  <c:v>3.5470799999999998</c:v>
                </c:pt>
                <c:pt idx="13">
                  <c:v>3.7488299999999999</c:v>
                </c:pt>
                <c:pt idx="14">
                  <c:v>3.7259799999999998</c:v>
                </c:pt>
                <c:pt idx="15">
                  <c:v>3.6388099999999999</c:v>
                </c:pt>
                <c:pt idx="16">
                  <c:v>3.4194800000000001</c:v>
                </c:pt>
                <c:pt idx="17">
                  <c:v>3.2871899999999998</c:v>
                </c:pt>
                <c:pt idx="18">
                  <c:v>3.1693099999999998</c:v>
                </c:pt>
                <c:pt idx="19">
                  <c:v>2.8915700000000002</c:v>
                </c:pt>
                <c:pt idx="20">
                  <c:v>2.7426400000000002</c:v>
                </c:pt>
                <c:pt idx="21">
                  <c:v>2.7568999999999999</c:v>
                </c:pt>
                <c:pt idx="22">
                  <c:v>2.7738100000000001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90-498C-9EFB-422798039D92}"/>
            </c:ext>
          </c:extLst>
        </c:ser>
        <c:ser>
          <c:idx val="2"/>
          <c:order val="2"/>
          <c:tx>
            <c:strRef>
              <c:f>'3.5'!$D$4</c:f>
              <c:strCache>
                <c:ptCount val="1"/>
                <c:pt idx="0">
                  <c:v>Ranska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'3.5'!$E$1:$AA$1</c:f>
              <c:strCache>
                <c:ptCount val="2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</c:strCache>
            </c:strRef>
          </c:cat>
          <c:val>
            <c:numRef>
              <c:f>'3.5'!$E$4:$AA$4</c:f>
              <c:numCache>
                <c:formatCode>General</c:formatCode>
                <c:ptCount val="23"/>
                <c:pt idx="0">
                  <c:v>2.2227999999999999</c:v>
                </c:pt>
                <c:pt idx="1">
                  <c:v>2.1469900000000002</c:v>
                </c:pt>
                <c:pt idx="2">
                  <c:v>2.09476</c:v>
                </c:pt>
                <c:pt idx="3">
                  <c:v>2.1076700000000002</c:v>
                </c:pt>
                <c:pt idx="4">
                  <c:v>2.0934599999999999</c:v>
                </c:pt>
                <c:pt idx="5">
                  <c:v>2.1380400000000002</c:v>
                </c:pt>
                <c:pt idx="6">
                  <c:v>2.17449</c:v>
                </c:pt>
                <c:pt idx="7">
                  <c:v>2.1199400000000002</c:v>
                </c:pt>
                <c:pt idx="8">
                  <c:v>2.0946099999999999</c:v>
                </c:pt>
                <c:pt idx="9">
                  <c:v>2.0515099999999999</c:v>
                </c:pt>
                <c:pt idx="10">
                  <c:v>2.0509400000000002</c:v>
                </c:pt>
                <c:pt idx="11">
                  <c:v>2.0245099999999998</c:v>
                </c:pt>
                <c:pt idx="12">
                  <c:v>2.0611700000000002</c:v>
                </c:pt>
                <c:pt idx="13">
                  <c:v>2.2120700000000002</c:v>
                </c:pt>
                <c:pt idx="14">
                  <c:v>2.1785700000000001</c:v>
                </c:pt>
                <c:pt idx="15">
                  <c:v>2.1916099999999998</c:v>
                </c:pt>
                <c:pt idx="16">
                  <c:v>2.2270699999999999</c:v>
                </c:pt>
                <c:pt idx="17">
                  <c:v>2.2370299999999999</c:v>
                </c:pt>
                <c:pt idx="18">
                  <c:v>2.2759200000000002</c:v>
                </c:pt>
                <c:pt idx="19">
                  <c:v>2.2670300000000001</c:v>
                </c:pt>
                <c:pt idx="20">
                  <c:v>2.2223799999999998</c:v>
                </c:pt>
                <c:pt idx="21">
                  <c:v>2.2055699999999998</c:v>
                </c:pt>
                <c:pt idx="22">
                  <c:v>2.2000199999999999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90-498C-9EFB-422798039D92}"/>
            </c:ext>
          </c:extLst>
        </c:ser>
        <c:ser>
          <c:idx val="3"/>
          <c:order val="3"/>
          <c:tx>
            <c:strRef>
              <c:f>'3.5'!$D$5</c:f>
              <c:strCache>
                <c:ptCount val="1"/>
                <c:pt idx="0">
                  <c:v>Italia</c:v>
                </c:pt>
              </c:strCache>
            </c:strRef>
          </c:tx>
          <c:spPr>
            <a:ln w="28575" cap="rnd">
              <a:solidFill>
                <a:srgbClr val="EA8908"/>
              </a:solidFill>
              <a:round/>
            </a:ln>
            <a:effectLst/>
          </c:spPr>
          <c:marker>
            <c:symbol val="none"/>
          </c:marker>
          <c:cat>
            <c:strRef>
              <c:f>'3.5'!$E$1:$AA$1</c:f>
              <c:strCache>
                <c:ptCount val="2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</c:strCache>
            </c:strRef>
          </c:cat>
          <c:val>
            <c:numRef>
              <c:f>'3.5'!$E$5:$AA$5</c:f>
              <c:numCache>
                <c:formatCode>General</c:formatCode>
                <c:ptCount val="23"/>
                <c:pt idx="0">
                  <c:v>0.94843</c:v>
                </c:pt>
                <c:pt idx="1">
                  <c:v>0.98994000000000004</c:v>
                </c:pt>
                <c:pt idx="2">
                  <c:v>1.0078400000000001</c:v>
                </c:pt>
                <c:pt idx="3">
                  <c:v>0.98336999999999997</c:v>
                </c:pt>
                <c:pt idx="4">
                  <c:v>1.00546</c:v>
                </c:pt>
                <c:pt idx="5">
                  <c:v>1.04491</c:v>
                </c:pt>
                <c:pt idx="6">
                  <c:v>1.0848199999999999</c:v>
                </c:pt>
                <c:pt idx="7">
                  <c:v>1.0619799999999999</c:v>
                </c:pt>
                <c:pt idx="8">
                  <c:v>1.0531200000000001</c:v>
                </c:pt>
                <c:pt idx="9">
                  <c:v>1.0470900000000001</c:v>
                </c:pt>
                <c:pt idx="10">
                  <c:v>1.0869599999999999</c:v>
                </c:pt>
                <c:pt idx="11">
                  <c:v>1.1327</c:v>
                </c:pt>
                <c:pt idx="12">
                  <c:v>1.16367</c:v>
                </c:pt>
                <c:pt idx="13">
                  <c:v>1.22126</c:v>
                </c:pt>
                <c:pt idx="14">
                  <c:v>1.2231099999999999</c:v>
                </c:pt>
                <c:pt idx="15">
                  <c:v>1.20984</c:v>
                </c:pt>
                <c:pt idx="16">
                  <c:v>1.2708699999999999</c:v>
                </c:pt>
                <c:pt idx="17">
                  <c:v>1.30768</c:v>
                </c:pt>
                <c:pt idx="18">
                  <c:v>1.34301</c:v>
                </c:pt>
                <c:pt idx="19">
                  <c:v>1.3411500000000001</c:v>
                </c:pt>
                <c:pt idx="20">
                  <c:v>1.37124</c:v>
                </c:pt>
                <c:pt idx="21">
                  <c:v>1.37744</c:v>
                </c:pt>
                <c:pt idx="22">
                  <c:v>1.3990899999999999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90-498C-9EFB-422798039D92}"/>
            </c:ext>
          </c:extLst>
        </c:ser>
        <c:ser>
          <c:idx val="4"/>
          <c:order val="4"/>
          <c:tx>
            <c:strRef>
              <c:f>'3.5'!#REF!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'3.5'!$E$1:$AA$1</c:f>
              <c:strCache>
                <c:ptCount val="2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</c:strCache>
            </c:strRef>
          </c:cat>
          <c:val>
            <c:numRef>
              <c:f>'3.5'!#REF!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90-498C-9EFB-422798039D92}"/>
            </c:ext>
          </c:extLst>
        </c:ser>
        <c:ser>
          <c:idx val="5"/>
          <c:order val="5"/>
          <c:tx>
            <c:strRef>
              <c:f>'3.5'!$D$6</c:f>
              <c:strCache>
                <c:ptCount val="1"/>
                <c:pt idx="0">
                  <c:v>Ruotsi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'3.5'!$E$1:$AA$1</c:f>
              <c:strCache>
                <c:ptCount val="2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</c:strCache>
            </c:strRef>
          </c:cat>
          <c:val>
            <c:numRef>
              <c:f>'3.5'!$E$6:$AA$6</c:f>
              <c:numCache>
                <c:formatCode>General</c:formatCode>
                <c:ptCount val="23"/>
                <c:pt idx="1">
                  <c:v>3.3148900000000001</c:v>
                </c:pt>
                <c:pt idx="3">
                  <c:v>3.4174199999999999</c:v>
                </c:pt>
                <c:pt idx="5">
                  <c:v>3.9078499999999998</c:v>
                </c:pt>
                <c:pt idx="7">
                  <c:v>3.6097700000000001</c:v>
                </c:pt>
                <c:pt idx="8">
                  <c:v>3.3873700000000002</c:v>
                </c:pt>
                <c:pt idx="9">
                  <c:v>3.3831199999999999</c:v>
                </c:pt>
                <c:pt idx="10">
                  <c:v>3.4960900000000001</c:v>
                </c:pt>
                <c:pt idx="11">
                  <c:v>3.2527300000000001</c:v>
                </c:pt>
                <c:pt idx="12">
                  <c:v>3.4910399999999999</c:v>
                </c:pt>
                <c:pt idx="13">
                  <c:v>3.44598</c:v>
                </c:pt>
                <c:pt idx="14">
                  <c:v>3.2126199999999998</c:v>
                </c:pt>
                <c:pt idx="15">
                  <c:v>3.2452200000000002</c:v>
                </c:pt>
                <c:pt idx="16">
                  <c:v>3.27772</c:v>
                </c:pt>
                <c:pt idx="17">
                  <c:v>3.3025199999999999</c:v>
                </c:pt>
                <c:pt idx="18">
                  <c:v>3.1426099999999999</c:v>
                </c:pt>
                <c:pt idx="19">
                  <c:v>3.2641800000000001</c:v>
                </c:pt>
                <c:pt idx="20">
                  <c:v>3.2692299999999999</c:v>
                </c:pt>
                <c:pt idx="21">
                  <c:v>3.39676</c:v>
                </c:pt>
                <c:pt idx="22">
                  <c:v>3.3393700000000002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90-498C-9EFB-422798039D92}"/>
            </c:ext>
          </c:extLst>
        </c:ser>
        <c:ser>
          <c:idx val="6"/>
          <c:order val="6"/>
          <c:tx>
            <c:strRef>
              <c:f>'3.5'!$D$7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'3.5'!$E$1:$AA$1</c:f>
              <c:strCache>
                <c:ptCount val="2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</c:strCache>
            </c:strRef>
          </c:cat>
          <c:val>
            <c:numRef>
              <c:f>'3.5'!$E$7:$AA$7</c:f>
              <c:numCache>
                <c:formatCode>General</c:formatCode>
                <c:ptCount val="23"/>
                <c:pt idx="0">
                  <c:v>2.4500099999999998</c:v>
                </c:pt>
                <c:pt idx="1">
                  <c:v>2.4798300000000002</c:v>
                </c:pt>
                <c:pt idx="2">
                  <c:v>2.5040100000000001</c:v>
                </c:pt>
                <c:pt idx="3">
                  <c:v>2.5496500000000002</c:v>
                </c:pt>
                <c:pt idx="4">
                  <c:v>2.62879</c:v>
                </c:pt>
                <c:pt idx="5">
                  <c:v>2.6482999999999999</c:v>
                </c:pt>
                <c:pt idx="6">
                  <c:v>2.5592600000000001</c:v>
                </c:pt>
                <c:pt idx="7">
                  <c:v>2.5645500000000001</c:v>
                </c:pt>
                <c:pt idx="8">
                  <c:v>2.5024299999999999</c:v>
                </c:pt>
                <c:pt idx="9">
                  <c:v>2.5169700000000002</c:v>
                </c:pt>
                <c:pt idx="10">
                  <c:v>2.5576400000000001</c:v>
                </c:pt>
                <c:pt idx="11">
                  <c:v>2.6316099999999998</c:v>
                </c:pt>
                <c:pt idx="12">
                  <c:v>2.7679100000000001</c:v>
                </c:pt>
                <c:pt idx="13">
                  <c:v>2.8127</c:v>
                </c:pt>
                <c:pt idx="14">
                  <c:v>2.7353999999999998</c:v>
                </c:pt>
                <c:pt idx="15">
                  <c:v>2.76525</c:v>
                </c:pt>
                <c:pt idx="16">
                  <c:v>2.6816599999999999</c:v>
                </c:pt>
                <c:pt idx="17">
                  <c:v>2.7097199999999999</c:v>
                </c:pt>
                <c:pt idx="18">
                  <c:v>2.7192400000000001</c:v>
                </c:pt>
                <c:pt idx="19">
                  <c:v>2.7174200000000002</c:v>
                </c:pt>
                <c:pt idx="20">
                  <c:v>2.76145</c:v>
                </c:pt>
                <c:pt idx="21">
                  <c:v>2.8174100000000002</c:v>
                </c:pt>
                <c:pt idx="22">
                  <c:v>2.8376600000000001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090-498C-9EFB-422798039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0238872"/>
        <c:axId val="1390245760"/>
      </c:lineChart>
      <c:catAx>
        <c:axId val="1390238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390245760"/>
        <c:crosses val="autoZero"/>
        <c:auto val="1"/>
        <c:lblAlgn val="ctr"/>
        <c:lblOffset val="100"/>
        <c:tickLblSkip val="2"/>
        <c:noMultiLvlLbl val="0"/>
      </c:catAx>
      <c:valAx>
        <c:axId val="139024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390238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5.0000032453434193E-2"/>
          <c:y val="0.89396858687080138"/>
          <c:w val="0.90618231430631768"/>
          <c:h val="9.04672139736278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1"/>
          <c:order val="0"/>
          <c:tx>
            <c:strRef>
              <c:f>'3.6'!$C$1</c:f>
              <c:strCache>
                <c:ptCount val="1"/>
                <c:pt idx="0">
                  <c:v>Muut rahoittajat (julkinen sektori, EU jne)</c:v>
                </c:pt>
              </c:strCache>
            </c:strRef>
          </c:tx>
          <c:spPr>
            <a:solidFill>
              <a:srgbClr val="EA8908"/>
            </a:solidFill>
            <a:ln>
              <a:solidFill>
                <a:srgbClr val="EA8908"/>
              </a:solidFill>
            </a:ln>
            <a:effectLst/>
          </c:spPr>
          <c:cat>
            <c:strRef>
              <c:f>'3.6'!$A$2:$A$45</c:f>
              <c:strCache>
                <c:ptCount val="44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</c:strCache>
            </c:strRef>
          </c:cat>
          <c:val>
            <c:numRef>
              <c:f>'3.6'!$C$2:$C$45</c:f>
              <c:numCache>
                <c:formatCode>General</c:formatCode>
                <c:ptCount val="44"/>
                <c:pt idx="0">
                  <c:v>0.40179999999999999</c:v>
                </c:pt>
                <c:pt idx="1">
                  <c:v>0.41100152671755719</c:v>
                </c:pt>
                <c:pt idx="2">
                  <c:v>0.42560000000000003</c:v>
                </c:pt>
                <c:pt idx="3">
                  <c:v>0.44410454545454536</c:v>
                </c:pt>
                <c:pt idx="4">
                  <c:v>0.45471831831831822</c:v>
                </c:pt>
                <c:pt idx="5">
                  <c:v>0.48868415300546464</c:v>
                </c:pt>
                <c:pt idx="6">
                  <c:v>0.50562647058823551</c:v>
                </c:pt>
                <c:pt idx="7">
                  <c:v>0.58135235955056208</c:v>
                </c:pt>
                <c:pt idx="8">
                  <c:v>0.64679417879417966</c:v>
                </c:pt>
                <c:pt idx="9">
                  <c:v>0.70504118887973011</c:v>
                </c:pt>
                <c:pt idx="10">
                  <c:v>0.72761630395914945</c:v>
                </c:pt>
                <c:pt idx="11">
                  <c:v>0.68061426086956645</c:v>
                </c:pt>
                <c:pt idx="12">
                  <c:v>0.90060599999999957</c:v>
                </c:pt>
                <c:pt idx="13">
                  <c:v>0.9447897832817338</c:v>
                </c:pt>
                <c:pt idx="14">
                  <c:v>0.98881511627907015</c:v>
                </c:pt>
                <c:pt idx="15">
                  <c:v>1.095832596685083</c:v>
                </c:pt>
                <c:pt idx="16">
                  <c:v>1.2332800000000002</c:v>
                </c:pt>
                <c:pt idx="17">
                  <c:v>1.2425320754716978</c:v>
                </c:pt>
                <c:pt idx="18">
                  <c:v>1.2416646357615893</c:v>
                </c:pt>
                <c:pt idx="19">
                  <c:v>1.2951947984395318</c:v>
                </c:pt>
                <c:pt idx="20">
                  <c:v>1.3165453183520601</c:v>
                </c:pt>
                <c:pt idx="21">
                  <c:v>1.4672157500000003</c:v>
                </c:pt>
                <c:pt idx="22">
                  <c:v>1.5826100367197062</c:v>
                </c:pt>
                <c:pt idx="23">
                  <c:v>1.7312712589073631</c:v>
                </c:pt>
                <c:pt idx="24">
                  <c:v>1.8061416470588232</c:v>
                </c:pt>
                <c:pt idx="25">
                  <c:v>1.8374643518518514</c:v>
                </c:pt>
                <c:pt idx="26">
                  <c:v>1.824458678611423</c:v>
                </c:pt>
                <c:pt idx="27">
                  <c:v>1.9795036625971152</c:v>
                </c:pt>
                <c:pt idx="28">
                  <c:v>2.0032155038759685</c:v>
                </c:pt>
                <c:pt idx="29">
                  <c:v>2.1408682819383253</c:v>
                </c:pt>
                <c:pt idx="30">
                  <c:v>2.3692366412213737</c:v>
                </c:pt>
                <c:pt idx="31">
                  <c:v>2.4887398918918917</c:v>
                </c:pt>
                <c:pt idx="32">
                  <c:v>2.4914376445846473</c:v>
                </c:pt>
                <c:pt idx="33">
                  <c:v>2.4922974463738505</c:v>
                </c:pt>
                <c:pt idx="34">
                  <c:v>2.5998688064192574</c:v>
                </c:pt>
                <c:pt idx="35">
                  <c:v>2.8238504000000004</c:v>
                </c:pt>
                <c:pt idx="36">
                  <c:v>2.7509481481481464</c:v>
                </c:pt>
                <c:pt idx="37">
                  <c:v>2.8526225165562904</c:v>
                </c:pt>
                <c:pt idx="38">
                  <c:v>2.884826568265682</c:v>
                </c:pt>
                <c:pt idx="39">
                  <c:v>3.2526666666666677</c:v>
                </c:pt>
                <c:pt idx="40">
                  <c:v>2.9286823949955316</c:v>
                </c:pt>
                <c:pt idx="41">
                  <c:v>2.7399411239964322</c:v>
                </c:pt>
                <c:pt idx="42">
                  <c:v>2.7526534161490686</c:v>
                </c:pt>
                <c:pt idx="43">
                  <c:v>2.9619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A6-4DED-8A55-B1E66C971260}"/>
            </c:ext>
          </c:extLst>
        </c:ser>
        <c:ser>
          <c:idx val="0"/>
          <c:order val="1"/>
          <c:tx>
            <c:strRef>
              <c:f>'3.6'!$B$1</c:f>
              <c:strCache>
                <c:ptCount val="1"/>
                <c:pt idx="0">
                  <c:v>Kotimaan yrityssektorin rahoittama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  <a:effectLst/>
          </c:spPr>
          <c:cat>
            <c:strRef>
              <c:f>'3.6'!$A$2:$A$45</c:f>
              <c:strCache>
                <c:ptCount val="44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</c:strCache>
            </c:strRef>
          </c:cat>
          <c:val>
            <c:numRef>
              <c:f>'3.6'!$B$2:$B$45</c:f>
              <c:numCache>
                <c:formatCode>General</c:formatCode>
                <c:ptCount val="44"/>
                <c:pt idx="0">
                  <c:v>0.39239827586206893</c:v>
                </c:pt>
                <c:pt idx="1">
                  <c:v>0.41910763358778624</c:v>
                </c:pt>
                <c:pt idx="2">
                  <c:v>0.44800000000000001</c:v>
                </c:pt>
                <c:pt idx="3">
                  <c:v>0.51082272727272726</c:v>
                </c:pt>
                <c:pt idx="4">
                  <c:v>0.55883123123123124</c:v>
                </c:pt>
                <c:pt idx="5">
                  <c:v>0.6273224043715846</c:v>
                </c:pt>
                <c:pt idx="6">
                  <c:v>0.66938529411764713</c:v>
                </c:pt>
                <c:pt idx="7">
                  <c:v>0.74413617977528057</c:v>
                </c:pt>
                <c:pt idx="8">
                  <c:v>0.80908939708939631</c:v>
                </c:pt>
                <c:pt idx="9">
                  <c:v>0.93635689541145761</c:v>
                </c:pt>
                <c:pt idx="10">
                  <c:v>1.1181753171701767</c:v>
                </c:pt>
                <c:pt idx="11">
                  <c:v>1.3408639999999987</c:v>
                </c:pt>
                <c:pt idx="12">
                  <c:v>1.2849946666666667</c:v>
                </c:pt>
                <c:pt idx="13">
                  <c:v>1.404078637770898</c:v>
                </c:pt>
                <c:pt idx="14">
                  <c:v>1.5160941860465118</c:v>
                </c:pt>
                <c:pt idx="15">
                  <c:v>1.4505392265193369</c:v>
                </c:pt>
                <c:pt idx="16">
                  <c:v>1.4385142857142856</c:v>
                </c:pt>
                <c:pt idx="17">
                  <c:v>1.4699660377358492</c:v>
                </c:pt>
                <c:pt idx="18">
                  <c:v>1.4889027814569538</c:v>
                </c:pt>
                <c:pt idx="19">
                  <c:v>1.6667646293888163</c:v>
                </c:pt>
                <c:pt idx="20">
                  <c:v>1.7969568039950061</c:v>
                </c:pt>
                <c:pt idx="21">
                  <c:v>2.1757469999999994</c:v>
                </c:pt>
                <c:pt idx="22">
                  <c:v>2.4991833537331694</c:v>
                </c:pt>
                <c:pt idx="23">
                  <c:v>2.8423225653206647</c:v>
                </c:pt>
                <c:pt idx="24">
                  <c:v>3.4325199999999998</c:v>
                </c:pt>
                <c:pt idx="25">
                  <c:v>4.0388606481481482</c:v>
                </c:pt>
                <c:pt idx="26">
                  <c:v>4.1135166853303469</c:v>
                </c:pt>
                <c:pt idx="27">
                  <c:v>4.1749740288568251</c:v>
                </c:pt>
                <c:pt idx="28">
                  <c:v>4.3597302325581397</c:v>
                </c:pt>
                <c:pt idx="29">
                  <c:v>4.5010955947136564</c:v>
                </c:pt>
                <c:pt idx="30">
                  <c:v>4.4833343511450376</c:v>
                </c:pt>
                <c:pt idx="31">
                  <c:v>4.6613764324324327</c:v>
                </c:pt>
                <c:pt idx="32">
                  <c:v>5.0444399579390122</c:v>
                </c:pt>
                <c:pt idx="33">
                  <c:v>5.5649270684371803</c:v>
                </c:pt>
                <c:pt idx="34">
                  <c:v>5.2144762286860589</c:v>
                </c:pt>
                <c:pt idx="35">
                  <c:v>5.1792019999999992</c:v>
                </c:pt>
                <c:pt idx="36">
                  <c:v>5.2645758284600399</c:v>
                </c:pt>
                <c:pt idx="37">
                  <c:v>4.5674543046357616</c:v>
                </c:pt>
                <c:pt idx="38">
                  <c:v>4.1939066420664206</c:v>
                </c:pt>
                <c:pt idx="39">
                  <c:v>3.5374248864668485</c:v>
                </c:pt>
                <c:pt idx="40">
                  <c:v>3.2995510277033064</c:v>
                </c:pt>
                <c:pt idx="41">
                  <c:v>3.3288927743086529</c:v>
                </c:pt>
                <c:pt idx="42">
                  <c:v>3.5354732919254657</c:v>
                </c:pt>
                <c:pt idx="43">
                  <c:v>3.476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A6-4DED-8A55-B1E66C971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331352"/>
        <c:axId val="1095325120"/>
      </c:areaChart>
      <c:catAx>
        <c:axId val="1095331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9532512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09532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095331352"/>
        <c:crosses val="autoZero"/>
        <c:crossBetween val="midCat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1200"/>
              <a:t>Yrityssektori ilman elektroniikkateollisuutta</a:t>
            </a:r>
          </a:p>
        </c:rich>
      </c:tx>
      <c:layout>
        <c:manualLayout>
          <c:xMode val="edge"/>
          <c:yMode val="edge"/>
          <c:x val="0.13240295955611867"/>
          <c:y val="1.70212727935951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'3.7'!$L$4</c:f>
              <c:strCache>
                <c:ptCount val="1"/>
                <c:pt idx="0">
                  <c:v>Suomi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'3.7'!$K$5:$K$28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'3.7'!$L$5:$L$28</c:f>
              <c:numCache>
                <c:formatCode>0.0</c:formatCode>
                <c:ptCount val="24"/>
                <c:pt idx="0">
                  <c:v>48.639095613600908</c:v>
                </c:pt>
                <c:pt idx="1">
                  <c:v>55.12416782810994</c:v>
                </c:pt>
                <c:pt idx="2">
                  <c:v>60.520697248254763</c:v>
                </c:pt>
                <c:pt idx="3">
                  <c:v>64.463957524652258</c:v>
                </c:pt>
                <c:pt idx="4">
                  <c:v>69.863477588300512</c:v>
                </c:pt>
                <c:pt idx="5">
                  <c:v>78.499761653278767</c:v>
                </c:pt>
                <c:pt idx="6">
                  <c:v>84.241641434885906</c:v>
                </c:pt>
                <c:pt idx="7">
                  <c:v>86.18328777917614</c:v>
                </c:pt>
                <c:pt idx="8">
                  <c:v>83.412115115599249</c:v>
                </c:pt>
                <c:pt idx="9">
                  <c:v>85.698689231710304</c:v>
                </c:pt>
                <c:pt idx="10">
                  <c:v>87.308824235114528</c:v>
                </c:pt>
                <c:pt idx="11">
                  <c:v>92.793115599104055</c:v>
                </c:pt>
                <c:pt idx="12">
                  <c:v>100</c:v>
                </c:pt>
                <c:pt idx="13">
                  <c:v>107.32940679231935</c:v>
                </c:pt>
                <c:pt idx="14">
                  <c:v>98.167924915208076</c:v>
                </c:pt>
                <c:pt idx="15">
                  <c:v>100.4188072745567</c:v>
                </c:pt>
                <c:pt idx="16">
                  <c:v>109.40074746214493</c:v>
                </c:pt>
                <c:pt idx="17">
                  <c:v>116.78231009733777</c:v>
                </c:pt>
                <c:pt idx="18">
                  <c:v>115.18567966973465</c:v>
                </c:pt>
                <c:pt idx="19">
                  <c:v>107.27938535111024</c:v>
                </c:pt>
                <c:pt idx="20">
                  <c:v>105.87261240704697</c:v>
                </c:pt>
                <c:pt idx="21">
                  <c:v>108.07490896839919</c:v>
                </c:pt>
                <c:pt idx="22">
                  <c:v>113.99506314471441</c:v>
                </c:pt>
                <c:pt idx="23">
                  <c:v>120.99738663701415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B-4476-873C-D8E353F51501}"/>
            </c:ext>
          </c:extLst>
        </c:ser>
        <c:ser>
          <c:idx val="1"/>
          <c:order val="1"/>
          <c:tx>
            <c:strRef>
              <c:f>'3.7'!$M$4</c:f>
              <c:strCache>
                <c:ptCount val="1"/>
                <c:pt idx="0">
                  <c:v>Ruotsi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'3.7'!$K$5:$K$28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'3.7'!$M$5:$M$28</c:f>
              <c:numCache>
                <c:formatCode>0.0</c:formatCode>
                <c:ptCount val="24"/>
                <c:pt idx="12">
                  <c:v>100</c:v>
                </c:pt>
                <c:pt idx="13">
                  <c:v>106.45411290299691</c:v>
                </c:pt>
                <c:pt idx="14">
                  <c:v>93.751160974270334</c:v>
                </c:pt>
                <c:pt idx="15">
                  <c:v>89.79147314054218</c:v>
                </c:pt>
                <c:pt idx="16">
                  <c:v>93.633910475322679</c:v>
                </c:pt>
                <c:pt idx="17">
                  <c:v>94.293514035513553</c:v>
                </c:pt>
                <c:pt idx="18">
                  <c:v>99.637009865616136</c:v>
                </c:pt>
                <c:pt idx="19">
                  <c:v>94.520069143241145</c:v>
                </c:pt>
                <c:pt idx="20">
                  <c:v>106.35757360571624</c:v>
                </c:pt>
                <c:pt idx="21">
                  <c:v>123.08609607308834</c:v>
                </c:pt>
                <c:pt idx="22">
                  <c:v>146.79744692296191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0B-4476-873C-D8E353F51501}"/>
            </c:ext>
          </c:extLst>
        </c:ser>
        <c:ser>
          <c:idx val="2"/>
          <c:order val="2"/>
          <c:tx>
            <c:strRef>
              <c:f>'3.7'!$N$4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'3.7'!$K$5:$K$28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'3.7'!$N$5:$N$28</c:f>
              <c:numCache>
                <c:formatCode>0.0</c:formatCode>
                <c:ptCount val="24"/>
                <c:pt idx="0">
                  <c:v>62.320979493255557</c:v>
                </c:pt>
                <c:pt idx="1">
                  <c:v>64.180020268985288</c:v>
                </c:pt>
                <c:pt idx="2">
                  <c:v>66.011724379698222</c:v>
                </c:pt>
                <c:pt idx="3">
                  <c:v>74.448300990654658</c:v>
                </c:pt>
                <c:pt idx="4">
                  <c:v>83.795891303611896</c:v>
                </c:pt>
                <c:pt idx="5">
                  <c:v>84.454350202343321</c:v>
                </c:pt>
                <c:pt idx="6">
                  <c:v>81.527813427510807</c:v>
                </c:pt>
                <c:pt idx="7">
                  <c:v>83.947409463318237</c:v>
                </c:pt>
                <c:pt idx="8">
                  <c:v>85.998803091386236</c:v>
                </c:pt>
                <c:pt idx="9">
                  <c:v>82.854616770729848</c:v>
                </c:pt>
                <c:pt idx="10">
                  <c:v>88.60208862605019</c:v>
                </c:pt>
                <c:pt idx="11">
                  <c:v>93.048802600322205</c:v>
                </c:pt>
                <c:pt idx="12">
                  <c:v>100</c:v>
                </c:pt>
                <c:pt idx="13">
                  <c:v>107.19399418777152</c:v>
                </c:pt>
                <c:pt idx="14">
                  <c:v>104.41537249217188</c:v>
                </c:pt>
                <c:pt idx="15">
                  <c:v>100.08101259126603</c:v>
                </c:pt>
                <c:pt idx="16">
                  <c:v>103.53077655810823</c:v>
                </c:pt>
                <c:pt idx="17">
                  <c:v>104.12578160543933</c:v>
                </c:pt>
                <c:pt idx="18">
                  <c:v>110.15672887429348</c:v>
                </c:pt>
                <c:pt idx="19">
                  <c:v>113.0328201072743</c:v>
                </c:pt>
                <c:pt idx="20">
                  <c:v>118.94209520702768</c:v>
                </c:pt>
                <c:pt idx="21">
                  <c:v>123.36196493800763</c:v>
                </c:pt>
                <c:pt idx="22">
                  <c:v>130.94736056639147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0B-4476-873C-D8E353F51501}"/>
            </c:ext>
          </c:extLst>
        </c:ser>
        <c:ser>
          <c:idx val="3"/>
          <c:order val="3"/>
          <c:tx>
            <c:strRef>
              <c:f>'3.7'!$O$4</c:f>
              <c:strCache>
                <c:ptCount val="1"/>
                <c:pt idx="0">
                  <c:v>Ranska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'3.7'!$K$5:$K$28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'3.7'!$O$5:$O$28</c:f>
              <c:numCache>
                <c:formatCode>0.0</c:formatCode>
                <c:ptCount val="24"/>
                <c:pt idx="12">
                  <c:v>100</c:v>
                </c:pt>
                <c:pt idx="13">
                  <c:v>103.75426073923332</c:v>
                </c:pt>
                <c:pt idx="14">
                  <c:v>106.35704645074968</c:v>
                </c:pt>
                <c:pt idx="15">
                  <c:v>111.21727330266354</c:v>
                </c:pt>
                <c:pt idx="16">
                  <c:v>116.02014657056965</c:v>
                </c:pt>
                <c:pt idx="17">
                  <c:v>119.1592375066482</c:v>
                </c:pt>
                <c:pt idx="18">
                  <c:v>119.47092641300708</c:v>
                </c:pt>
                <c:pt idx="19">
                  <c:v>120.74045950371293</c:v>
                </c:pt>
                <c:pt idx="20">
                  <c:v>121.98370148588756</c:v>
                </c:pt>
                <c:pt idx="21">
                  <c:v>123.54165743270678</c:v>
                </c:pt>
                <c:pt idx="22">
                  <c:v>126.39496967961664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0B-4476-873C-D8E353F51501}"/>
            </c:ext>
          </c:extLst>
        </c:ser>
        <c:ser>
          <c:idx val="4"/>
          <c:order val="4"/>
          <c:tx>
            <c:strRef>
              <c:f>'3.7'!$P$4</c:f>
              <c:strCache>
                <c:ptCount val="1"/>
                <c:pt idx="0">
                  <c:v>Saksa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'3.7'!$K$5:$K$28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'3.7'!$P$5:$P$28</c:f>
              <c:numCache>
                <c:formatCode>0.0</c:formatCode>
                <c:ptCount val="24"/>
                <c:pt idx="0">
                  <c:v>65.154368215088624</c:v>
                </c:pt>
                <c:pt idx="1">
                  <c:v>66.13421407239349</c:v>
                </c:pt>
                <c:pt idx="2">
                  <c:v>70.490407463877602</c:v>
                </c:pt>
                <c:pt idx="3">
                  <c:v>73.97768791795616</c:v>
                </c:pt>
                <c:pt idx="4">
                  <c:v>82.285212698827394</c:v>
                </c:pt>
                <c:pt idx="5">
                  <c:v>88.36872598036588</c:v>
                </c:pt>
                <c:pt idx="6">
                  <c:v>87.076397520158906</c:v>
                </c:pt>
                <c:pt idx="7">
                  <c:v>88.171851037906094</c:v>
                </c:pt>
                <c:pt idx="8">
                  <c:v>90.329946442593624</c:v>
                </c:pt>
                <c:pt idx="9">
                  <c:v>90.275124762209131</c:v>
                </c:pt>
                <c:pt idx="10">
                  <c:v>90.915042276211508</c:v>
                </c:pt>
                <c:pt idx="11">
                  <c:v>95.981532525558961</c:v>
                </c:pt>
                <c:pt idx="12">
                  <c:v>100</c:v>
                </c:pt>
                <c:pt idx="13">
                  <c:v>106.1905341537111</c:v>
                </c:pt>
                <c:pt idx="14">
                  <c:v>103.90111716398135</c:v>
                </c:pt>
                <c:pt idx="15">
                  <c:v>107.09190490735202</c:v>
                </c:pt>
                <c:pt idx="16">
                  <c:v>115.22335926895147</c:v>
                </c:pt>
                <c:pt idx="17">
                  <c:v>118.33179941554653</c:v>
                </c:pt>
                <c:pt idx="18">
                  <c:v>115.61177911579274</c:v>
                </c:pt>
                <c:pt idx="19">
                  <c:v>121.5166764675854</c:v>
                </c:pt>
                <c:pt idx="20">
                  <c:v>128.90667792645345</c:v>
                </c:pt>
                <c:pt idx="21">
                  <c:v>131.6481067579486</c:v>
                </c:pt>
                <c:pt idx="22">
                  <c:v>144.11486104607383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0B-4476-873C-D8E353F51501}"/>
            </c:ext>
          </c:extLst>
        </c:ser>
        <c:ser>
          <c:idx val="5"/>
          <c:order val="5"/>
          <c:tx>
            <c:strRef>
              <c:f>'3.7'!$Q$4</c:f>
              <c:strCache>
                <c:ptCount val="1"/>
                <c:pt idx="0">
                  <c:v>Japani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'3.7'!$K$5:$K$28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'3.7'!$Q$5:$Q$28</c:f>
              <c:numCache>
                <c:formatCode>0.0</c:formatCode>
                <c:ptCount val="24"/>
                <c:pt idx="12">
                  <c:v>100</c:v>
                </c:pt>
                <c:pt idx="13">
                  <c:v>100.72103581545957</c:v>
                </c:pt>
                <c:pt idx="14">
                  <c:v>90.651176918263914</c:v>
                </c:pt>
                <c:pt idx="15">
                  <c:v>95.020351666433271</c:v>
                </c:pt>
                <c:pt idx="16">
                  <c:v>97.18683272741572</c:v>
                </c:pt>
                <c:pt idx="17">
                  <c:v>98.803001897090198</c:v>
                </c:pt>
                <c:pt idx="18">
                  <c:v>105.25731628717959</c:v>
                </c:pt>
                <c:pt idx="19">
                  <c:v>113.1803121336692</c:v>
                </c:pt>
                <c:pt idx="20">
                  <c:v>111.86038156973147</c:v>
                </c:pt>
                <c:pt idx="21">
                  <c:v>110.4207083453659</c:v>
                </c:pt>
                <c:pt idx="22">
                  <c:v>115.20658470989703</c:v>
                </c:pt>
                <c:pt idx="23">
                  <c:v>118.74889015831589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40B-4476-873C-D8E353F51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9300392"/>
        <c:axId val="909302032"/>
      </c:lineChart>
      <c:catAx>
        <c:axId val="909300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9302032"/>
        <c:crosses val="autoZero"/>
        <c:auto val="1"/>
        <c:lblAlgn val="ctr"/>
        <c:lblOffset val="100"/>
        <c:tickLblSkip val="10"/>
        <c:tickMarkSkip val="5"/>
        <c:noMultiLvlLbl val="0"/>
      </c:catAx>
      <c:valAx>
        <c:axId val="90930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9300392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1200"/>
              <a:t>Yrityssektori </a:t>
            </a:r>
          </a:p>
        </c:rich>
      </c:tx>
      <c:layout>
        <c:manualLayout>
          <c:xMode val="edge"/>
          <c:yMode val="edge"/>
          <c:x val="0.11651657067554916"/>
          <c:y val="1.70212727935951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12621866181914779"/>
          <c:y val="0.1238297595734049"/>
          <c:w val="0.81056978747397301"/>
          <c:h val="0.70184828238157548"/>
        </c:manualLayout>
      </c:layout>
      <c:lineChart>
        <c:grouping val="standard"/>
        <c:varyColors val="0"/>
        <c:ser>
          <c:idx val="0"/>
          <c:order val="0"/>
          <c:tx>
            <c:strRef>
              <c:f>'3.7'!$C$4</c:f>
              <c:strCache>
                <c:ptCount val="1"/>
                <c:pt idx="0">
                  <c:v>Suomi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'3.7'!$B$5:$B$28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'3.7'!$C$5:$C$28</c:f>
              <c:numCache>
                <c:formatCode>0.0</c:formatCode>
                <c:ptCount val="24"/>
                <c:pt idx="0">
                  <c:v>36.109904836836037</c:v>
                </c:pt>
                <c:pt idx="1">
                  <c:v>43.592299178530432</c:v>
                </c:pt>
                <c:pt idx="2">
                  <c:v>49.407507574675641</c:v>
                </c:pt>
                <c:pt idx="3">
                  <c:v>56.326388535735397</c:v>
                </c:pt>
                <c:pt idx="4">
                  <c:v>65.498336300183766</c:v>
                </c:pt>
                <c:pt idx="5">
                  <c:v>76.435027145436734</c:v>
                </c:pt>
                <c:pt idx="6">
                  <c:v>77.484064011778372</c:v>
                </c:pt>
                <c:pt idx="7">
                  <c:v>78.888740196003738</c:v>
                </c:pt>
                <c:pt idx="8">
                  <c:v>82.304258584308783</c:v>
                </c:pt>
                <c:pt idx="9">
                  <c:v>85.418380331991699</c:v>
                </c:pt>
                <c:pt idx="10">
                  <c:v>89.076329281053717</c:v>
                </c:pt>
                <c:pt idx="11">
                  <c:v>93.520206352374203</c:v>
                </c:pt>
                <c:pt idx="12">
                  <c:v>100</c:v>
                </c:pt>
                <c:pt idx="13">
                  <c:v>109.70983892781851</c:v>
                </c:pt>
                <c:pt idx="14">
                  <c:v>102.41341255841517</c:v>
                </c:pt>
                <c:pt idx="15">
                  <c:v>102.23742684219648</c:v>
                </c:pt>
                <c:pt idx="16">
                  <c:v>103.58310027183992</c:v>
                </c:pt>
                <c:pt idx="17">
                  <c:v>93.568548782388945</c:v>
                </c:pt>
                <c:pt idx="18">
                  <c:v>89.43483631729336</c:v>
                </c:pt>
                <c:pt idx="19">
                  <c:v>84.310700932017326</c:v>
                </c:pt>
                <c:pt idx="20">
                  <c:v>76.119785291417571</c:v>
                </c:pt>
                <c:pt idx="21">
                  <c:v>73.24328309633384</c:v>
                </c:pt>
                <c:pt idx="22">
                  <c:v>75.062211717072046</c:v>
                </c:pt>
                <c:pt idx="23">
                  <c:v>77.322084205177617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1D-40A9-B941-765CFE7D1054}"/>
            </c:ext>
          </c:extLst>
        </c:ser>
        <c:ser>
          <c:idx val="1"/>
          <c:order val="1"/>
          <c:tx>
            <c:strRef>
              <c:f>'3.7'!$D$4</c:f>
              <c:strCache>
                <c:ptCount val="1"/>
                <c:pt idx="0">
                  <c:v>Ruotsi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'3.7'!$B$5:$B$28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'3.7'!$D$5:$D$28</c:f>
              <c:numCache>
                <c:formatCode>0.0</c:formatCode>
                <c:ptCount val="24"/>
                <c:pt idx="12">
                  <c:v>100</c:v>
                </c:pt>
                <c:pt idx="13">
                  <c:v>108.38103745840978</c:v>
                </c:pt>
                <c:pt idx="14">
                  <c:v>97.159052153680562</c:v>
                </c:pt>
                <c:pt idx="15">
                  <c:v>93.086529848304423</c:v>
                </c:pt>
                <c:pt idx="16">
                  <c:v>97.100266374279414</c:v>
                </c:pt>
                <c:pt idx="17">
                  <c:v>96.020501942632237</c:v>
                </c:pt>
                <c:pt idx="18">
                  <c:v>99.742818762932615</c:v>
                </c:pt>
                <c:pt idx="19">
                  <c:v>94.726507505342326</c:v>
                </c:pt>
                <c:pt idx="20">
                  <c:v>106.69628720998062</c:v>
                </c:pt>
                <c:pt idx="21">
                  <c:v>109.72699535200069</c:v>
                </c:pt>
                <c:pt idx="22">
                  <c:v>119.40779367988976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1D-40A9-B941-765CFE7D1054}"/>
            </c:ext>
          </c:extLst>
        </c:ser>
        <c:ser>
          <c:idx val="2"/>
          <c:order val="2"/>
          <c:tx>
            <c:strRef>
              <c:f>'3.7'!$E$4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'3.7'!$B$5:$B$28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'3.7'!$E$5:$E$28</c:f>
              <c:numCache>
                <c:formatCode>0.0</c:formatCode>
                <c:ptCount val="24"/>
                <c:pt idx="0">
                  <c:v>63.135257642177336</c:v>
                </c:pt>
                <c:pt idx="1">
                  <c:v>67.89669144943835</c:v>
                </c:pt>
                <c:pt idx="2">
                  <c:v>72.684573565866472</c:v>
                </c:pt>
                <c:pt idx="3">
                  <c:v>77.186677421370234</c:v>
                </c:pt>
                <c:pt idx="4">
                  <c:v>82.811374474595368</c:v>
                </c:pt>
                <c:pt idx="5">
                  <c:v>88.845559237105675</c:v>
                </c:pt>
                <c:pt idx="6">
                  <c:v>86.962309347229407</c:v>
                </c:pt>
                <c:pt idx="7">
                  <c:v>82.154923834581524</c:v>
                </c:pt>
                <c:pt idx="8">
                  <c:v>83.50939961278506</c:v>
                </c:pt>
                <c:pt idx="9">
                  <c:v>84.389799326042024</c:v>
                </c:pt>
                <c:pt idx="10">
                  <c:v>88.856869592204745</c:v>
                </c:pt>
                <c:pt idx="11">
                  <c:v>94.449801941514579</c:v>
                </c:pt>
                <c:pt idx="12">
                  <c:v>100</c:v>
                </c:pt>
                <c:pt idx="13">
                  <c:v>105.89258295696834</c:v>
                </c:pt>
                <c:pt idx="14">
                  <c:v>102.09537948688011</c:v>
                </c:pt>
                <c:pt idx="15">
                  <c:v>99.698629680418946</c:v>
                </c:pt>
                <c:pt idx="16">
                  <c:v>102.95012788591353</c:v>
                </c:pt>
                <c:pt idx="17">
                  <c:v>103.81456716220384</c:v>
                </c:pt>
                <c:pt idx="18">
                  <c:v>108.86893044958281</c:v>
                </c:pt>
                <c:pt idx="19">
                  <c:v>112.92283644003352</c:v>
                </c:pt>
                <c:pt idx="20">
                  <c:v>116.70955855004841</c:v>
                </c:pt>
                <c:pt idx="21">
                  <c:v>121.63767676082057</c:v>
                </c:pt>
                <c:pt idx="22">
                  <c:v>127.48702715280942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1D-40A9-B941-765CFE7D1054}"/>
            </c:ext>
          </c:extLst>
        </c:ser>
        <c:ser>
          <c:idx val="3"/>
          <c:order val="3"/>
          <c:tx>
            <c:strRef>
              <c:f>'3.7'!$F$4</c:f>
              <c:strCache>
                <c:ptCount val="1"/>
                <c:pt idx="0">
                  <c:v>Ranska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'3.7'!$B$5:$B$28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'3.7'!$F$5:$F$28</c:f>
              <c:numCache>
                <c:formatCode>0.0</c:formatCode>
                <c:ptCount val="24"/>
                <c:pt idx="12">
                  <c:v>100</c:v>
                </c:pt>
                <c:pt idx="13">
                  <c:v>101.66772723629326</c:v>
                </c:pt>
                <c:pt idx="14">
                  <c:v>104.22164499112959</c:v>
                </c:pt>
                <c:pt idx="15">
                  <c:v>107.13250863227947</c:v>
                </c:pt>
                <c:pt idx="16">
                  <c:v>111.52286896940794</c:v>
                </c:pt>
                <c:pt idx="17">
                  <c:v>114.79226110711296</c:v>
                </c:pt>
                <c:pt idx="18">
                  <c:v>115.98479291004955</c:v>
                </c:pt>
                <c:pt idx="19">
                  <c:v>117.36650094587466</c:v>
                </c:pt>
                <c:pt idx="20">
                  <c:v>118.37047954509363</c:v>
                </c:pt>
                <c:pt idx="21">
                  <c:v>119.86591996705396</c:v>
                </c:pt>
                <c:pt idx="22">
                  <c:v>121.93516650560079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1D-40A9-B941-765CFE7D1054}"/>
            </c:ext>
          </c:extLst>
        </c:ser>
        <c:ser>
          <c:idx val="4"/>
          <c:order val="4"/>
          <c:tx>
            <c:strRef>
              <c:f>'3.7'!$G$4</c:f>
              <c:strCache>
                <c:ptCount val="1"/>
                <c:pt idx="0">
                  <c:v>Saksa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'3.7'!$B$5:$B$28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'3.7'!$G$5:$G$28</c:f>
              <c:numCache>
                <c:formatCode>0.0</c:formatCode>
                <c:ptCount val="24"/>
                <c:pt idx="0">
                  <c:v>68.212036876379358</c:v>
                </c:pt>
                <c:pt idx="1">
                  <c:v>68.811205731262348</c:v>
                </c:pt>
                <c:pt idx="2">
                  <c:v>72.90212245145058</c:v>
                </c:pt>
                <c:pt idx="3">
                  <c:v>75.975411700285022</c:v>
                </c:pt>
                <c:pt idx="4">
                  <c:v>83.92670955622259</c:v>
                </c:pt>
                <c:pt idx="5">
                  <c:v>89.284695139031129</c:v>
                </c:pt>
                <c:pt idx="6">
                  <c:v>89.960887805648795</c:v>
                </c:pt>
                <c:pt idx="7">
                  <c:v>90.247191527690276</c:v>
                </c:pt>
                <c:pt idx="8">
                  <c:v>91.6589591165814</c:v>
                </c:pt>
                <c:pt idx="9">
                  <c:v>91.4572358195757</c:v>
                </c:pt>
                <c:pt idx="10">
                  <c:v>91.763073182627494</c:v>
                </c:pt>
                <c:pt idx="11">
                  <c:v>97.302906135428771</c:v>
                </c:pt>
                <c:pt idx="12">
                  <c:v>100</c:v>
                </c:pt>
                <c:pt idx="13">
                  <c:v>106.09959377748481</c:v>
                </c:pt>
                <c:pt idx="14">
                  <c:v>102.37265415789746</c:v>
                </c:pt>
                <c:pt idx="15">
                  <c:v>105.43130983400486</c:v>
                </c:pt>
                <c:pt idx="16">
                  <c:v>113.53529941706931</c:v>
                </c:pt>
                <c:pt idx="17">
                  <c:v>117.80391324413145</c:v>
                </c:pt>
                <c:pt idx="18">
                  <c:v>115.04838995911609</c:v>
                </c:pt>
                <c:pt idx="19">
                  <c:v>120.17837773981192</c:v>
                </c:pt>
                <c:pt idx="20">
                  <c:v>126.325385752497</c:v>
                </c:pt>
                <c:pt idx="21">
                  <c:v>128.69457953741548</c:v>
                </c:pt>
                <c:pt idx="22">
                  <c:v>139.44542387323065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1D-40A9-B941-765CFE7D1054}"/>
            </c:ext>
          </c:extLst>
        </c:ser>
        <c:ser>
          <c:idx val="5"/>
          <c:order val="5"/>
          <c:tx>
            <c:strRef>
              <c:f>'3.7'!$H$4</c:f>
              <c:strCache>
                <c:ptCount val="1"/>
                <c:pt idx="0">
                  <c:v>Japani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'3.7'!$B$5:$B$28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'3.7'!$H$5:$H$28</c:f>
              <c:numCache>
                <c:formatCode>0.0</c:formatCode>
                <c:ptCount val="24"/>
                <c:pt idx="0">
                  <c:v>61.023781076079615</c:v>
                </c:pt>
                <c:pt idx="1">
                  <c:v>65.652578826953246</c:v>
                </c:pt>
                <c:pt idx="2">
                  <c:v>69.219769488140287</c:v>
                </c:pt>
                <c:pt idx="3">
                  <c:v>70.171727952345663</c:v>
                </c:pt>
                <c:pt idx="4">
                  <c:v>69.984254663738938</c:v>
                </c:pt>
                <c:pt idx="5">
                  <c:v>72.502028006817042</c:v>
                </c:pt>
                <c:pt idx="6">
                  <c:v>77.299931159863291</c:v>
                </c:pt>
                <c:pt idx="7">
                  <c:v>79.305844584234734</c:v>
                </c:pt>
                <c:pt idx="8">
                  <c:v>81.87723278424815</c:v>
                </c:pt>
                <c:pt idx="9">
                  <c:v>83.551259615102509</c:v>
                </c:pt>
                <c:pt idx="10">
                  <c:v>90.677487138112298</c:v>
                </c:pt>
                <c:pt idx="11">
                  <c:v>95.659842165624312</c:v>
                </c:pt>
                <c:pt idx="12">
                  <c:v>100</c:v>
                </c:pt>
                <c:pt idx="13">
                  <c:v>99.559737669168229</c:v>
                </c:pt>
                <c:pt idx="14">
                  <c:v>88.044908218908887</c:v>
                </c:pt>
                <c:pt idx="15">
                  <c:v>89.941863338650506</c:v>
                </c:pt>
                <c:pt idx="16">
                  <c:v>93.466985715007809</c:v>
                </c:pt>
                <c:pt idx="17">
                  <c:v>93.406763621048697</c:v>
                </c:pt>
                <c:pt idx="18">
                  <c:v>97.734682186821885</c:v>
                </c:pt>
                <c:pt idx="19">
                  <c:v>102.82740648854087</c:v>
                </c:pt>
                <c:pt idx="20">
                  <c:v>101.40407508443855</c:v>
                </c:pt>
                <c:pt idx="21">
                  <c:v>98.418089274709061</c:v>
                </c:pt>
                <c:pt idx="22">
                  <c:v>102.19454235780771</c:v>
                </c:pt>
                <c:pt idx="23">
                  <c:v>105.48961365593659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1D-40A9-B941-765CFE7D1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9300392"/>
        <c:axId val="909302032"/>
      </c:lineChart>
      <c:catAx>
        <c:axId val="909300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9302032"/>
        <c:crosses val="autoZero"/>
        <c:auto val="1"/>
        <c:lblAlgn val="ctr"/>
        <c:lblOffset val="100"/>
        <c:tickLblSkip val="10"/>
        <c:tickMarkSkip val="5"/>
        <c:noMultiLvlLbl val="0"/>
      </c:catAx>
      <c:valAx>
        <c:axId val="90930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9300392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1200"/>
              <a:t>Yrityssektori </a:t>
            </a:r>
          </a:p>
        </c:rich>
      </c:tx>
      <c:layout>
        <c:manualLayout>
          <c:xMode val="edge"/>
          <c:yMode val="edge"/>
          <c:x val="0.11651657067554916"/>
          <c:y val="1.70212727935951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12621866181914779"/>
          <c:y val="0.1238297595734049"/>
          <c:w val="0.81056978747397301"/>
          <c:h val="0.70184828238157548"/>
        </c:manualLayout>
      </c:layout>
      <c:lineChart>
        <c:grouping val="standard"/>
        <c:varyColors val="0"/>
        <c:ser>
          <c:idx val="0"/>
          <c:order val="0"/>
          <c:tx>
            <c:strRef>
              <c:f>'3.7A'!$C$1</c:f>
              <c:strCache>
                <c:ptCount val="1"/>
                <c:pt idx="0">
                  <c:v>Suomi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'3.7A'!$B$2:$B$25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'3.7A'!$C$2:$C$25</c:f>
              <c:numCache>
                <c:formatCode>0.0</c:formatCode>
                <c:ptCount val="24"/>
                <c:pt idx="0">
                  <c:v>36.109904836836037</c:v>
                </c:pt>
                <c:pt idx="1">
                  <c:v>43.592299178530432</c:v>
                </c:pt>
                <c:pt idx="2">
                  <c:v>49.407507574675641</c:v>
                </c:pt>
                <c:pt idx="3">
                  <c:v>56.326388535735397</c:v>
                </c:pt>
                <c:pt idx="4">
                  <c:v>65.498336300183766</c:v>
                </c:pt>
                <c:pt idx="5">
                  <c:v>76.435027145436734</c:v>
                </c:pt>
                <c:pt idx="6">
                  <c:v>77.484064011778372</c:v>
                </c:pt>
                <c:pt idx="7">
                  <c:v>78.888740196003738</c:v>
                </c:pt>
                <c:pt idx="8">
                  <c:v>82.304258584308783</c:v>
                </c:pt>
                <c:pt idx="9">
                  <c:v>85.418380331991699</c:v>
                </c:pt>
                <c:pt idx="10">
                  <c:v>89.076329281053717</c:v>
                </c:pt>
                <c:pt idx="11">
                  <c:v>93.520206352374203</c:v>
                </c:pt>
                <c:pt idx="12">
                  <c:v>100</c:v>
                </c:pt>
                <c:pt idx="13">
                  <c:v>109.70983892781851</c:v>
                </c:pt>
                <c:pt idx="14">
                  <c:v>102.41341255841517</c:v>
                </c:pt>
                <c:pt idx="15">
                  <c:v>102.23742684219648</c:v>
                </c:pt>
                <c:pt idx="16">
                  <c:v>103.58310027183992</c:v>
                </c:pt>
                <c:pt idx="17">
                  <c:v>93.568548782388945</c:v>
                </c:pt>
                <c:pt idx="18">
                  <c:v>89.43483631729336</c:v>
                </c:pt>
                <c:pt idx="19">
                  <c:v>84.310700932017326</c:v>
                </c:pt>
                <c:pt idx="20">
                  <c:v>76.119785291417571</c:v>
                </c:pt>
                <c:pt idx="21">
                  <c:v>73.24328309633384</c:v>
                </c:pt>
                <c:pt idx="22">
                  <c:v>75.062211717072046</c:v>
                </c:pt>
                <c:pt idx="23">
                  <c:v>77.322084205177617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20-4DB5-ACE3-4F8E3611A66F}"/>
            </c:ext>
          </c:extLst>
        </c:ser>
        <c:ser>
          <c:idx val="1"/>
          <c:order val="1"/>
          <c:tx>
            <c:strRef>
              <c:f>'3.7A'!$D$1</c:f>
              <c:strCache>
                <c:ptCount val="1"/>
                <c:pt idx="0">
                  <c:v>Ruotsi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'3.7A'!$B$2:$B$25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'3.7A'!$D$2:$D$25</c:f>
              <c:numCache>
                <c:formatCode>0.0</c:formatCode>
                <c:ptCount val="24"/>
                <c:pt idx="12">
                  <c:v>100</c:v>
                </c:pt>
                <c:pt idx="13">
                  <c:v>108.38103745840978</c:v>
                </c:pt>
                <c:pt idx="14">
                  <c:v>97.159052153680562</c:v>
                </c:pt>
                <c:pt idx="15">
                  <c:v>93.086529848304423</c:v>
                </c:pt>
                <c:pt idx="16">
                  <c:v>97.100266374279414</c:v>
                </c:pt>
                <c:pt idx="17">
                  <c:v>96.020501942632237</c:v>
                </c:pt>
                <c:pt idx="18">
                  <c:v>99.742818762932615</c:v>
                </c:pt>
                <c:pt idx="19">
                  <c:v>94.726507505342326</c:v>
                </c:pt>
                <c:pt idx="20">
                  <c:v>106.69628720998062</c:v>
                </c:pt>
                <c:pt idx="21">
                  <c:v>109.72699535200069</c:v>
                </c:pt>
                <c:pt idx="22">
                  <c:v>119.40779367988976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20-4DB5-ACE3-4F8E3611A66F}"/>
            </c:ext>
          </c:extLst>
        </c:ser>
        <c:ser>
          <c:idx val="2"/>
          <c:order val="2"/>
          <c:tx>
            <c:strRef>
              <c:f>'3.7A'!$E$1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'3.7A'!$B$2:$B$25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'3.7A'!$E$2:$E$25</c:f>
              <c:numCache>
                <c:formatCode>0.0</c:formatCode>
                <c:ptCount val="24"/>
                <c:pt idx="0">
                  <c:v>63.135257642177336</c:v>
                </c:pt>
                <c:pt idx="1">
                  <c:v>67.89669144943835</c:v>
                </c:pt>
                <c:pt idx="2">
                  <c:v>72.684573565866472</c:v>
                </c:pt>
                <c:pt idx="3">
                  <c:v>77.186677421370234</c:v>
                </c:pt>
                <c:pt idx="4">
                  <c:v>82.811374474595368</c:v>
                </c:pt>
                <c:pt idx="5">
                  <c:v>88.845559237105675</c:v>
                </c:pt>
                <c:pt idx="6">
                  <c:v>86.962309347229407</c:v>
                </c:pt>
                <c:pt idx="7">
                  <c:v>82.154923834581524</c:v>
                </c:pt>
                <c:pt idx="8">
                  <c:v>83.50939961278506</c:v>
                </c:pt>
                <c:pt idx="9">
                  <c:v>84.389799326042024</c:v>
                </c:pt>
                <c:pt idx="10">
                  <c:v>88.856869592204745</c:v>
                </c:pt>
                <c:pt idx="11">
                  <c:v>94.449801941514579</c:v>
                </c:pt>
                <c:pt idx="12">
                  <c:v>100</c:v>
                </c:pt>
                <c:pt idx="13">
                  <c:v>105.89258295696834</c:v>
                </c:pt>
                <c:pt idx="14">
                  <c:v>102.09537948688011</c:v>
                </c:pt>
                <c:pt idx="15">
                  <c:v>99.698629680418946</c:v>
                </c:pt>
                <c:pt idx="16">
                  <c:v>102.95012788591353</c:v>
                </c:pt>
                <c:pt idx="17">
                  <c:v>103.81456716220384</c:v>
                </c:pt>
                <c:pt idx="18">
                  <c:v>108.86893044958281</c:v>
                </c:pt>
                <c:pt idx="19">
                  <c:v>112.92283644003352</c:v>
                </c:pt>
                <c:pt idx="20">
                  <c:v>116.70955855004841</c:v>
                </c:pt>
                <c:pt idx="21">
                  <c:v>121.63767676082057</c:v>
                </c:pt>
                <c:pt idx="22">
                  <c:v>127.48702715280942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20-4DB5-ACE3-4F8E3611A66F}"/>
            </c:ext>
          </c:extLst>
        </c:ser>
        <c:ser>
          <c:idx val="3"/>
          <c:order val="3"/>
          <c:tx>
            <c:strRef>
              <c:f>'3.7A'!$F$1</c:f>
              <c:strCache>
                <c:ptCount val="1"/>
                <c:pt idx="0">
                  <c:v>Ranska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'3.7A'!$B$2:$B$25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'3.7A'!$F$2:$F$25</c:f>
              <c:numCache>
                <c:formatCode>0.0</c:formatCode>
                <c:ptCount val="24"/>
                <c:pt idx="12">
                  <c:v>100</c:v>
                </c:pt>
                <c:pt idx="13">
                  <c:v>101.66772723629326</c:v>
                </c:pt>
                <c:pt idx="14">
                  <c:v>104.22164499112959</c:v>
                </c:pt>
                <c:pt idx="15">
                  <c:v>107.13250863227947</c:v>
                </c:pt>
                <c:pt idx="16">
                  <c:v>111.52286896940794</c:v>
                </c:pt>
                <c:pt idx="17">
                  <c:v>114.79226110711296</c:v>
                </c:pt>
                <c:pt idx="18">
                  <c:v>115.98479291004955</c:v>
                </c:pt>
                <c:pt idx="19">
                  <c:v>117.36650094587466</c:v>
                </c:pt>
                <c:pt idx="20">
                  <c:v>118.37047954509363</c:v>
                </c:pt>
                <c:pt idx="21">
                  <c:v>119.86591996705396</c:v>
                </c:pt>
                <c:pt idx="22">
                  <c:v>121.93516650560079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20-4DB5-ACE3-4F8E3611A66F}"/>
            </c:ext>
          </c:extLst>
        </c:ser>
        <c:ser>
          <c:idx val="4"/>
          <c:order val="4"/>
          <c:tx>
            <c:strRef>
              <c:f>'3.7A'!$G$1</c:f>
              <c:strCache>
                <c:ptCount val="1"/>
                <c:pt idx="0">
                  <c:v>Saksa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'3.7A'!$B$2:$B$25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'3.7A'!$G$2:$G$25</c:f>
              <c:numCache>
                <c:formatCode>0.0</c:formatCode>
                <c:ptCount val="24"/>
                <c:pt idx="0">
                  <c:v>68.212036876379358</c:v>
                </c:pt>
                <c:pt idx="1">
                  <c:v>68.811205731262348</c:v>
                </c:pt>
                <c:pt idx="2">
                  <c:v>72.90212245145058</c:v>
                </c:pt>
                <c:pt idx="3">
                  <c:v>75.975411700285022</c:v>
                </c:pt>
                <c:pt idx="4">
                  <c:v>83.92670955622259</c:v>
                </c:pt>
                <c:pt idx="5">
                  <c:v>89.284695139031129</c:v>
                </c:pt>
                <c:pt idx="6">
                  <c:v>89.960887805648795</c:v>
                </c:pt>
                <c:pt idx="7">
                  <c:v>90.247191527690276</c:v>
                </c:pt>
                <c:pt idx="8">
                  <c:v>91.6589591165814</c:v>
                </c:pt>
                <c:pt idx="9">
                  <c:v>91.4572358195757</c:v>
                </c:pt>
                <c:pt idx="10">
                  <c:v>91.763073182627494</c:v>
                </c:pt>
                <c:pt idx="11">
                  <c:v>97.302906135428771</c:v>
                </c:pt>
                <c:pt idx="12">
                  <c:v>100</c:v>
                </c:pt>
                <c:pt idx="13">
                  <c:v>106.09959377748481</c:v>
                </c:pt>
                <c:pt idx="14">
                  <c:v>102.37265415789746</c:v>
                </c:pt>
                <c:pt idx="15">
                  <c:v>105.43130983400486</c:v>
                </c:pt>
                <c:pt idx="16">
                  <c:v>113.53529941706931</c:v>
                </c:pt>
                <c:pt idx="17">
                  <c:v>117.80391324413145</c:v>
                </c:pt>
                <c:pt idx="18">
                  <c:v>115.04838995911609</c:v>
                </c:pt>
                <c:pt idx="19">
                  <c:v>120.17837773981192</c:v>
                </c:pt>
                <c:pt idx="20">
                  <c:v>126.325385752497</c:v>
                </c:pt>
                <c:pt idx="21">
                  <c:v>128.69457953741548</c:v>
                </c:pt>
                <c:pt idx="22">
                  <c:v>139.44542387323065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20-4DB5-ACE3-4F8E3611A66F}"/>
            </c:ext>
          </c:extLst>
        </c:ser>
        <c:ser>
          <c:idx val="5"/>
          <c:order val="5"/>
          <c:tx>
            <c:strRef>
              <c:f>'3.7A'!$H$1</c:f>
              <c:strCache>
                <c:ptCount val="1"/>
                <c:pt idx="0">
                  <c:v>Japani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'3.7A'!$B$2:$B$25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'3.7A'!$H$2:$H$25</c:f>
              <c:numCache>
                <c:formatCode>0.0</c:formatCode>
                <c:ptCount val="24"/>
                <c:pt idx="0">
                  <c:v>61.023781076079615</c:v>
                </c:pt>
                <c:pt idx="1">
                  <c:v>65.652578826953246</c:v>
                </c:pt>
                <c:pt idx="2">
                  <c:v>69.219769488140287</c:v>
                </c:pt>
                <c:pt idx="3">
                  <c:v>70.171727952345663</c:v>
                </c:pt>
                <c:pt idx="4">
                  <c:v>69.984254663738938</c:v>
                </c:pt>
                <c:pt idx="5">
                  <c:v>72.502028006817042</c:v>
                </c:pt>
                <c:pt idx="6">
                  <c:v>77.299931159863291</c:v>
                </c:pt>
                <c:pt idx="7">
                  <c:v>79.305844584234734</c:v>
                </c:pt>
                <c:pt idx="8">
                  <c:v>81.87723278424815</c:v>
                </c:pt>
                <c:pt idx="9">
                  <c:v>83.551259615102509</c:v>
                </c:pt>
                <c:pt idx="10">
                  <c:v>90.677487138112298</c:v>
                </c:pt>
                <c:pt idx="11">
                  <c:v>95.659842165624312</c:v>
                </c:pt>
                <c:pt idx="12">
                  <c:v>100</c:v>
                </c:pt>
                <c:pt idx="13">
                  <c:v>99.559737669168229</c:v>
                </c:pt>
                <c:pt idx="14">
                  <c:v>88.044908218908887</c:v>
                </c:pt>
                <c:pt idx="15">
                  <c:v>89.941863338650506</c:v>
                </c:pt>
                <c:pt idx="16">
                  <c:v>93.466985715007809</c:v>
                </c:pt>
                <c:pt idx="17">
                  <c:v>93.406763621048697</c:v>
                </c:pt>
                <c:pt idx="18">
                  <c:v>97.734682186821885</c:v>
                </c:pt>
                <c:pt idx="19">
                  <c:v>102.82740648854087</c:v>
                </c:pt>
                <c:pt idx="20">
                  <c:v>101.40407508443855</c:v>
                </c:pt>
                <c:pt idx="21">
                  <c:v>98.418089274709061</c:v>
                </c:pt>
                <c:pt idx="22">
                  <c:v>102.19454235780771</c:v>
                </c:pt>
                <c:pt idx="23">
                  <c:v>105.48961365593659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20-4DB5-ACE3-4F8E3611A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9300392"/>
        <c:axId val="909302032"/>
      </c:lineChart>
      <c:catAx>
        <c:axId val="909300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9302032"/>
        <c:crosses val="autoZero"/>
        <c:auto val="1"/>
        <c:lblAlgn val="ctr"/>
        <c:lblOffset val="100"/>
        <c:tickLblSkip val="10"/>
        <c:tickMarkSkip val="5"/>
        <c:noMultiLvlLbl val="0"/>
      </c:catAx>
      <c:valAx>
        <c:axId val="90930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9300392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1200"/>
              <a:t>Yrityssektori ilman elektroniikkateollisuutta</a:t>
            </a:r>
          </a:p>
        </c:rich>
      </c:tx>
      <c:layout>
        <c:manualLayout>
          <c:xMode val="edge"/>
          <c:yMode val="edge"/>
          <c:x val="0.13240295955611867"/>
          <c:y val="1.70212727935951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'3.7B'!$C$1</c:f>
              <c:strCache>
                <c:ptCount val="1"/>
                <c:pt idx="0">
                  <c:v>Suomi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'3.7B'!$B$2:$B$25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'3.7B'!$C$2:$C$25</c:f>
              <c:numCache>
                <c:formatCode>0.0</c:formatCode>
                <c:ptCount val="24"/>
                <c:pt idx="0">
                  <c:v>48.639095613600908</c:v>
                </c:pt>
                <c:pt idx="1">
                  <c:v>55.12416782810994</c:v>
                </c:pt>
                <c:pt idx="2">
                  <c:v>60.520697248254763</c:v>
                </c:pt>
                <c:pt idx="3">
                  <c:v>64.463957524652258</c:v>
                </c:pt>
                <c:pt idx="4">
                  <c:v>69.863477588300512</c:v>
                </c:pt>
                <c:pt idx="5">
                  <c:v>78.499761653278767</c:v>
                </c:pt>
                <c:pt idx="6">
                  <c:v>84.241641434885906</c:v>
                </c:pt>
                <c:pt idx="7">
                  <c:v>86.18328777917614</c:v>
                </c:pt>
                <c:pt idx="8">
                  <c:v>83.412115115599249</c:v>
                </c:pt>
                <c:pt idx="9">
                  <c:v>85.698689231710304</c:v>
                </c:pt>
                <c:pt idx="10">
                  <c:v>87.308824235114528</c:v>
                </c:pt>
                <c:pt idx="11">
                  <c:v>92.793115599104055</c:v>
                </c:pt>
                <c:pt idx="12">
                  <c:v>100</c:v>
                </c:pt>
                <c:pt idx="13">
                  <c:v>107.32940679231935</c:v>
                </c:pt>
                <c:pt idx="14">
                  <c:v>98.167924915208076</c:v>
                </c:pt>
                <c:pt idx="15">
                  <c:v>100.4188072745567</c:v>
                </c:pt>
                <c:pt idx="16">
                  <c:v>109.40074746214493</c:v>
                </c:pt>
                <c:pt idx="17">
                  <c:v>116.78231009733777</c:v>
                </c:pt>
                <c:pt idx="18">
                  <c:v>115.18567966973465</c:v>
                </c:pt>
                <c:pt idx="19">
                  <c:v>107.27938535111024</c:v>
                </c:pt>
                <c:pt idx="20">
                  <c:v>105.87261240704697</c:v>
                </c:pt>
                <c:pt idx="21">
                  <c:v>108.07490896839919</c:v>
                </c:pt>
                <c:pt idx="22">
                  <c:v>113.99506314471441</c:v>
                </c:pt>
                <c:pt idx="23">
                  <c:v>120.99738663701415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7F-4210-A62C-155E70BDF0BF}"/>
            </c:ext>
          </c:extLst>
        </c:ser>
        <c:ser>
          <c:idx val="1"/>
          <c:order val="1"/>
          <c:tx>
            <c:strRef>
              <c:f>'3.7B'!$D$1</c:f>
              <c:strCache>
                <c:ptCount val="1"/>
                <c:pt idx="0">
                  <c:v>Ruotsi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'3.7B'!$B$2:$B$25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'3.7B'!$D$2:$D$25</c:f>
              <c:numCache>
                <c:formatCode>0.0</c:formatCode>
                <c:ptCount val="24"/>
                <c:pt idx="12">
                  <c:v>100</c:v>
                </c:pt>
                <c:pt idx="13">
                  <c:v>106.45411290299691</c:v>
                </c:pt>
                <c:pt idx="14">
                  <c:v>93.751160974270334</c:v>
                </c:pt>
                <c:pt idx="15">
                  <c:v>89.79147314054218</c:v>
                </c:pt>
                <c:pt idx="16">
                  <c:v>93.633910475322679</c:v>
                </c:pt>
                <c:pt idx="17">
                  <c:v>94.293514035513553</c:v>
                </c:pt>
                <c:pt idx="18">
                  <c:v>99.637009865616136</c:v>
                </c:pt>
                <c:pt idx="19">
                  <c:v>94.520069143241145</c:v>
                </c:pt>
                <c:pt idx="20">
                  <c:v>106.35757360571624</c:v>
                </c:pt>
                <c:pt idx="21">
                  <c:v>123.08609607308834</c:v>
                </c:pt>
                <c:pt idx="22">
                  <c:v>146.79744692296191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7F-4210-A62C-155E70BDF0BF}"/>
            </c:ext>
          </c:extLst>
        </c:ser>
        <c:ser>
          <c:idx val="2"/>
          <c:order val="2"/>
          <c:tx>
            <c:strRef>
              <c:f>'3.7B'!$E$1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'3.7B'!$B$2:$B$25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'3.7B'!$E$2:$E$25</c:f>
              <c:numCache>
                <c:formatCode>0.0</c:formatCode>
                <c:ptCount val="24"/>
                <c:pt idx="0">
                  <c:v>62.320979493255557</c:v>
                </c:pt>
                <c:pt idx="1">
                  <c:v>64.180020268985288</c:v>
                </c:pt>
                <c:pt idx="2">
                  <c:v>66.011724379698222</c:v>
                </c:pt>
                <c:pt idx="3">
                  <c:v>74.448300990654658</c:v>
                </c:pt>
                <c:pt idx="4">
                  <c:v>83.795891303611896</c:v>
                </c:pt>
                <c:pt idx="5">
                  <c:v>84.454350202343321</c:v>
                </c:pt>
                <c:pt idx="6">
                  <c:v>81.527813427510807</c:v>
                </c:pt>
                <c:pt idx="7">
                  <c:v>83.947409463318237</c:v>
                </c:pt>
                <c:pt idx="8">
                  <c:v>85.998803091386236</c:v>
                </c:pt>
                <c:pt idx="9">
                  <c:v>82.854616770729848</c:v>
                </c:pt>
                <c:pt idx="10">
                  <c:v>88.60208862605019</c:v>
                </c:pt>
                <c:pt idx="11">
                  <c:v>93.048802600322205</c:v>
                </c:pt>
                <c:pt idx="12">
                  <c:v>100</c:v>
                </c:pt>
                <c:pt idx="13">
                  <c:v>107.19399418777152</c:v>
                </c:pt>
                <c:pt idx="14">
                  <c:v>104.41537249217188</c:v>
                </c:pt>
                <c:pt idx="15">
                  <c:v>100.08101259126603</c:v>
                </c:pt>
                <c:pt idx="16">
                  <c:v>103.53077655810823</c:v>
                </c:pt>
                <c:pt idx="17">
                  <c:v>104.12578160543933</c:v>
                </c:pt>
                <c:pt idx="18">
                  <c:v>110.15672887429348</c:v>
                </c:pt>
                <c:pt idx="19">
                  <c:v>113.0328201072743</c:v>
                </c:pt>
                <c:pt idx="20">
                  <c:v>118.94209520702768</c:v>
                </c:pt>
                <c:pt idx="21">
                  <c:v>123.36196493800763</c:v>
                </c:pt>
                <c:pt idx="22">
                  <c:v>130.94736056639147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7F-4210-A62C-155E70BDF0BF}"/>
            </c:ext>
          </c:extLst>
        </c:ser>
        <c:ser>
          <c:idx val="3"/>
          <c:order val="3"/>
          <c:tx>
            <c:strRef>
              <c:f>'3.7B'!$F$1</c:f>
              <c:strCache>
                <c:ptCount val="1"/>
                <c:pt idx="0">
                  <c:v>Ranska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'3.7B'!$B$2:$B$25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'3.7B'!$F$2:$F$25</c:f>
              <c:numCache>
                <c:formatCode>0.0</c:formatCode>
                <c:ptCount val="24"/>
                <c:pt idx="12">
                  <c:v>100</c:v>
                </c:pt>
                <c:pt idx="13">
                  <c:v>103.75426073923332</c:v>
                </c:pt>
                <c:pt idx="14">
                  <c:v>106.35704645074968</c:v>
                </c:pt>
                <c:pt idx="15">
                  <c:v>111.21727330266354</c:v>
                </c:pt>
                <c:pt idx="16">
                  <c:v>116.02014657056965</c:v>
                </c:pt>
                <c:pt idx="17">
                  <c:v>119.1592375066482</c:v>
                </c:pt>
                <c:pt idx="18">
                  <c:v>119.47092641300708</c:v>
                </c:pt>
                <c:pt idx="19">
                  <c:v>120.74045950371293</c:v>
                </c:pt>
                <c:pt idx="20">
                  <c:v>121.98370148588756</c:v>
                </c:pt>
                <c:pt idx="21">
                  <c:v>123.54165743270678</c:v>
                </c:pt>
                <c:pt idx="22">
                  <c:v>126.39496967961664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7F-4210-A62C-155E70BDF0BF}"/>
            </c:ext>
          </c:extLst>
        </c:ser>
        <c:ser>
          <c:idx val="4"/>
          <c:order val="4"/>
          <c:tx>
            <c:strRef>
              <c:f>'3.7B'!$G$1</c:f>
              <c:strCache>
                <c:ptCount val="1"/>
                <c:pt idx="0">
                  <c:v>Saksa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'3.7B'!$B$2:$B$25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'3.7B'!$G$2:$G$25</c:f>
              <c:numCache>
                <c:formatCode>0.0</c:formatCode>
                <c:ptCount val="24"/>
                <c:pt idx="0">
                  <c:v>65.154368215088624</c:v>
                </c:pt>
                <c:pt idx="1">
                  <c:v>66.13421407239349</c:v>
                </c:pt>
                <c:pt idx="2">
                  <c:v>70.490407463877602</c:v>
                </c:pt>
                <c:pt idx="3">
                  <c:v>73.97768791795616</c:v>
                </c:pt>
                <c:pt idx="4">
                  <c:v>82.285212698827394</c:v>
                </c:pt>
                <c:pt idx="5">
                  <c:v>88.36872598036588</c:v>
                </c:pt>
                <c:pt idx="6">
                  <c:v>87.076397520158906</c:v>
                </c:pt>
                <c:pt idx="7">
                  <c:v>88.171851037906094</c:v>
                </c:pt>
                <c:pt idx="8">
                  <c:v>90.329946442593624</c:v>
                </c:pt>
                <c:pt idx="9">
                  <c:v>90.275124762209131</c:v>
                </c:pt>
                <c:pt idx="10">
                  <c:v>90.915042276211508</c:v>
                </c:pt>
                <c:pt idx="11">
                  <c:v>95.981532525558961</c:v>
                </c:pt>
                <c:pt idx="12">
                  <c:v>100</c:v>
                </c:pt>
                <c:pt idx="13">
                  <c:v>106.1905341537111</c:v>
                </c:pt>
                <c:pt idx="14">
                  <c:v>103.90111716398135</c:v>
                </c:pt>
                <c:pt idx="15">
                  <c:v>107.09190490735202</c:v>
                </c:pt>
                <c:pt idx="16">
                  <c:v>115.22335926895147</c:v>
                </c:pt>
                <c:pt idx="17">
                  <c:v>118.33179941554653</c:v>
                </c:pt>
                <c:pt idx="18">
                  <c:v>115.61177911579274</c:v>
                </c:pt>
                <c:pt idx="19">
                  <c:v>121.5166764675854</c:v>
                </c:pt>
                <c:pt idx="20">
                  <c:v>128.90667792645345</c:v>
                </c:pt>
                <c:pt idx="21">
                  <c:v>131.6481067579486</c:v>
                </c:pt>
                <c:pt idx="22">
                  <c:v>144.11486104607383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7F-4210-A62C-155E70BDF0BF}"/>
            </c:ext>
          </c:extLst>
        </c:ser>
        <c:ser>
          <c:idx val="5"/>
          <c:order val="5"/>
          <c:tx>
            <c:strRef>
              <c:f>'3.7B'!$H$1</c:f>
              <c:strCache>
                <c:ptCount val="1"/>
                <c:pt idx="0">
                  <c:v>Japani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'3.7B'!$B$2:$B$25</c:f>
              <c:numCache>
                <c:formatCode>General</c:formatCode>
                <c:ptCount val="2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</c:numCache>
            </c:numRef>
          </c:cat>
          <c:val>
            <c:numRef>
              <c:f>'3.7B'!$H$2:$H$25</c:f>
              <c:numCache>
                <c:formatCode>0.0</c:formatCode>
                <c:ptCount val="24"/>
                <c:pt idx="12">
                  <c:v>100</c:v>
                </c:pt>
                <c:pt idx="13">
                  <c:v>100.72103581545957</c:v>
                </c:pt>
                <c:pt idx="14">
                  <c:v>90.651176918263914</c:v>
                </c:pt>
                <c:pt idx="15">
                  <c:v>95.020351666433271</c:v>
                </c:pt>
                <c:pt idx="16">
                  <c:v>97.18683272741572</c:v>
                </c:pt>
                <c:pt idx="17">
                  <c:v>98.803001897090198</c:v>
                </c:pt>
                <c:pt idx="18">
                  <c:v>105.25731628717959</c:v>
                </c:pt>
                <c:pt idx="19">
                  <c:v>113.1803121336692</c:v>
                </c:pt>
                <c:pt idx="20">
                  <c:v>111.86038156973147</c:v>
                </c:pt>
                <c:pt idx="21">
                  <c:v>110.4207083453659</c:v>
                </c:pt>
                <c:pt idx="22">
                  <c:v>115.20658470989703</c:v>
                </c:pt>
                <c:pt idx="23">
                  <c:v>118.74889015831589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17F-4210-A62C-155E70BDF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9300392"/>
        <c:axId val="909302032"/>
      </c:lineChart>
      <c:catAx>
        <c:axId val="909300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9302032"/>
        <c:crosses val="autoZero"/>
        <c:auto val="1"/>
        <c:lblAlgn val="ctr"/>
        <c:lblOffset val="100"/>
        <c:tickLblSkip val="10"/>
        <c:tickMarkSkip val="5"/>
        <c:noMultiLvlLbl val="0"/>
      </c:catAx>
      <c:valAx>
        <c:axId val="90930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9300392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1200"/>
              <a:t>Teollisuus</a:t>
            </a:r>
            <a:endParaRPr lang="fi-FI"/>
          </a:p>
        </c:rich>
      </c:tx>
      <c:layout>
        <c:manualLayout>
          <c:xMode val="edge"/>
          <c:yMode val="edge"/>
          <c:x val="0.10160400262467194"/>
          <c:y val="2.86225456261031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5704703578719325E-2"/>
          <c:y val="0.12165059855322963"/>
          <c:w val="0.83560541926478826"/>
          <c:h val="0.74961686201475908"/>
        </c:manualLayout>
      </c:layout>
      <c:lineChart>
        <c:grouping val="standard"/>
        <c:varyColors val="0"/>
        <c:ser>
          <c:idx val="0"/>
          <c:order val="0"/>
          <c:tx>
            <c:strRef>
              <c:f>'3.8'!$D$5</c:f>
              <c:strCache>
                <c:ptCount val="1"/>
                <c:pt idx="0">
                  <c:v>Suomi</c:v>
                </c:pt>
              </c:strCache>
            </c:strRef>
          </c:tx>
          <c:spPr>
            <a:ln w="2222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Ref>
              <c:f>'3.8'!$C$6:$C$36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'3.8'!$D$6:$D$36</c:f>
              <c:numCache>
                <c:formatCode>General</c:formatCode>
                <c:ptCount val="31"/>
                <c:pt idx="0">
                  <c:v>14.850512774642798</c:v>
                </c:pt>
                <c:pt idx="1">
                  <c:v>10.0533463689311</c:v>
                </c:pt>
                <c:pt idx="2">
                  <c:v>11.1779999530018</c:v>
                </c:pt>
                <c:pt idx="3">
                  <c:v>15.332014114779399</c:v>
                </c:pt>
                <c:pt idx="4">
                  <c:v>17.856920352869</c:v>
                </c:pt>
                <c:pt idx="5">
                  <c:v>14.540822632582101</c:v>
                </c:pt>
                <c:pt idx="6">
                  <c:v>18.601622172252199</c:v>
                </c:pt>
                <c:pt idx="7">
                  <c:v>14.446483579903099</c:v>
                </c:pt>
                <c:pt idx="8">
                  <c:v>13.9260725146898</c:v>
                </c:pt>
                <c:pt idx="9">
                  <c:v>17.0180393084316</c:v>
                </c:pt>
                <c:pt idx="10">
                  <c:v>16.135359112512301</c:v>
                </c:pt>
                <c:pt idx="11">
                  <c:v>15.913079405051999</c:v>
                </c:pt>
                <c:pt idx="12">
                  <c:v>12.9178602875298</c:v>
                </c:pt>
                <c:pt idx="13">
                  <c:v>10.7722207971226</c:v>
                </c:pt>
                <c:pt idx="14">
                  <c:v>12.7821367042361</c:v>
                </c:pt>
                <c:pt idx="15">
                  <c:v>14.809261698009198</c:v>
                </c:pt>
                <c:pt idx="16">
                  <c:v>14.7382265066959</c:v>
                </c:pt>
                <c:pt idx="17">
                  <c:v>16.198328626265702</c:v>
                </c:pt>
                <c:pt idx="18">
                  <c:v>14.6336835588149</c:v>
                </c:pt>
                <c:pt idx="19">
                  <c:v>8.9605796800448498</c:v>
                </c:pt>
                <c:pt idx="20">
                  <c:v>12.011996159044299</c:v>
                </c:pt>
                <c:pt idx="21">
                  <c:v>16.649959288682002</c:v>
                </c:pt>
                <c:pt idx="22">
                  <c:v>13.5658404788187</c:v>
                </c:pt>
                <c:pt idx="23">
                  <c:v>14.068235348750898</c:v>
                </c:pt>
                <c:pt idx="24">
                  <c:v>14.317715753802199</c:v>
                </c:pt>
                <c:pt idx="25">
                  <c:v>15.8437432093005</c:v>
                </c:pt>
                <c:pt idx="26">
                  <c:v>13.002969639738298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F2-44B3-965D-A6C53941BE14}"/>
            </c:ext>
          </c:extLst>
        </c:ser>
        <c:ser>
          <c:idx val="1"/>
          <c:order val="1"/>
          <c:tx>
            <c:strRef>
              <c:f>'3.8'!$E$5</c:f>
              <c:strCache>
                <c:ptCount val="1"/>
                <c:pt idx="0">
                  <c:v>USA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'3.8'!$C$6:$C$36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'3.8'!$E$6:$E$36</c:f>
              <c:numCache>
                <c:formatCode>General</c:formatCode>
                <c:ptCount val="31"/>
                <c:pt idx="4">
                  <c:v>17.800000000000004</c:v>
                </c:pt>
                <c:pt idx="5">
                  <c:v>19.399999999999999</c:v>
                </c:pt>
                <c:pt idx="6">
                  <c:v>19.399999999999999</c:v>
                </c:pt>
                <c:pt idx="7">
                  <c:v>18.799999999999997</c:v>
                </c:pt>
                <c:pt idx="8">
                  <c:v>19.600000000000001</c:v>
                </c:pt>
                <c:pt idx="9">
                  <c:v>19.600000000000001</c:v>
                </c:pt>
                <c:pt idx="10">
                  <c:v>18.600000000000001</c:v>
                </c:pt>
                <c:pt idx="11">
                  <c:v>13</c:v>
                </c:pt>
                <c:pt idx="12">
                  <c:v>14.999999999999998</c:v>
                </c:pt>
                <c:pt idx="13">
                  <c:v>14.2</c:v>
                </c:pt>
                <c:pt idx="14">
                  <c:v>17.600000000000001</c:v>
                </c:pt>
                <c:pt idx="15">
                  <c:v>16</c:v>
                </c:pt>
                <c:pt idx="16">
                  <c:v>15.000000000000002</c:v>
                </c:pt>
                <c:pt idx="17">
                  <c:v>14</c:v>
                </c:pt>
                <c:pt idx="18">
                  <c:v>11.2</c:v>
                </c:pt>
                <c:pt idx="19">
                  <c:v>8.3999999999999986</c:v>
                </c:pt>
                <c:pt idx="20">
                  <c:v>14.599999999999998</c:v>
                </c:pt>
                <c:pt idx="21">
                  <c:v>12.8</c:v>
                </c:pt>
                <c:pt idx="22">
                  <c:v>12.399999999999999</c:v>
                </c:pt>
                <c:pt idx="23">
                  <c:v>12.400000000000002</c:v>
                </c:pt>
                <c:pt idx="24">
                  <c:v>11.6</c:v>
                </c:pt>
                <c:pt idx="25">
                  <c:v>13.4</c:v>
                </c:pt>
                <c:pt idx="26">
                  <c:v>13.2</c:v>
                </c:pt>
                <c:pt idx="27">
                  <c:v>12.2</c:v>
                </c:pt>
                <c:pt idx="28">
                  <c:v>11.2</c:v>
                </c:pt>
                <c:pt idx="29">
                  <c:v>12.8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F2-44B3-965D-A6C53941B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7087704"/>
        <c:axId val="907095904"/>
      </c:lineChart>
      <c:catAx>
        <c:axId val="907087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709590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90709590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708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1200"/>
              <a:t>Yksityiset palvelut</a:t>
            </a:r>
          </a:p>
        </c:rich>
      </c:tx>
      <c:layout>
        <c:manualLayout>
          <c:xMode val="edge"/>
          <c:yMode val="edge"/>
          <c:x val="0.10160400262467194"/>
          <c:y val="2.86225456261031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5704724409448813E-2"/>
          <c:y val="0.11524272002825853"/>
          <c:w val="0.84508521434820649"/>
          <c:h val="0.75277277768569162"/>
        </c:manualLayout>
      </c:layout>
      <c:lineChart>
        <c:grouping val="standard"/>
        <c:varyColors val="0"/>
        <c:ser>
          <c:idx val="0"/>
          <c:order val="0"/>
          <c:tx>
            <c:strRef>
              <c:f>'3.8'!$G$5</c:f>
              <c:strCache>
                <c:ptCount val="1"/>
                <c:pt idx="0">
                  <c:v>Suomi</c:v>
                </c:pt>
              </c:strCache>
            </c:strRef>
          </c:tx>
          <c:spPr>
            <a:ln w="2222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Ref>
              <c:f>'3.8'!$C$6:$C$36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'3.8'!$G$6:$G$36</c:f>
              <c:numCache>
                <c:formatCode>General</c:formatCode>
                <c:ptCount val="31"/>
                <c:pt idx="0">
                  <c:v>27.386411699048203</c:v>
                </c:pt>
                <c:pt idx="1">
                  <c:v>18.818967140376099</c:v>
                </c:pt>
                <c:pt idx="2">
                  <c:v>18.761223367254402</c:v>
                </c:pt>
                <c:pt idx="3">
                  <c:v>22.507237302950799</c:v>
                </c:pt>
                <c:pt idx="4">
                  <c:v>27.481992268550297</c:v>
                </c:pt>
                <c:pt idx="5">
                  <c:v>25.838388136929204</c:v>
                </c:pt>
                <c:pt idx="6">
                  <c:v>24.415053708203001</c:v>
                </c:pt>
                <c:pt idx="7">
                  <c:v>22.173439622847901</c:v>
                </c:pt>
                <c:pt idx="8">
                  <c:v>23.218502042241802</c:v>
                </c:pt>
                <c:pt idx="9">
                  <c:v>23.7337300251492</c:v>
                </c:pt>
                <c:pt idx="10">
                  <c:v>23.404429283890099</c:v>
                </c:pt>
                <c:pt idx="11">
                  <c:v>22.778314944552399</c:v>
                </c:pt>
                <c:pt idx="12">
                  <c:v>23.108199951070198</c:v>
                </c:pt>
                <c:pt idx="13">
                  <c:v>22.903488506323999</c:v>
                </c:pt>
                <c:pt idx="14">
                  <c:v>22.630564158672602</c:v>
                </c:pt>
                <c:pt idx="15">
                  <c:v>21.577879920064998</c:v>
                </c:pt>
                <c:pt idx="16">
                  <c:v>21.012637149649798</c:v>
                </c:pt>
                <c:pt idx="17">
                  <c:v>20.1534066391945</c:v>
                </c:pt>
                <c:pt idx="18">
                  <c:v>21.698063239668599</c:v>
                </c:pt>
                <c:pt idx="19">
                  <c:v>23.958994700318001</c:v>
                </c:pt>
                <c:pt idx="20">
                  <c:v>22.664791607237099</c:v>
                </c:pt>
                <c:pt idx="21">
                  <c:v>18.6400792410317</c:v>
                </c:pt>
                <c:pt idx="22">
                  <c:v>22.014443600825899</c:v>
                </c:pt>
                <c:pt idx="23">
                  <c:v>27.714351840551199</c:v>
                </c:pt>
                <c:pt idx="24">
                  <c:v>25.2791916160159</c:v>
                </c:pt>
                <c:pt idx="25">
                  <c:v>26.593211093846396</c:v>
                </c:pt>
                <c:pt idx="26">
                  <c:v>25.692574539164596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F8-4FC0-B26A-1DCBBCD623F3}"/>
            </c:ext>
          </c:extLst>
        </c:ser>
        <c:ser>
          <c:idx val="1"/>
          <c:order val="1"/>
          <c:tx>
            <c:strRef>
              <c:f>'3.8'!$H$5</c:f>
              <c:strCache>
                <c:ptCount val="1"/>
                <c:pt idx="0">
                  <c:v>USA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'3.8'!$C$6:$C$36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'3.8'!$H$6:$H$36</c:f>
              <c:numCache>
                <c:formatCode>General</c:formatCode>
                <c:ptCount val="31"/>
                <c:pt idx="4">
                  <c:v>24.4</c:v>
                </c:pt>
                <c:pt idx="5">
                  <c:v>25.2</c:v>
                </c:pt>
                <c:pt idx="6">
                  <c:v>25.6</c:v>
                </c:pt>
                <c:pt idx="7">
                  <c:v>25.4</c:v>
                </c:pt>
                <c:pt idx="8">
                  <c:v>26</c:v>
                </c:pt>
                <c:pt idx="9">
                  <c:v>25.8</c:v>
                </c:pt>
                <c:pt idx="10">
                  <c:v>25.6</c:v>
                </c:pt>
                <c:pt idx="11">
                  <c:v>26.8</c:v>
                </c:pt>
                <c:pt idx="12">
                  <c:v>26</c:v>
                </c:pt>
                <c:pt idx="13">
                  <c:v>24.199999999999996</c:v>
                </c:pt>
                <c:pt idx="14">
                  <c:v>22.4</c:v>
                </c:pt>
                <c:pt idx="15">
                  <c:v>21.6</c:v>
                </c:pt>
                <c:pt idx="16">
                  <c:v>20.8</c:v>
                </c:pt>
                <c:pt idx="17">
                  <c:v>20.800000000000004</c:v>
                </c:pt>
                <c:pt idx="18">
                  <c:v>21</c:v>
                </c:pt>
                <c:pt idx="19">
                  <c:v>18.600000000000001</c:v>
                </c:pt>
                <c:pt idx="20">
                  <c:v>18.600000000000001</c:v>
                </c:pt>
                <c:pt idx="21">
                  <c:v>18</c:v>
                </c:pt>
                <c:pt idx="22">
                  <c:v>17.399999999999999</c:v>
                </c:pt>
                <c:pt idx="23">
                  <c:v>17.8</c:v>
                </c:pt>
                <c:pt idx="24">
                  <c:v>17.600000000000001</c:v>
                </c:pt>
                <c:pt idx="25">
                  <c:v>18</c:v>
                </c:pt>
                <c:pt idx="26">
                  <c:v>18.600000000000001</c:v>
                </c:pt>
                <c:pt idx="27">
                  <c:v>18.399999999999999</c:v>
                </c:pt>
                <c:pt idx="28">
                  <c:v>18.600000000000001</c:v>
                </c:pt>
                <c:pt idx="29">
                  <c:v>18.600000000000001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F8-4FC0-B26A-1DCBBCD62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7087704"/>
        <c:axId val="907095904"/>
      </c:lineChart>
      <c:catAx>
        <c:axId val="907087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709590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90709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708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1200"/>
              <a:t>Teollisuus</a:t>
            </a:r>
            <a:endParaRPr lang="fi-FI"/>
          </a:p>
        </c:rich>
      </c:tx>
      <c:layout>
        <c:manualLayout>
          <c:xMode val="edge"/>
          <c:yMode val="edge"/>
          <c:x val="0.10160400262467194"/>
          <c:y val="2.86225456261031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5704703578719325E-2"/>
          <c:y val="0.12165059855322963"/>
          <c:w val="0.83560541926478826"/>
          <c:h val="0.74961686201475908"/>
        </c:manualLayout>
      </c:layout>
      <c:lineChart>
        <c:grouping val="standard"/>
        <c:varyColors val="0"/>
        <c:ser>
          <c:idx val="0"/>
          <c:order val="0"/>
          <c:tx>
            <c:strRef>
              <c:f>'3.8A'!$C$1</c:f>
              <c:strCache>
                <c:ptCount val="1"/>
                <c:pt idx="0">
                  <c:v>Suomi</c:v>
                </c:pt>
              </c:strCache>
            </c:strRef>
          </c:tx>
          <c:spPr>
            <a:ln w="2222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Ref>
              <c:f>'3.8A'!$B$2:$B$32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'3.8A'!$C$2:$C$32</c:f>
              <c:numCache>
                <c:formatCode>General</c:formatCode>
                <c:ptCount val="31"/>
                <c:pt idx="0">
                  <c:v>14.850512774642798</c:v>
                </c:pt>
                <c:pt idx="1">
                  <c:v>10.0533463689311</c:v>
                </c:pt>
                <c:pt idx="2">
                  <c:v>11.1779999530018</c:v>
                </c:pt>
                <c:pt idx="3">
                  <c:v>15.332014114779399</c:v>
                </c:pt>
                <c:pt idx="4">
                  <c:v>17.856920352869</c:v>
                </c:pt>
                <c:pt idx="5">
                  <c:v>14.540822632582101</c:v>
                </c:pt>
                <c:pt idx="6">
                  <c:v>18.601622172252199</c:v>
                </c:pt>
                <c:pt idx="7">
                  <c:v>14.446483579903099</c:v>
                </c:pt>
                <c:pt idx="8">
                  <c:v>13.9260725146898</c:v>
                </c:pt>
                <c:pt idx="9">
                  <c:v>17.0180393084316</c:v>
                </c:pt>
                <c:pt idx="10">
                  <c:v>16.135359112512301</c:v>
                </c:pt>
                <c:pt idx="11">
                  <c:v>15.913079405051999</c:v>
                </c:pt>
                <c:pt idx="12">
                  <c:v>12.9178602875298</c:v>
                </c:pt>
                <c:pt idx="13">
                  <c:v>10.7722207971226</c:v>
                </c:pt>
                <c:pt idx="14">
                  <c:v>12.7821367042361</c:v>
                </c:pt>
                <c:pt idx="15">
                  <c:v>14.809261698009198</c:v>
                </c:pt>
                <c:pt idx="16">
                  <c:v>14.7382265066959</c:v>
                </c:pt>
                <c:pt idx="17">
                  <c:v>16.198328626265702</c:v>
                </c:pt>
                <c:pt idx="18">
                  <c:v>14.6336835588149</c:v>
                </c:pt>
                <c:pt idx="19">
                  <c:v>8.9605796800448498</c:v>
                </c:pt>
                <c:pt idx="20">
                  <c:v>12.011996159044299</c:v>
                </c:pt>
                <c:pt idx="21">
                  <c:v>16.649959288682002</c:v>
                </c:pt>
                <c:pt idx="22">
                  <c:v>13.5658404788187</c:v>
                </c:pt>
                <c:pt idx="23">
                  <c:v>14.068235348750898</c:v>
                </c:pt>
                <c:pt idx="24">
                  <c:v>14.317715753802199</c:v>
                </c:pt>
                <c:pt idx="25">
                  <c:v>15.8437432093005</c:v>
                </c:pt>
                <c:pt idx="26">
                  <c:v>13.002969639738298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2F-439D-9B21-4ACB8E783AD5}"/>
            </c:ext>
          </c:extLst>
        </c:ser>
        <c:ser>
          <c:idx val="1"/>
          <c:order val="1"/>
          <c:tx>
            <c:strRef>
              <c:f>'3.8A'!$D$1</c:f>
              <c:strCache>
                <c:ptCount val="1"/>
                <c:pt idx="0">
                  <c:v>USA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'3.8A'!$B$2:$B$32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'3.8A'!$D$2:$D$32</c:f>
              <c:numCache>
                <c:formatCode>General</c:formatCode>
                <c:ptCount val="31"/>
                <c:pt idx="4">
                  <c:v>17.800000000000004</c:v>
                </c:pt>
                <c:pt idx="5">
                  <c:v>19.399999999999999</c:v>
                </c:pt>
                <c:pt idx="6">
                  <c:v>19.399999999999999</c:v>
                </c:pt>
                <c:pt idx="7">
                  <c:v>18.799999999999997</c:v>
                </c:pt>
                <c:pt idx="8">
                  <c:v>19.600000000000001</c:v>
                </c:pt>
                <c:pt idx="9">
                  <c:v>19.600000000000001</c:v>
                </c:pt>
                <c:pt idx="10">
                  <c:v>18.600000000000001</c:v>
                </c:pt>
                <c:pt idx="11">
                  <c:v>13</c:v>
                </c:pt>
                <c:pt idx="12">
                  <c:v>14.999999999999998</c:v>
                </c:pt>
                <c:pt idx="13">
                  <c:v>14.2</c:v>
                </c:pt>
                <c:pt idx="14">
                  <c:v>17.600000000000001</c:v>
                </c:pt>
                <c:pt idx="15">
                  <c:v>16</c:v>
                </c:pt>
                <c:pt idx="16">
                  <c:v>15.000000000000002</c:v>
                </c:pt>
                <c:pt idx="17">
                  <c:v>14</c:v>
                </c:pt>
                <c:pt idx="18">
                  <c:v>11.2</c:v>
                </c:pt>
                <c:pt idx="19">
                  <c:v>8.3999999999999986</c:v>
                </c:pt>
                <c:pt idx="20">
                  <c:v>14.599999999999998</c:v>
                </c:pt>
                <c:pt idx="21">
                  <c:v>12.8</c:v>
                </c:pt>
                <c:pt idx="22">
                  <c:v>12.399999999999999</c:v>
                </c:pt>
                <c:pt idx="23">
                  <c:v>12.400000000000002</c:v>
                </c:pt>
                <c:pt idx="24">
                  <c:v>11.6</c:v>
                </c:pt>
                <c:pt idx="25">
                  <c:v>13.4</c:v>
                </c:pt>
                <c:pt idx="26">
                  <c:v>13.2</c:v>
                </c:pt>
                <c:pt idx="27">
                  <c:v>12.2</c:v>
                </c:pt>
                <c:pt idx="28">
                  <c:v>11.2</c:v>
                </c:pt>
                <c:pt idx="29">
                  <c:v>12.8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2F-439D-9B21-4ACB8E783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7087704"/>
        <c:axId val="907095904"/>
      </c:lineChart>
      <c:catAx>
        <c:axId val="907087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709590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90709590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708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1200"/>
              <a:t>Yksityiset palvelut</a:t>
            </a:r>
          </a:p>
        </c:rich>
      </c:tx>
      <c:layout>
        <c:manualLayout>
          <c:xMode val="edge"/>
          <c:yMode val="edge"/>
          <c:x val="0.10160400262467194"/>
          <c:y val="2.86225456261031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5704724409448813E-2"/>
          <c:y val="0.11524272002825853"/>
          <c:w val="0.84508521434820649"/>
          <c:h val="0.75277277768569162"/>
        </c:manualLayout>
      </c:layout>
      <c:lineChart>
        <c:grouping val="standard"/>
        <c:varyColors val="0"/>
        <c:ser>
          <c:idx val="0"/>
          <c:order val="0"/>
          <c:tx>
            <c:strRef>
              <c:f>'3.8B'!$C$1</c:f>
              <c:strCache>
                <c:ptCount val="1"/>
                <c:pt idx="0">
                  <c:v>Suomi</c:v>
                </c:pt>
              </c:strCache>
            </c:strRef>
          </c:tx>
          <c:spPr>
            <a:ln w="2222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Ref>
              <c:f>'3.8B'!$A$2:$A$32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'3.8B'!$C$2:$C$32</c:f>
              <c:numCache>
                <c:formatCode>General</c:formatCode>
                <c:ptCount val="31"/>
                <c:pt idx="0">
                  <c:v>27.386411699048203</c:v>
                </c:pt>
                <c:pt idx="1">
                  <c:v>18.818967140376099</c:v>
                </c:pt>
                <c:pt idx="2">
                  <c:v>18.761223367254402</c:v>
                </c:pt>
                <c:pt idx="3">
                  <c:v>22.507237302950799</c:v>
                </c:pt>
                <c:pt idx="4">
                  <c:v>27.481992268550297</c:v>
                </c:pt>
                <c:pt idx="5">
                  <c:v>25.838388136929204</c:v>
                </c:pt>
                <c:pt idx="6">
                  <c:v>24.415053708203001</c:v>
                </c:pt>
                <c:pt idx="7">
                  <c:v>22.173439622847901</c:v>
                </c:pt>
                <c:pt idx="8">
                  <c:v>23.218502042241802</c:v>
                </c:pt>
                <c:pt idx="9">
                  <c:v>23.7337300251492</c:v>
                </c:pt>
                <c:pt idx="10">
                  <c:v>23.404429283890099</c:v>
                </c:pt>
                <c:pt idx="11">
                  <c:v>22.778314944552399</c:v>
                </c:pt>
                <c:pt idx="12">
                  <c:v>23.108199951070198</c:v>
                </c:pt>
                <c:pt idx="13">
                  <c:v>22.903488506323999</c:v>
                </c:pt>
                <c:pt idx="14">
                  <c:v>22.630564158672602</c:v>
                </c:pt>
                <c:pt idx="15">
                  <c:v>21.577879920064998</c:v>
                </c:pt>
                <c:pt idx="16">
                  <c:v>21.012637149649798</c:v>
                </c:pt>
                <c:pt idx="17">
                  <c:v>20.1534066391945</c:v>
                </c:pt>
                <c:pt idx="18">
                  <c:v>21.698063239668599</c:v>
                </c:pt>
                <c:pt idx="19">
                  <c:v>23.958994700318001</c:v>
                </c:pt>
                <c:pt idx="20">
                  <c:v>22.664791607237099</c:v>
                </c:pt>
                <c:pt idx="21">
                  <c:v>18.6400792410317</c:v>
                </c:pt>
                <c:pt idx="22">
                  <c:v>22.014443600825899</c:v>
                </c:pt>
                <c:pt idx="23">
                  <c:v>27.714351840551199</c:v>
                </c:pt>
                <c:pt idx="24">
                  <c:v>25.2791916160159</c:v>
                </c:pt>
                <c:pt idx="25">
                  <c:v>26.593211093846396</c:v>
                </c:pt>
                <c:pt idx="26">
                  <c:v>25.692574539164596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73-4B59-AA5F-0257486A4E2A}"/>
            </c:ext>
          </c:extLst>
        </c:ser>
        <c:ser>
          <c:idx val="1"/>
          <c:order val="1"/>
          <c:tx>
            <c:strRef>
              <c:f>'3.8B'!$D$1</c:f>
              <c:strCache>
                <c:ptCount val="1"/>
                <c:pt idx="0">
                  <c:v>USA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'3.8B'!$A$2:$A$32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'3.8B'!$D$2:$D$32</c:f>
              <c:numCache>
                <c:formatCode>General</c:formatCode>
                <c:ptCount val="31"/>
                <c:pt idx="4">
                  <c:v>24.4</c:v>
                </c:pt>
                <c:pt idx="5">
                  <c:v>25.2</c:v>
                </c:pt>
                <c:pt idx="6">
                  <c:v>25.6</c:v>
                </c:pt>
                <c:pt idx="7">
                  <c:v>25.4</c:v>
                </c:pt>
                <c:pt idx="8">
                  <c:v>26</c:v>
                </c:pt>
                <c:pt idx="9">
                  <c:v>25.8</c:v>
                </c:pt>
                <c:pt idx="10">
                  <c:v>25.6</c:v>
                </c:pt>
                <c:pt idx="11">
                  <c:v>26.8</c:v>
                </c:pt>
                <c:pt idx="12">
                  <c:v>26</c:v>
                </c:pt>
                <c:pt idx="13">
                  <c:v>24.199999999999996</c:v>
                </c:pt>
                <c:pt idx="14">
                  <c:v>22.4</c:v>
                </c:pt>
                <c:pt idx="15">
                  <c:v>21.6</c:v>
                </c:pt>
                <c:pt idx="16">
                  <c:v>20.8</c:v>
                </c:pt>
                <c:pt idx="17">
                  <c:v>20.800000000000004</c:v>
                </c:pt>
                <c:pt idx="18">
                  <c:v>21</c:v>
                </c:pt>
                <c:pt idx="19">
                  <c:v>18.600000000000001</c:v>
                </c:pt>
                <c:pt idx="20">
                  <c:v>18.600000000000001</c:v>
                </c:pt>
                <c:pt idx="21">
                  <c:v>18</c:v>
                </c:pt>
                <c:pt idx="22">
                  <c:v>17.399999999999999</c:v>
                </c:pt>
                <c:pt idx="23">
                  <c:v>17.8</c:v>
                </c:pt>
                <c:pt idx="24">
                  <c:v>17.600000000000001</c:v>
                </c:pt>
                <c:pt idx="25">
                  <c:v>18</c:v>
                </c:pt>
                <c:pt idx="26">
                  <c:v>18.600000000000001</c:v>
                </c:pt>
                <c:pt idx="27">
                  <c:v>18.399999999999999</c:v>
                </c:pt>
                <c:pt idx="28">
                  <c:v>18.600000000000001</c:v>
                </c:pt>
                <c:pt idx="29">
                  <c:v>18.600000000000001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73-4B59-AA5F-0257486A4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7087704"/>
        <c:axId val="907095904"/>
      </c:lineChart>
      <c:catAx>
        <c:axId val="907087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709590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90709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708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297180</xdr:colOff>
      <xdr:row>3</xdr:row>
      <xdr:rowOff>60960</xdr:rowOff>
    </xdr:from>
    <xdr:to>
      <xdr:col>14</xdr:col>
      <xdr:colOff>243840</xdr:colOff>
      <xdr:row>28</xdr:row>
      <xdr:rowOff>50836</xdr:rowOff>
    </xdr:to>
    <xdr:pic>
      <xdr:nvPicPr>
        <xdr:cNvPr id="19" name="Kuva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5980" y="609600"/>
          <a:ext cx="6042660" cy="4561876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16</xdr:row>
      <xdr:rowOff>161925</xdr:rowOff>
    </xdr:from>
    <xdr:to>
      <xdr:col>18</xdr:col>
      <xdr:colOff>257175</xdr:colOff>
      <xdr:row>46</xdr:row>
      <xdr:rowOff>47625</xdr:rowOff>
    </xdr:to>
    <xdr:sp macro="" textlink="">
      <xdr:nvSpPr>
        <xdr:cNvPr id="2" name="Suorakulmi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66750" y="3209925"/>
          <a:ext cx="12230100" cy="560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5400"/>
            <a:t>TÄSTÄ</a:t>
          </a:r>
          <a:r>
            <a:rPr lang="fi-FI" sz="5400" baseline="0"/>
            <a:t> KUVASTA on VALMIS PDF</a:t>
          </a:r>
          <a:endParaRPr lang="fi-FI" sz="5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529100</xdr:colOff>
      <xdr:row>21</xdr:row>
      <xdr:rowOff>19462</xdr:rowOff>
    </xdr:from>
    <xdr:to>
      <xdr:col>11</xdr:col>
      <xdr:colOff>377549</xdr:colOff>
      <xdr:row>26</xdr:row>
      <xdr:rowOff>54631</xdr:rowOff>
    </xdr:to>
    <xdr:sp macro="" textlink="">
      <xdr:nvSpPr>
        <xdr:cNvPr id="422" name="Rectangle 3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/>
      </xdr:nvSpPr>
      <xdr:spPr>
        <a:xfrm>
          <a:off x="6015500" y="3859942"/>
          <a:ext cx="1067649" cy="949569"/>
        </a:xfrm>
        <a:prstGeom prst="rect">
          <a:avLst/>
        </a:prstGeom>
        <a:solidFill>
          <a:srgbClr val="71B0E2">
            <a:lumMod val="40000"/>
            <a:lumOff val="60000"/>
          </a:srgbClr>
        </a:solidFill>
        <a:ln w="76200" cap="flat" cmpd="sng" algn="ctr">
          <a:solidFill>
            <a:srgbClr val="71B0E2">
              <a:shade val="50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400" b="1" i="0" u="none" strike="noStrike" kern="1200" cap="none" spc="0" normalizeH="0" baseline="0">
              <a:ln>
                <a:noFill/>
              </a:ln>
              <a:solidFill>
                <a:srgbClr val="71B0E2">
                  <a:lumMod val="50000"/>
                </a:srgb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Talous-kasvu</a:t>
          </a:r>
        </a:p>
      </xdr:txBody>
    </xdr:sp>
    <xdr:clientData/>
  </xdr:twoCellAnchor>
  <xdr:twoCellAnchor>
    <xdr:from>
      <xdr:col>11</xdr:col>
      <xdr:colOff>605038</xdr:colOff>
      <xdr:row>21</xdr:row>
      <xdr:rowOff>129901</xdr:rowOff>
    </xdr:from>
    <xdr:to>
      <xdr:col>14</xdr:col>
      <xdr:colOff>137038</xdr:colOff>
      <xdr:row>25</xdr:row>
      <xdr:rowOff>75275</xdr:rowOff>
    </xdr:to>
    <xdr:sp macro="" textlink="">
      <xdr:nvSpPr>
        <xdr:cNvPr id="423" name="Rectangle 4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/>
      </xdr:nvSpPr>
      <xdr:spPr>
        <a:xfrm>
          <a:off x="7310638" y="3970381"/>
          <a:ext cx="1360800" cy="676894"/>
        </a:xfrm>
        <a:prstGeom prst="rect">
          <a:avLst/>
        </a:prstGeom>
        <a:noFill/>
        <a:ln w="25400" cap="flat" cmpd="sng" algn="ctr">
          <a:solidFill>
            <a:srgbClr val="FFFF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400" b="0" i="0" u="none" strike="noStrike" kern="1200" cap="none" spc="0" normalizeH="0" baseline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Työn tuottavuuden kasvu</a:t>
          </a:r>
        </a:p>
      </xdr:txBody>
    </xdr:sp>
    <xdr:clientData/>
  </xdr:twoCellAnchor>
  <xdr:twoCellAnchor>
    <xdr:from>
      <xdr:col>14</xdr:col>
      <xdr:colOff>410693</xdr:colOff>
      <xdr:row>21</xdr:row>
      <xdr:rowOff>155799</xdr:rowOff>
    </xdr:from>
    <xdr:to>
      <xdr:col>16</xdr:col>
      <xdr:colOff>454782</xdr:colOff>
      <xdr:row>25</xdr:row>
      <xdr:rowOff>101173</xdr:rowOff>
    </xdr:to>
    <xdr:sp macro="" textlink="">
      <xdr:nvSpPr>
        <xdr:cNvPr id="424" name="Rectangle 5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/>
      </xdr:nvSpPr>
      <xdr:spPr>
        <a:xfrm>
          <a:off x="8945093" y="3996279"/>
          <a:ext cx="1263289" cy="676894"/>
        </a:xfrm>
        <a:prstGeom prst="rect">
          <a:avLst/>
        </a:prstGeom>
        <a:noFill/>
        <a:ln w="25400" cap="flat" cmpd="sng" algn="ctr">
          <a:solidFill>
            <a:srgbClr val="71B0E2">
              <a:lumMod val="75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Työpanoksen määrä</a:t>
          </a:r>
        </a:p>
      </xdr:txBody>
    </xdr:sp>
    <xdr:clientData/>
  </xdr:twoCellAnchor>
  <xdr:twoCellAnchor>
    <xdr:from>
      <xdr:col>2</xdr:col>
      <xdr:colOff>280247</xdr:colOff>
      <xdr:row>22</xdr:row>
      <xdr:rowOff>47217</xdr:rowOff>
    </xdr:from>
    <xdr:to>
      <xdr:col>4</xdr:col>
      <xdr:colOff>38661</xdr:colOff>
      <xdr:row>25</xdr:row>
      <xdr:rowOff>175471</xdr:rowOff>
    </xdr:to>
    <xdr:sp macro="" textlink="">
      <xdr:nvSpPr>
        <xdr:cNvPr id="425" name="Rectangle 6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/>
      </xdr:nvSpPr>
      <xdr:spPr>
        <a:xfrm>
          <a:off x="1499447" y="4070577"/>
          <a:ext cx="977614" cy="676894"/>
        </a:xfrm>
        <a:prstGeom prst="rect">
          <a:avLst/>
        </a:prstGeom>
        <a:noFill/>
        <a:ln w="25400" cap="flat" cmpd="sng" algn="ctr">
          <a:solidFill>
            <a:srgbClr val="71B0E2">
              <a:lumMod val="75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Yksityisen kulutuksen muutos</a:t>
          </a:r>
        </a:p>
      </xdr:txBody>
    </xdr:sp>
    <xdr:clientData/>
  </xdr:twoCellAnchor>
  <xdr:twoCellAnchor>
    <xdr:from>
      <xdr:col>7</xdr:col>
      <xdr:colOff>573898</xdr:colOff>
      <xdr:row>22</xdr:row>
      <xdr:rowOff>53840</xdr:rowOff>
    </xdr:from>
    <xdr:to>
      <xdr:col>9</xdr:col>
      <xdr:colOff>142913</xdr:colOff>
      <xdr:row>25</xdr:row>
      <xdr:rowOff>182094</xdr:rowOff>
    </xdr:to>
    <xdr:sp macro="" textlink="">
      <xdr:nvSpPr>
        <xdr:cNvPr id="426" name="Rectangle 7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/>
      </xdr:nvSpPr>
      <xdr:spPr>
        <a:xfrm>
          <a:off x="4841098" y="4077200"/>
          <a:ext cx="788215" cy="676894"/>
        </a:xfrm>
        <a:prstGeom prst="rect">
          <a:avLst/>
        </a:prstGeom>
        <a:noFill/>
        <a:ln w="25400" cap="flat" cmpd="sng" algn="ctr">
          <a:solidFill>
            <a:srgbClr val="71B0E2">
              <a:lumMod val="75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Netto-viennin muutos</a:t>
          </a:r>
        </a:p>
      </xdr:txBody>
    </xdr:sp>
    <xdr:clientData/>
  </xdr:twoCellAnchor>
  <xdr:twoCellAnchor>
    <xdr:from>
      <xdr:col>11</xdr:col>
      <xdr:colOff>391239</xdr:colOff>
      <xdr:row>23</xdr:row>
      <xdr:rowOff>98790</xdr:rowOff>
    </xdr:from>
    <xdr:to>
      <xdr:col>12</xdr:col>
      <xdr:colOff>56073</xdr:colOff>
      <xdr:row>25</xdr:row>
      <xdr:rowOff>10029</xdr:rowOff>
    </xdr:to>
    <xdr:sp macro="" textlink="">
      <xdr:nvSpPr>
        <xdr:cNvPr id="427" name="TextBox 8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 txBox="1"/>
      </xdr:nvSpPr>
      <xdr:spPr>
        <a:xfrm>
          <a:off x="7096839" y="4305030"/>
          <a:ext cx="27443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=</a:t>
          </a:r>
        </a:p>
      </xdr:txBody>
    </xdr:sp>
    <xdr:clientData/>
  </xdr:twoCellAnchor>
  <xdr:twoCellAnchor>
    <xdr:from>
      <xdr:col>9</xdr:col>
      <xdr:colOff>190501</xdr:colOff>
      <xdr:row>23</xdr:row>
      <xdr:rowOff>1</xdr:rowOff>
    </xdr:from>
    <xdr:to>
      <xdr:col>9</xdr:col>
      <xdr:colOff>411481</xdr:colOff>
      <xdr:row>24</xdr:row>
      <xdr:rowOff>86490</xdr:rowOff>
    </xdr:to>
    <xdr:sp macro="" textlink="">
      <xdr:nvSpPr>
        <xdr:cNvPr id="428" name="TextBox 9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 txBox="1"/>
      </xdr:nvSpPr>
      <xdr:spPr>
        <a:xfrm>
          <a:off x="5676901" y="4206241"/>
          <a:ext cx="220980" cy="2693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=</a:t>
          </a:r>
        </a:p>
      </xdr:txBody>
    </xdr:sp>
    <xdr:clientData/>
  </xdr:twoCellAnchor>
  <xdr:twoCellAnchor>
    <xdr:from>
      <xdr:col>14</xdr:col>
      <xdr:colOff>146246</xdr:colOff>
      <xdr:row>22</xdr:row>
      <xdr:rowOff>172867</xdr:rowOff>
    </xdr:from>
    <xdr:to>
      <xdr:col>14</xdr:col>
      <xdr:colOff>420680</xdr:colOff>
      <xdr:row>24</xdr:row>
      <xdr:rowOff>84106</xdr:rowOff>
    </xdr:to>
    <xdr:sp macro="" textlink="">
      <xdr:nvSpPr>
        <xdr:cNvPr id="429" name="TextBox 10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 txBox="1"/>
      </xdr:nvSpPr>
      <xdr:spPr>
        <a:xfrm>
          <a:off x="8680646" y="4196227"/>
          <a:ext cx="27443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</xdr:txBody>
    </xdr:sp>
    <xdr:clientData/>
  </xdr:twoCellAnchor>
  <xdr:twoCellAnchor>
    <xdr:from>
      <xdr:col>7</xdr:col>
      <xdr:colOff>318227</xdr:colOff>
      <xdr:row>23</xdr:row>
      <xdr:rowOff>86064</xdr:rowOff>
    </xdr:from>
    <xdr:to>
      <xdr:col>7</xdr:col>
      <xdr:colOff>572587</xdr:colOff>
      <xdr:row>24</xdr:row>
      <xdr:rowOff>180183</xdr:rowOff>
    </xdr:to>
    <xdr:sp macro="" textlink="">
      <xdr:nvSpPr>
        <xdr:cNvPr id="430" name="TextBox 11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 txBox="1"/>
      </xdr:nvSpPr>
      <xdr:spPr>
        <a:xfrm>
          <a:off x="4585427" y="4292304"/>
          <a:ext cx="254360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</xdr:txBody>
    </xdr:sp>
    <xdr:clientData/>
  </xdr:twoCellAnchor>
  <xdr:twoCellAnchor>
    <xdr:from>
      <xdr:col>6</xdr:col>
      <xdr:colOff>242459</xdr:colOff>
      <xdr:row>22</xdr:row>
      <xdr:rowOff>47217</xdr:rowOff>
    </xdr:from>
    <xdr:to>
      <xdr:col>7</xdr:col>
      <xdr:colOff>332133</xdr:colOff>
      <xdr:row>25</xdr:row>
      <xdr:rowOff>175471</xdr:rowOff>
    </xdr:to>
    <xdr:sp macro="" textlink="">
      <xdr:nvSpPr>
        <xdr:cNvPr id="431" name="Rectangle 12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/>
      </xdr:nvSpPr>
      <xdr:spPr>
        <a:xfrm>
          <a:off x="3900059" y="4070577"/>
          <a:ext cx="699274" cy="676894"/>
        </a:xfrm>
        <a:prstGeom prst="rect">
          <a:avLst/>
        </a:prstGeom>
        <a:noFill/>
        <a:ln w="25400" cap="flat" cmpd="sng" algn="ctr">
          <a:solidFill>
            <a:srgbClr val="71B0E2">
              <a:lumMod val="75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Inves-tointien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muutos</a:t>
          </a:r>
        </a:p>
      </xdr:txBody>
    </xdr:sp>
    <xdr:clientData/>
  </xdr:twoCellAnchor>
  <xdr:twoCellAnchor>
    <xdr:from>
      <xdr:col>5</xdr:col>
      <xdr:colOff>592579</xdr:colOff>
      <xdr:row>23</xdr:row>
      <xdr:rowOff>1946</xdr:rowOff>
    </xdr:from>
    <xdr:to>
      <xdr:col>6</xdr:col>
      <xdr:colOff>237339</xdr:colOff>
      <xdr:row>24</xdr:row>
      <xdr:rowOff>96065</xdr:rowOff>
    </xdr:to>
    <xdr:sp macro="" textlink="">
      <xdr:nvSpPr>
        <xdr:cNvPr id="432" name="TextBox 13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 txBox="1"/>
      </xdr:nvSpPr>
      <xdr:spPr>
        <a:xfrm>
          <a:off x="3640579" y="4208186"/>
          <a:ext cx="254360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</xdr:txBody>
    </xdr:sp>
    <xdr:clientData/>
  </xdr:twoCellAnchor>
  <xdr:twoCellAnchor>
    <xdr:from>
      <xdr:col>11</xdr:col>
      <xdr:colOff>604097</xdr:colOff>
      <xdr:row>16</xdr:row>
      <xdr:rowOff>179739</xdr:rowOff>
    </xdr:from>
    <xdr:to>
      <xdr:col>14</xdr:col>
      <xdr:colOff>136097</xdr:colOff>
      <xdr:row>20</xdr:row>
      <xdr:rowOff>125019</xdr:rowOff>
    </xdr:to>
    <xdr:sp macro="" textlink="">
      <xdr:nvSpPr>
        <xdr:cNvPr id="433" name="Rectangle 14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/>
      </xdr:nvSpPr>
      <xdr:spPr>
        <a:xfrm>
          <a:off x="7309697" y="3105819"/>
          <a:ext cx="1360800" cy="676800"/>
        </a:xfrm>
        <a:prstGeom prst="rect">
          <a:avLst/>
        </a:prstGeom>
        <a:noFill/>
        <a:ln w="25400" cap="flat" cmpd="sng" algn="ctr">
          <a:solidFill>
            <a:srgbClr val="71B0E2">
              <a:lumMod val="75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Ins="36000" rtlCol="0" anchor="ctr"/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Pääomapanoksen määrän kasvu työpanosta kohti</a:t>
          </a:r>
        </a:p>
      </xdr:txBody>
    </xdr:sp>
    <xdr:clientData/>
  </xdr:twoCellAnchor>
  <xdr:twoCellAnchor>
    <xdr:from>
      <xdr:col>12</xdr:col>
      <xdr:colOff>548931</xdr:colOff>
      <xdr:row>15</xdr:row>
      <xdr:rowOff>158673</xdr:rowOff>
    </xdr:from>
    <xdr:to>
      <xdr:col>13</xdr:col>
      <xdr:colOff>213765</xdr:colOff>
      <xdr:row>17</xdr:row>
      <xdr:rowOff>69912</xdr:rowOff>
    </xdr:to>
    <xdr:sp macro="" textlink="">
      <xdr:nvSpPr>
        <xdr:cNvPr id="434" name="TextBox 15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 txBox="1"/>
      </xdr:nvSpPr>
      <xdr:spPr>
        <a:xfrm>
          <a:off x="7864131" y="2901873"/>
          <a:ext cx="27443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</xdr:txBody>
    </xdr:sp>
    <xdr:clientData/>
  </xdr:twoCellAnchor>
  <xdr:twoCellAnchor>
    <xdr:from>
      <xdr:col>12</xdr:col>
      <xdr:colOff>3235</xdr:colOff>
      <xdr:row>7</xdr:row>
      <xdr:rowOff>173859</xdr:rowOff>
    </xdr:from>
    <xdr:to>
      <xdr:col>14</xdr:col>
      <xdr:colOff>137038</xdr:colOff>
      <xdr:row>11</xdr:row>
      <xdr:rowOff>119233</xdr:rowOff>
    </xdr:to>
    <xdr:sp macro="" textlink="">
      <xdr:nvSpPr>
        <xdr:cNvPr id="435" name="Rectangle 16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/>
      </xdr:nvSpPr>
      <xdr:spPr>
        <a:xfrm>
          <a:off x="7318435" y="1454019"/>
          <a:ext cx="1353003" cy="676894"/>
        </a:xfrm>
        <a:prstGeom prst="rect">
          <a:avLst/>
        </a:prstGeom>
        <a:noFill/>
        <a:ln w="25400" cap="flat" cmpd="sng" algn="ctr">
          <a:solidFill>
            <a:srgbClr val="71B0E2">
              <a:lumMod val="75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Kokonais-tuottavuuden kasvu</a:t>
          </a:r>
        </a:p>
      </xdr:txBody>
    </xdr:sp>
    <xdr:clientData/>
  </xdr:twoCellAnchor>
  <xdr:twoCellAnchor>
    <xdr:from>
      <xdr:col>12</xdr:col>
      <xdr:colOff>541236</xdr:colOff>
      <xdr:row>20</xdr:row>
      <xdr:rowOff>81739</xdr:rowOff>
    </xdr:from>
    <xdr:to>
      <xdr:col>13</xdr:col>
      <xdr:colOff>208635</xdr:colOff>
      <xdr:row>21</xdr:row>
      <xdr:rowOff>173293</xdr:rowOff>
    </xdr:to>
    <xdr:sp macro="" textlink="">
      <xdr:nvSpPr>
        <xdr:cNvPr id="436" name="TextBox 17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 txBox="1"/>
      </xdr:nvSpPr>
      <xdr:spPr>
        <a:xfrm rot="5400000">
          <a:off x="7857719" y="3738056"/>
          <a:ext cx="27443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=</a:t>
          </a:r>
        </a:p>
      </xdr:txBody>
    </xdr:sp>
    <xdr:clientData/>
  </xdr:twoCellAnchor>
  <xdr:twoCellAnchor>
    <xdr:from>
      <xdr:col>11</xdr:col>
      <xdr:colOff>605038</xdr:colOff>
      <xdr:row>26</xdr:row>
      <xdr:rowOff>41401</xdr:rowOff>
    </xdr:from>
    <xdr:to>
      <xdr:col>14</xdr:col>
      <xdr:colOff>137038</xdr:colOff>
      <xdr:row>29</xdr:row>
      <xdr:rowOff>169655</xdr:rowOff>
    </xdr:to>
    <xdr:sp macro="" textlink="">
      <xdr:nvSpPr>
        <xdr:cNvPr id="437" name="Rectangle 20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/>
      </xdr:nvSpPr>
      <xdr:spPr>
        <a:xfrm>
          <a:off x="7310638" y="4796281"/>
          <a:ext cx="1360800" cy="676894"/>
        </a:xfrm>
        <a:prstGeom prst="rect">
          <a:avLst/>
        </a:prstGeom>
        <a:noFill/>
        <a:ln w="25400" cap="flat" cmpd="sng" algn="ctr">
          <a:solidFill>
            <a:srgbClr val="71B0E2">
              <a:shade val="50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Työn tuottavuuden kasvu yrityksissä</a:t>
          </a:r>
        </a:p>
      </xdr:txBody>
    </xdr:sp>
    <xdr:clientData/>
  </xdr:twoCellAnchor>
  <xdr:twoCellAnchor>
    <xdr:from>
      <xdr:col>12</xdr:col>
      <xdr:colOff>541236</xdr:colOff>
      <xdr:row>25</xdr:row>
      <xdr:rowOff>25927</xdr:rowOff>
    </xdr:from>
    <xdr:to>
      <xdr:col>13</xdr:col>
      <xdr:colOff>208635</xdr:colOff>
      <xdr:row>26</xdr:row>
      <xdr:rowOff>117481</xdr:rowOff>
    </xdr:to>
    <xdr:sp macro="" textlink="">
      <xdr:nvSpPr>
        <xdr:cNvPr id="438" name="TextBox 21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 txBox="1"/>
      </xdr:nvSpPr>
      <xdr:spPr>
        <a:xfrm rot="5400000">
          <a:off x="7857719" y="4596644"/>
          <a:ext cx="27443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=</a:t>
          </a:r>
        </a:p>
      </xdr:txBody>
    </xdr:sp>
    <xdr:clientData/>
  </xdr:twoCellAnchor>
  <xdr:twoCellAnchor>
    <xdr:from>
      <xdr:col>11</xdr:col>
      <xdr:colOff>605038</xdr:colOff>
      <xdr:row>30</xdr:row>
      <xdr:rowOff>135779</xdr:rowOff>
    </xdr:from>
    <xdr:to>
      <xdr:col>14</xdr:col>
      <xdr:colOff>137038</xdr:colOff>
      <xdr:row>34</xdr:row>
      <xdr:rowOff>81153</xdr:rowOff>
    </xdr:to>
    <xdr:sp macro="" textlink="">
      <xdr:nvSpPr>
        <xdr:cNvPr id="439" name="Rectangle 22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/>
      </xdr:nvSpPr>
      <xdr:spPr>
        <a:xfrm>
          <a:off x="7310638" y="5622179"/>
          <a:ext cx="1360800" cy="676894"/>
        </a:xfrm>
        <a:prstGeom prst="rect">
          <a:avLst/>
        </a:prstGeom>
        <a:noFill/>
        <a:ln w="25400" cap="flat" cmpd="sng" algn="ctr">
          <a:solidFill>
            <a:srgbClr val="71B0E2">
              <a:shade val="50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”Luova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tuho”</a:t>
          </a:r>
        </a:p>
      </xdr:txBody>
    </xdr:sp>
    <xdr:clientData/>
  </xdr:twoCellAnchor>
  <xdr:twoCellAnchor>
    <xdr:from>
      <xdr:col>4</xdr:col>
      <xdr:colOff>2424</xdr:colOff>
      <xdr:row>22</xdr:row>
      <xdr:rowOff>180703</xdr:rowOff>
    </xdr:from>
    <xdr:to>
      <xdr:col>4</xdr:col>
      <xdr:colOff>256784</xdr:colOff>
      <xdr:row>24</xdr:row>
      <xdr:rowOff>91942</xdr:rowOff>
    </xdr:to>
    <xdr:sp macro="" textlink="">
      <xdr:nvSpPr>
        <xdr:cNvPr id="440" name="TextBox 28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 txBox="1"/>
      </xdr:nvSpPr>
      <xdr:spPr>
        <a:xfrm>
          <a:off x="2440824" y="4204063"/>
          <a:ext cx="254360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</xdr:txBody>
    </xdr:sp>
    <xdr:clientData/>
  </xdr:twoCellAnchor>
  <xdr:twoCellAnchor>
    <xdr:from>
      <xdr:col>12</xdr:col>
      <xdr:colOff>548931</xdr:colOff>
      <xdr:row>29</xdr:row>
      <xdr:rowOff>110640</xdr:rowOff>
    </xdr:from>
    <xdr:to>
      <xdr:col>13</xdr:col>
      <xdr:colOff>213765</xdr:colOff>
      <xdr:row>31</xdr:row>
      <xdr:rowOff>21879</xdr:rowOff>
    </xdr:to>
    <xdr:sp macro="" textlink="">
      <xdr:nvSpPr>
        <xdr:cNvPr id="441" name="TextBox 29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 txBox="1"/>
      </xdr:nvSpPr>
      <xdr:spPr>
        <a:xfrm>
          <a:off x="7864131" y="5414160"/>
          <a:ext cx="27443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</xdr:txBody>
    </xdr:sp>
    <xdr:clientData/>
  </xdr:twoCellAnchor>
  <xdr:twoCellAnchor>
    <xdr:from>
      <xdr:col>3</xdr:col>
      <xdr:colOff>460284</xdr:colOff>
      <xdr:row>4</xdr:row>
      <xdr:rowOff>0</xdr:rowOff>
    </xdr:from>
    <xdr:to>
      <xdr:col>11</xdr:col>
      <xdr:colOff>228280</xdr:colOff>
      <xdr:row>6</xdr:row>
      <xdr:rowOff>34350</xdr:rowOff>
    </xdr:to>
    <xdr:sp macro="" textlink="">
      <xdr:nvSpPr>
        <xdr:cNvPr id="442" name="TextBox 104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 txBox="1"/>
      </xdr:nvSpPr>
      <xdr:spPr>
        <a:xfrm>
          <a:off x="2289084" y="731520"/>
          <a:ext cx="4644796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20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Lyhyen aikavälin kysyntäpolitiikka</a:t>
          </a:r>
        </a:p>
      </xdr:txBody>
    </xdr:sp>
    <xdr:clientData/>
  </xdr:twoCellAnchor>
  <xdr:twoCellAnchor>
    <xdr:from>
      <xdr:col>12</xdr:col>
      <xdr:colOff>285996</xdr:colOff>
      <xdr:row>4</xdr:row>
      <xdr:rowOff>6208</xdr:rowOff>
    </xdr:from>
    <xdr:to>
      <xdr:col>20</xdr:col>
      <xdr:colOff>463747</xdr:colOff>
      <xdr:row>6</xdr:row>
      <xdr:rowOff>40558</xdr:rowOff>
    </xdr:to>
    <xdr:sp macro="" textlink="">
      <xdr:nvSpPr>
        <xdr:cNvPr id="443" name="TextBox 105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 txBox="1"/>
      </xdr:nvSpPr>
      <xdr:spPr>
        <a:xfrm>
          <a:off x="7601196" y="737728"/>
          <a:ext cx="5054551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20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Pitkän aikavälin tarjontapolitiikka</a:t>
          </a:r>
        </a:p>
      </xdr:txBody>
    </xdr:sp>
    <xdr:clientData/>
  </xdr:twoCellAnchor>
  <xdr:twoCellAnchor>
    <xdr:from>
      <xdr:col>2</xdr:col>
      <xdr:colOff>0</xdr:colOff>
      <xdr:row>6</xdr:row>
      <xdr:rowOff>151950</xdr:rowOff>
    </xdr:from>
    <xdr:to>
      <xdr:col>2</xdr:col>
      <xdr:colOff>369332</xdr:colOff>
      <xdr:row>12</xdr:row>
      <xdr:rowOff>117448</xdr:rowOff>
    </xdr:to>
    <xdr:sp macro="" textlink="">
      <xdr:nvSpPr>
        <xdr:cNvPr id="444" name="TextBox 139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 txBox="1"/>
      </xdr:nvSpPr>
      <xdr:spPr>
        <a:xfrm rot="16200000">
          <a:off x="872477" y="1595953"/>
          <a:ext cx="106277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8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MAKRO</a:t>
          </a:r>
        </a:p>
      </xdr:txBody>
    </xdr:sp>
    <xdr:clientData/>
  </xdr:twoCellAnchor>
  <xdr:twoCellAnchor>
    <xdr:from>
      <xdr:col>2</xdr:col>
      <xdr:colOff>24593</xdr:colOff>
      <xdr:row>28</xdr:row>
      <xdr:rowOff>93462</xdr:rowOff>
    </xdr:from>
    <xdr:to>
      <xdr:col>2</xdr:col>
      <xdr:colOff>393925</xdr:colOff>
      <xdr:row>33</xdr:row>
      <xdr:rowOff>133169</xdr:rowOff>
    </xdr:to>
    <xdr:sp macro="" textlink="">
      <xdr:nvSpPr>
        <xdr:cNvPr id="445" name="TextBox 140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 txBox="1"/>
      </xdr:nvSpPr>
      <xdr:spPr>
        <a:xfrm rot="16200000">
          <a:off x="951405" y="5506490"/>
          <a:ext cx="954107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8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MIKRO</a:t>
          </a:r>
        </a:p>
      </xdr:txBody>
    </xdr:sp>
    <xdr:clientData/>
  </xdr:twoCellAnchor>
  <xdr:twoCellAnchor>
    <xdr:from>
      <xdr:col>11</xdr:col>
      <xdr:colOff>604097</xdr:colOff>
      <xdr:row>12</xdr:row>
      <xdr:rowOff>85359</xdr:rowOff>
    </xdr:from>
    <xdr:to>
      <xdr:col>14</xdr:col>
      <xdr:colOff>137038</xdr:colOff>
      <xdr:row>16</xdr:row>
      <xdr:rowOff>30733</xdr:rowOff>
    </xdr:to>
    <xdr:sp macro="" textlink="">
      <xdr:nvSpPr>
        <xdr:cNvPr id="446" name="Rectangle 54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/>
      </xdr:nvSpPr>
      <xdr:spPr>
        <a:xfrm>
          <a:off x="7309697" y="2279919"/>
          <a:ext cx="1361741" cy="676894"/>
        </a:xfrm>
        <a:prstGeom prst="rect">
          <a:avLst/>
        </a:prstGeom>
        <a:noFill/>
        <a:ln w="25400" cap="flat" cmpd="sng" algn="ctr">
          <a:solidFill>
            <a:srgbClr val="71B0E2">
              <a:lumMod val="75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Työpanoksen laadun muutos</a:t>
          </a:r>
        </a:p>
      </xdr:txBody>
    </xdr:sp>
    <xdr:clientData/>
  </xdr:twoCellAnchor>
  <xdr:twoCellAnchor>
    <xdr:from>
      <xdr:col>12</xdr:col>
      <xdr:colOff>548931</xdr:colOff>
      <xdr:row>11</xdr:row>
      <xdr:rowOff>52176</xdr:rowOff>
    </xdr:from>
    <xdr:to>
      <xdr:col>13</xdr:col>
      <xdr:colOff>213765</xdr:colOff>
      <xdr:row>12</xdr:row>
      <xdr:rowOff>146295</xdr:rowOff>
    </xdr:to>
    <xdr:sp macro="" textlink="">
      <xdr:nvSpPr>
        <xdr:cNvPr id="447" name="TextBox 56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 txBox="1"/>
      </xdr:nvSpPr>
      <xdr:spPr>
        <a:xfrm>
          <a:off x="7864131" y="2063856"/>
          <a:ext cx="27443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+</a:t>
          </a:r>
        </a:p>
      </xdr:txBody>
    </xdr:sp>
    <xdr:clientData/>
  </xdr:twoCellAnchor>
  <xdr:twoCellAnchor>
    <xdr:from>
      <xdr:col>4</xdr:col>
      <xdr:colOff>263629</xdr:colOff>
      <xdr:row>22</xdr:row>
      <xdr:rowOff>53840</xdr:rowOff>
    </xdr:from>
    <xdr:to>
      <xdr:col>6</xdr:col>
      <xdr:colOff>22043</xdr:colOff>
      <xdr:row>25</xdr:row>
      <xdr:rowOff>182094</xdr:rowOff>
    </xdr:to>
    <xdr:sp macro="" textlink="">
      <xdr:nvSpPr>
        <xdr:cNvPr id="448" name="Rectangle 75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/>
      </xdr:nvSpPr>
      <xdr:spPr>
        <a:xfrm>
          <a:off x="2702029" y="4077200"/>
          <a:ext cx="977614" cy="676894"/>
        </a:xfrm>
        <a:prstGeom prst="rect">
          <a:avLst/>
        </a:prstGeom>
        <a:noFill/>
        <a:ln w="25400" cap="flat" cmpd="sng" algn="ctr">
          <a:solidFill>
            <a:srgbClr val="71B0E2">
              <a:lumMod val="75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Julkisen kulutuksen muutos</a:t>
          </a:r>
        </a:p>
      </xdr:txBody>
    </xdr:sp>
    <xdr:clientData/>
  </xdr:twoCellAnchor>
  <xdr:twoCellAnchor>
    <xdr:from>
      <xdr:col>14</xdr:col>
      <xdr:colOff>431937</xdr:colOff>
      <xdr:row>26</xdr:row>
      <xdr:rowOff>54631</xdr:rowOff>
    </xdr:from>
    <xdr:to>
      <xdr:col>16</xdr:col>
      <xdr:colOff>454782</xdr:colOff>
      <xdr:row>30</xdr:row>
      <xdr:rowOff>5</xdr:rowOff>
    </xdr:to>
    <xdr:sp macro="" textlink="">
      <xdr:nvSpPr>
        <xdr:cNvPr id="449" name="Rectangle 20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/>
      </xdr:nvSpPr>
      <xdr:spPr>
        <a:xfrm>
          <a:off x="8966337" y="4809511"/>
          <a:ext cx="1242045" cy="676894"/>
        </a:xfrm>
        <a:prstGeom prst="rect">
          <a:avLst/>
        </a:prstGeom>
        <a:noFill/>
        <a:ln w="25400" cap="flat" cmpd="sng" algn="ctr">
          <a:solidFill>
            <a:srgbClr val="71B0E2">
              <a:shade val="50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Työpaikkojen syntymisaste</a:t>
          </a:r>
        </a:p>
      </xdr:txBody>
    </xdr:sp>
    <xdr:clientData/>
  </xdr:twoCellAnchor>
  <xdr:twoCellAnchor>
    <xdr:from>
      <xdr:col>14</xdr:col>
      <xdr:colOff>410693</xdr:colOff>
      <xdr:row>30</xdr:row>
      <xdr:rowOff>147290</xdr:rowOff>
    </xdr:from>
    <xdr:to>
      <xdr:col>16</xdr:col>
      <xdr:colOff>454782</xdr:colOff>
      <xdr:row>34</xdr:row>
      <xdr:rowOff>92664</xdr:rowOff>
    </xdr:to>
    <xdr:sp macro="" textlink="">
      <xdr:nvSpPr>
        <xdr:cNvPr id="450" name="Rectangle 20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/>
      </xdr:nvSpPr>
      <xdr:spPr>
        <a:xfrm>
          <a:off x="8945093" y="5633690"/>
          <a:ext cx="1263289" cy="676894"/>
        </a:xfrm>
        <a:prstGeom prst="rect">
          <a:avLst/>
        </a:prstGeom>
        <a:noFill/>
        <a:ln w="25400" cap="flat" cmpd="sng" algn="ctr">
          <a:solidFill>
            <a:srgbClr val="71B0E2">
              <a:shade val="50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Työpaikkojen tuhoutumisaste</a:t>
          </a:r>
        </a:p>
      </xdr:txBody>
    </xdr:sp>
    <xdr:clientData/>
  </xdr:twoCellAnchor>
  <xdr:twoCellAnchor>
    <xdr:from>
      <xdr:col>15</xdr:col>
      <xdr:colOff>279031</xdr:colOff>
      <xdr:row>29</xdr:row>
      <xdr:rowOff>110638</xdr:rowOff>
    </xdr:from>
    <xdr:to>
      <xdr:col>15</xdr:col>
      <xdr:colOff>514993</xdr:colOff>
      <xdr:row>31</xdr:row>
      <xdr:rowOff>21877</xdr:rowOff>
    </xdr:to>
    <xdr:sp macro="" textlink="">
      <xdr:nvSpPr>
        <xdr:cNvPr id="451" name="TextBox 29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 txBox="1"/>
      </xdr:nvSpPr>
      <xdr:spPr>
        <a:xfrm>
          <a:off x="9423031" y="5414158"/>
          <a:ext cx="23596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-</a:t>
          </a:r>
        </a:p>
      </xdr:txBody>
    </xdr:sp>
    <xdr:clientData/>
  </xdr:twoCellAnchor>
  <xdr:twoCellAnchor>
    <xdr:from>
      <xdr:col>15</xdr:col>
      <xdr:colOff>300724</xdr:colOff>
      <xdr:row>25</xdr:row>
      <xdr:rowOff>25928</xdr:rowOff>
    </xdr:from>
    <xdr:to>
      <xdr:col>15</xdr:col>
      <xdr:colOff>577723</xdr:colOff>
      <xdr:row>26</xdr:row>
      <xdr:rowOff>117482</xdr:rowOff>
    </xdr:to>
    <xdr:sp macro="" textlink="">
      <xdr:nvSpPr>
        <xdr:cNvPr id="452" name="TextBox 21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 txBox="1"/>
      </xdr:nvSpPr>
      <xdr:spPr>
        <a:xfrm rot="5400000">
          <a:off x="9446007" y="4596645"/>
          <a:ext cx="27443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2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=</a:t>
          </a:r>
        </a:p>
      </xdr:txBody>
    </xdr:sp>
    <xdr:clientData/>
  </xdr:twoCellAnchor>
  <xdr:twoCellAnchor>
    <xdr:from>
      <xdr:col>17</xdr:col>
      <xdr:colOff>445854</xdr:colOff>
      <xdr:row>14</xdr:row>
      <xdr:rowOff>17480</xdr:rowOff>
    </xdr:from>
    <xdr:to>
      <xdr:col>20</xdr:col>
      <xdr:colOff>583257</xdr:colOff>
      <xdr:row>19</xdr:row>
      <xdr:rowOff>3964</xdr:rowOff>
    </xdr:to>
    <xdr:sp macro="" textlink="">
      <xdr:nvSpPr>
        <xdr:cNvPr id="453" name="Oval 36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/>
      </xdr:nvSpPr>
      <xdr:spPr>
        <a:xfrm>
          <a:off x="10809054" y="2577800"/>
          <a:ext cx="1966203" cy="900884"/>
        </a:xfrm>
        <a:prstGeom prst="ellipse">
          <a:avLst/>
        </a:prstGeom>
        <a:solidFill>
          <a:srgbClr val="71B0E2"/>
        </a:solidFill>
        <a:ln w="25400" cap="flat" cmpd="sng" algn="ctr">
          <a:solidFill>
            <a:srgbClr val="71B0E2">
              <a:shade val="50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4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Koulutus-politiikka</a:t>
          </a:r>
        </a:p>
      </xdr:txBody>
    </xdr:sp>
    <xdr:clientData/>
  </xdr:twoCellAnchor>
  <xdr:twoCellAnchor>
    <xdr:from>
      <xdr:col>18</xdr:col>
      <xdr:colOff>8868</xdr:colOff>
      <xdr:row>20</xdr:row>
      <xdr:rowOff>64019</xdr:rowOff>
    </xdr:from>
    <xdr:to>
      <xdr:col>21</xdr:col>
      <xdr:colOff>93176</xdr:colOff>
      <xdr:row>26</xdr:row>
      <xdr:rowOff>108111</xdr:rowOff>
    </xdr:to>
    <xdr:sp macro="" textlink="">
      <xdr:nvSpPr>
        <xdr:cNvPr id="454" name="Oval 47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/>
      </xdr:nvSpPr>
      <xdr:spPr>
        <a:xfrm>
          <a:off x="10981668" y="3721619"/>
          <a:ext cx="1913108" cy="1141372"/>
        </a:xfrm>
        <a:prstGeom prst="ellipse">
          <a:avLst/>
        </a:prstGeom>
        <a:solidFill>
          <a:srgbClr val="71B0E2"/>
        </a:solidFill>
        <a:ln w="25400" cap="flat" cmpd="sng" algn="ctr">
          <a:solidFill>
            <a:srgbClr val="71B0E2">
              <a:shade val="50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4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Väestö- ja työmarkkina-politiikka</a:t>
          </a:r>
        </a:p>
      </xdr:txBody>
    </xdr:sp>
    <xdr:clientData/>
  </xdr:twoCellAnchor>
  <xdr:twoCellAnchor>
    <xdr:from>
      <xdr:col>18</xdr:col>
      <xdr:colOff>67567</xdr:colOff>
      <xdr:row>27</xdr:row>
      <xdr:rowOff>125244</xdr:rowOff>
    </xdr:from>
    <xdr:to>
      <xdr:col>20</xdr:col>
      <xdr:colOff>573822</xdr:colOff>
      <xdr:row>33</xdr:row>
      <xdr:rowOff>169336</xdr:rowOff>
    </xdr:to>
    <xdr:sp macro="" textlink="">
      <xdr:nvSpPr>
        <xdr:cNvPr id="455" name="Oval 77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/>
      </xdr:nvSpPr>
      <xdr:spPr>
        <a:xfrm>
          <a:off x="11040367" y="5063004"/>
          <a:ext cx="1725455" cy="1141372"/>
        </a:xfrm>
        <a:prstGeom prst="ellipse">
          <a:avLst/>
        </a:prstGeom>
        <a:solidFill>
          <a:srgbClr val="71B0E2"/>
        </a:solidFill>
        <a:ln w="25400" cap="flat" cmpd="sng" algn="ctr">
          <a:solidFill>
            <a:srgbClr val="71B0E2">
              <a:shade val="50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4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Kilpailu-, kuluttaja- ja regulaatio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4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politiikka</a:t>
          </a:r>
        </a:p>
      </xdr:txBody>
    </xdr:sp>
    <xdr:clientData/>
  </xdr:twoCellAnchor>
  <xdr:twoCellAnchor>
    <xdr:from>
      <xdr:col>17</xdr:col>
      <xdr:colOff>442261</xdr:colOff>
      <xdr:row>7</xdr:row>
      <xdr:rowOff>129656</xdr:rowOff>
    </xdr:from>
    <xdr:to>
      <xdr:col>20</xdr:col>
      <xdr:colOff>573822</xdr:colOff>
      <xdr:row>12</xdr:row>
      <xdr:rowOff>90974</xdr:rowOff>
    </xdr:to>
    <xdr:sp macro="" textlink="">
      <xdr:nvSpPr>
        <xdr:cNvPr id="456" name="Oval 62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/>
      </xdr:nvSpPr>
      <xdr:spPr>
        <a:xfrm>
          <a:off x="10805461" y="1409816"/>
          <a:ext cx="1960361" cy="875718"/>
        </a:xfrm>
        <a:prstGeom prst="ellipse">
          <a:avLst/>
        </a:prstGeom>
        <a:solidFill>
          <a:srgbClr val="71B0E2"/>
        </a:solidFill>
        <a:ln w="25400" cap="flat" cmpd="sng" algn="ctr">
          <a:solidFill>
            <a:srgbClr val="71B0E2">
              <a:shade val="50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4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Innovaatio- politiikka</a:t>
          </a:r>
        </a:p>
      </xdr:txBody>
    </xdr:sp>
    <xdr:clientData/>
  </xdr:twoCellAnchor>
  <xdr:twoCellAnchor>
    <xdr:from>
      <xdr:col>19</xdr:col>
      <xdr:colOff>203242</xdr:colOff>
      <xdr:row>12</xdr:row>
      <xdr:rowOff>90974</xdr:rowOff>
    </xdr:from>
    <xdr:to>
      <xdr:col>19</xdr:col>
      <xdr:colOff>209756</xdr:colOff>
      <xdr:row>14</xdr:row>
      <xdr:rowOff>17480</xdr:rowOff>
    </xdr:to>
    <xdr:cxnSp macro="">
      <xdr:nvCxnSpPr>
        <xdr:cNvPr id="457" name="Straight Connector 44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CxnSpPr>
          <a:cxnSpLocks/>
          <a:stCxn id="456" idx="4"/>
          <a:endCxn id="453" idx="0"/>
        </xdr:cNvCxnSpPr>
      </xdr:nvCxnSpPr>
      <xdr:spPr>
        <a:xfrm>
          <a:off x="11785642" y="2285534"/>
          <a:ext cx="6514" cy="292266"/>
        </a:xfrm>
        <a:prstGeom prst="line">
          <a:avLst/>
        </a:prstGeom>
        <a:noFill/>
        <a:ln w="25400" cap="flat" cmpd="sng" algn="ctr">
          <a:solidFill>
            <a:srgbClr val="71B0E2">
              <a:lumMod val="60000"/>
              <a:lumOff val="40000"/>
            </a:srgbClr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137039</xdr:colOff>
      <xdr:row>9</xdr:row>
      <xdr:rowOff>146547</xdr:rowOff>
    </xdr:from>
    <xdr:to>
      <xdr:col>17</xdr:col>
      <xdr:colOff>442262</xdr:colOff>
      <xdr:row>10</xdr:row>
      <xdr:rowOff>18876</xdr:rowOff>
    </xdr:to>
    <xdr:cxnSp macro="">
      <xdr:nvCxnSpPr>
        <xdr:cNvPr id="458" name="Connector: Elbow 35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CxnSpPr>
          <a:cxnSpLocks/>
          <a:stCxn id="456" idx="2"/>
          <a:endCxn id="435" idx="3"/>
        </xdr:cNvCxnSpPr>
      </xdr:nvCxnSpPr>
      <xdr:spPr>
        <a:xfrm rot="10800000">
          <a:off x="8671439" y="1792467"/>
          <a:ext cx="2134023" cy="55209"/>
        </a:xfrm>
        <a:prstGeom prst="bentConnector3">
          <a:avLst>
            <a:gd name="adj1" fmla="val 50000"/>
          </a:avLst>
        </a:prstGeom>
        <a:noFill/>
        <a:ln w="25400" cap="flat" cmpd="sng" algn="ctr">
          <a:solidFill>
            <a:srgbClr val="71B0E2">
              <a:lumMod val="60000"/>
              <a:lumOff val="40000"/>
            </a:srgbClr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137038</xdr:colOff>
      <xdr:row>14</xdr:row>
      <xdr:rowOff>58046</xdr:rowOff>
    </xdr:from>
    <xdr:to>
      <xdr:col>17</xdr:col>
      <xdr:colOff>445854</xdr:colOff>
      <xdr:row>16</xdr:row>
      <xdr:rowOff>102162</xdr:rowOff>
    </xdr:to>
    <xdr:cxnSp macro="">
      <xdr:nvCxnSpPr>
        <xdr:cNvPr id="459" name="Connector: Elbow 35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CxnSpPr>
          <a:cxnSpLocks/>
          <a:stCxn id="453" idx="2"/>
          <a:endCxn id="446" idx="3"/>
        </xdr:cNvCxnSpPr>
      </xdr:nvCxnSpPr>
      <xdr:spPr>
        <a:xfrm rot="10800000">
          <a:off x="8671438" y="2618366"/>
          <a:ext cx="2137616" cy="409876"/>
        </a:xfrm>
        <a:prstGeom prst="bentConnector3">
          <a:avLst>
            <a:gd name="adj1" fmla="val 50000"/>
          </a:avLst>
        </a:prstGeom>
        <a:noFill/>
        <a:ln w="25400" cap="flat" cmpd="sng" algn="ctr">
          <a:solidFill>
            <a:srgbClr val="71B0E2">
              <a:lumMod val="60000"/>
              <a:lumOff val="40000"/>
            </a:srgbClr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454782</xdr:colOff>
      <xdr:row>23</xdr:row>
      <xdr:rowOff>86064</xdr:rowOff>
    </xdr:from>
    <xdr:to>
      <xdr:col>18</xdr:col>
      <xdr:colOff>8868</xdr:colOff>
      <xdr:row>23</xdr:row>
      <xdr:rowOff>128485</xdr:rowOff>
    </xdr:to>
    <xdr:cxnSp macro="">
      <xdr:nvCxnSpPr>
        <xdr:cNvPr id="460" name="Connector: Elbow 35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CxnSpPr>
          <a:cxnSpLocks/>
          <a:stCxn id="454" idx="2"/>
          <a:endCxn id="424" idx="3"/>
        </xdr:cNvCxnSpPr>
      </xdr:nvCxnSpPr>
      <xdr:spPr>
        <a:xfrm rot="10800000" flipV="1">
          <a:off x="10208382" y="4292304"/>
          <a:ext cx="773286" cy="42421"/>
        </a:xfrm>
        <a:prstGeom prst="bentConnector3">
          <a:avLst>
            <a:gd name="adj1" fmla="val 50000"/>
          </a:avLst>
        </a:prstGeom>
        <a:noFill/>
        <a:ln w="25400" cap="flat" cmpd="sng" algn="ctr">
          <a:solidFill>
            <a:srgbClr val="71B0E2">
              <a:lumMod val="60000"/>
              <a:lumOff val="40000"/>
            </a:srgbClr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122839</xdr:colOff>
      <xdr:row>29</xdr:row>
      <xdr:rowOff>36166</xdr:rowOff>
    </xdr:from>
    <xdr:to>
      <xdr:col>17</xdr:col>
      <xdr:colOff>520251</xdr:colOff>
      <xdr:row>32</xdr:row>
      <xdr:rowOff>75533</xdr:rowOff>
    </xdr:to>
    <xdr:sp macro="" textlink="">
      <xdr:nvSpPr>
        <xdr:cNvPr id="461" name="Nuoli: Oikea 460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/>
      </xdr:nvSpPr>
      <xdr:spPr>
        <a:xfrm rot="10800000">
          <a:off x="10486039" y="5339686"/>
          <a:ext cx="397412" cy="588007"/>
        </a:xfrm>
        <a:prstGeom prst="rightArrow">
          <a:avLst/>
        </a:prstGeom>
        <a:solidFill>
          <a:srgbClr val="00B0F0"/>
        </a:solidFill>
        <a:ln w="12700" cap="flat">
          <a:noFill/>
          <a:miter lim="400000"/>
        </a:ln>
        <a:effectLst>
          <a:outerShdw blurRad="63500" dir="16200000" rotWithShape="0">
            <a:srgbClr val="000000">
              <a:alpha val="50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="horz" wrap="square" lIns="50800" tIns="50800" rIns="50800" bIns="50800" numCol="1" spcCol="38100" rtlCol="0" anchor="ctr">
          <a:spAutoFit/>
        </a:bodyPr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ctr" defTabSz="457200" rtl="0" eaLnBrk="1" fontAlgn="auto" latinLnBrk="1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i-FI" sz="3200" b="0" i="0" u="none" strike="noStrike" kern="1200" cap="none" spc="0" normalizeH="0" baseline="0">
            <a:ln>
              <a:noFill/>
            </a:ln>
            <a:solidFill>
              <a:srgbClr val="FFFFFF"/>
            </a:solidFill>
            <a:effectLst>
              <a:outerShdw blurRad="63500" dist="25400" dir="2700000" rotWithShape="0">
                <a:srgbClr val="000000">
                  <a:alpha val="70000"/>
                </a:srgbClr>
              </a:outerShdw>
            </a:effectLst>
            <a:uLnTx/>
            <a:uFillTx/>
            <a:latin typeface="Chalkduster"/>
            <a:ea typeface="Chalkduster"/>
            <a:cs typeface="Chalkduster"/>
            <a:sym typeface="Chalkduster"/>
          </a:endParaRPr>
        </a:p>
      </xdr:txBody>
    </xdr:sp>
    <xdr:clientData/>
  </xdr:twoCellAnchor>
  <xdr:twoCellAnchor>
    <xdr:from>
      <xdr:col>20</xdr:col>
      <xdr:colOff>573822</xdr:colOff>
      <xdr:row>10</xdr:row>
      <xdr:rowOff>18875</xdr:rowOff>
    </xdr:from>
    <xdr:to>
      <xdr:col>20</xdr:col>
      <xdr:colOff>586522</xdr:colOff>
      <xdr:row>30</xdr:row>
      <xdr:rowOff>147290</xdr:rowOff>
    </xdr:to>
    <xdr:cxnSp macro="">
      <xdr:nvCxnSpPr>
        <xdr:cNvPr id="462" name="Connector: Elbow 35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CxnSpPr>
          <a:cxnSpLocks/>
          <a:stCxn id="456" idx="6"/>
          <a:endCxn id="455" idx="6"/>
        </xdr:cNvCxnSpPr>
      </xdr:nvCxnSpPr>
      <xdr:spPr>
        <a:xfrm>
          <a:off x="12765822" y="1847675"/>
          <a:ext cx="12700" cy="3786015"/>
        </a:xfrm>
        <a:prstGeom prst="bentConnector3">
          <a:avLst>
            <a:gd name="adj1" fmla="val 1800000"/>
          </a:avLst>
        </a:prstGeom>
        <a:noFill/>
        <a:ln w="50800" cap="flat" cmpd="sng" algn="ctr">
          <a:solidFill>
            <a:srgbClr val="71B0E2">
              <a:lumMod val="60000"/>
              <a:lumOff val="40000"/>
            </a:srgbClr>
          </a:solidFill>
          <a:prstDash val="solid"/>
          <a:headEnd type="triangle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219224</xdr:colOff>
      <xdr:row>13</xdr:row>
      <xdr:rowOff>152548</xdr:rowOff>
    </xdr:from>
    <xdr:to>
      <xdr:col>10</xdr:col>
      <xdr:colOff>123433</xdr:colOff>
      <xdr:row>18</xdr:row>
      <xdr:rowOff>91797</xdr:rowOff>
    </xdr:to>
    <xdr:sp macro="" textlink="">
      <xdr:nvSpPr>
        <xdr:cNvPr id="463" name="Oval 59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/>
      </xdr:nvSpPr>
      <xdr:spPr>
        <a:xfrm>
          <a:off x="4486424" y="2529988"/>
          <a:ext cx="1733009" cy="853649"/>
        </a:xfrm>
        <a:prstGeom prst="ellipse">
          <a:avLst/>
        </a:prstGeom>
        <a:solidFill>
          <a:srgbClr val="71B0E2"/>
        </a:solidFill>
        <a:ln w="25400" cap="flat" cmpd="sng" algn="ctr">
          <a:solidFill>
            <a:srgbClr val="71B0E2">
              <a:shade val="50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4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Kustannus-kilpailukyky</a:t>
          </a:r>
        </a:p>
      </xdr:txBody>
    </xdr:sp>
    <xdr:clientData/>
  </xdr:twoCellAnchor>
  <xdr:twoCellAnchor>
    <xdr:from>
      <xdr:col>8</xdr:col>
      <xdr:colOff>358407</xdr:colOff>
      <xdr:row>18</xdr:row>
      <xdr:rowOff>91797</xdr:rowOff>
    </xdr:from>
    <xdr:to>
      <xdr:col>8</xdr:col>
      <xdr:colOff>486026</xdr:colOff>
      <xdr:row>22</xdr:row>
      <xdr:rowOff>53840</xdr:rowOff>
    </xdr:to>
    <xdr:cxnSp macro="">
      <xdr:nvCxnSpPr>
        <xdr:cNvPr id="464" name="Connector: Elbow 60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CxnSpPr>
          <a:cxnSpLocks/>
          <a:endCxn id="426" idx="0"/>
        </xdr:cNvCxnSpPr>
      </xdr:nvCxnSpPr>
      <xdr:spPr>
        <a:xfrm rot="5400000">
          <a:off x="4952235" y="3666609"/>
          <a:ext cx="693563" cy="127619"/>
        </a:xfrm>
        <a:prstGeom prst="bentConnector3">
          <a:avLst>
            <a:gd name="adj1" fmla="val 50000"/>
          </a:avLst>
        </a:prstGeom>
        <a:noFill/>
        <a:ln w="25400" cap="flat" cmpd="sng" algn="ctr">
          <a:solidFill>
            <a:srgbClr val="71B0E2">
              <a:lumMod val="60000"/>
              <a:lumOff val="40000"/>
            </a:srgbClr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97083</xdr:colOff>
      <xdr:row>13</xdr:row>
      <xdr:rowOff>131938</xdr:rowOff>
    </xdr:from>
    <xdr:to>
      <xdr:col>5</xdr:col>
      <xdr:colOff>159704</xdr:colOff>
      <xdr:row>18</xdr:row>
      <xdr:rowOff>71187</xdr:rowOff>
    </xdr:to>
    <xdr:sp macro="" textlink="">
      <xdr:nvSpPr>
        <xdr:cNvPr id="465" name="Oval 66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/>
      </xdr:nvSpPr>
      <xdr:spPr>
        <a:xfrm>
          <a:off x="1316283" y="2509378"/>
          <a:ext cx="1891421" cy="853649"/>
        </a:xfrm>
        <a:prstGeom prst="ellipse">
          <a:avLst/>
        </a:prstGeom>
        <a:solidFill>
          <a:srgbClr val="71B0E2"/>
        </a:solidFill>
        <a:ln w="25400" cap="flat" cmpd="sng" algn="ctr">
          <a:solidFill>
            <a:srgbClr val="71B0E2">
              <a:shade val="50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4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Finanssi-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4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politiikka</a:t>
          </a:r>
        </a:p>
      </xdr:txBody>
    </xdr:sp>
    <xdr:clientData/>
  </xdr:twoCellAnchor>
  <xdr:twoCellAnchor>
    <xdr:from>
      <xdr:col>3</xdr:col>
      <xdr:colOff>159454</xdr:colOff>
      <xdr:row>18</xdr:row>
      <xdr:rowOff>71187</xdr:rowOff>
    </xdr:from>
    <xdr:to>
      <xdr:col>3</xdr:col>
      <xdr:colOff>433194</xdr:colOff>
      <xdr:row>22</xdr:row>
      <xdr:rowOff>47217</xdr:rowOff>
    </xdr:to>
    <xdr:cxnSp macro="">
      <xdr:nvCxnSpPr>
        <xdr:cNvPr id="466" name="Connector: Elbow 67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CxnSpPr>
          <a:cxnSpLocks/>
          <a:stCxn id="465" idx="4"/>
          <a:endCxn id="425" idx="0"/>
        </xdr:cNvCxnSpPr>
      </xdr:nvCxnSpPr>
      <xdr:spPr>
        <a:xfrm rot="5400000">
          <a:off x="1771349" y="3579932"/>
          <a:ext cx="707550" cy="273740"/>
        </a:xfrm>
        <a:prstGeom prst="bentConnector3">
          <a:avLst>
            <a:gd name="adj1" fmla="val 50000"/>
          </a:avLst>
        </a:prstGeom>
        <a:noFill/>
        <a:ln w="25400" cap="flat" cmpd="sng" algn="ctr">
          <a:solidFill>
            <a:srgbClr val="71B0E2">
              <a:lumMod val="60000"/>
              <a:lumOff val="40000"/>
            </a:srgbClr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433195</xdr:colOff>
      <xdr:row>18</xdr:row>
      <xdr:rowOff>71186</xdr:rowOff>
    </xdr:from>
    <xdr:to>
      <xdr:col>5</xdr:col>
      <xdr:colOff>142837</xdr:colOff>
      <xdr:row>22</xdr:row>
      <xdr:rowOff>53839</xdr:rowOff>
    </xdr:to>
    <xdr:cxnSp macro="">
      <xdr:nvCxnSpPr>
        <xdr:cNvPr id="467" name="Connector: Elbow 70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CxnSpPr>
          <a:cxnSpLocks/>
          <a:stCxn id="465" idx="4"/>
          <a:endCxn id="448" idx="0"/>
        </xdr:cNvCxnSpPr>
      </xdr:nvCxnSpPr>
      <xdr:spPr>
        <a:xfrm rot="16200000" flipH="1">
          <a:off x="2369329" y="3255692"/>
          <a:ext cx="714173" cy="928842"/>
        </a:xfrm>
        <a:prstGeom prst="bentConnector3">
          <a:avLst>
            <a:gd name="adj1" fmla="val 50000"/>
          </a:avLst>
        </a:prstGeom>
        <a:noFill/>
        <a:ln w="25400" cap="flat" cmpd="sng" algn="ctr">
          <a:solidFill>
            <a:srgbClr val="71B0E2">
              <a:lumMod val="60000"/>
              <a:lumOff val="40000"/>
            </a:srgbClr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373380</xdr:colOff>
      <xdr:row>9</xdr:row>
      <xdr:rowOff>160021</xdr:rowOff>
    </xdr:from>
    <xdr:to>
      <xdr:col>7</xdr:col>
      <xdr:colOff>549491</xdr:colOff>
      <xdr:row>15</xdr:row>
      <xdr:rowOff>13803</xdr:rowOff>
    </xdr:to>
    <xdr:sp macro="" textlink="">
      <xdr:nvSpPr>
        <xdr:cNvPr id="468" name="Oval 66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/>
      </xdr:nvSpPr>
      <xdr:spPr>
        <a:xfrm>
          <a:off x="2811780" y="1805941"/>
          <a:ext cx="2004911" cy="951062"/>
        </a:xfrm>
        <a:prstGeom prst="ellipse">
          <a:avLst/>
        </a:prstGeom>
        <a:solidFill>
          <a:srgbClr val="71B0E2"/>
        </a:solidFill>
        <a:ln w="25400" cap="flat" cmpd="sng" algn="ctr">
          <a:solidFill>
            <a:srgbClr val="71B0E2">
              <a:shade val="50000"/>
            </a:srgbClr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i-FI" sz="14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Rahapolitikka</a:t>
          </a:r>
        </a:p>
      </xdr:txBody>
    </xdr:sp>
    <xdr:clientData/>
  </xdr:twoCellAnchor>
  <xdr:twoCellAnchor>
    <xdr:from>
      <xdr:col>5</xdr:col>
      <xdr:colOff>528976</xdr:colOff>
      <xdr:row>15</xdr:row>
      <xdr:rowOff>80105</xdr:rowOff>
    </xdr:from>
    <xdr:to>
      <xdr:col>6</xdr:col>
      <xdr:colOff>507383</xdr:colOff>
      <xdr:row>17</xdr:row>
      <xdr:rowOff>111757</xdr:rowOff>
    </xdr:to>
    <xdr:sp macro="" textlink="">
      <xdr:nvSpPr>
        <xdr:cNvPr id="469" name="Nuoli: Oikea 468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/>
      </xdr:nvSpPr>
      <xdr:spPr>
        <a:xfrm rot="5400000">
          <a:off x="3672274" y="2728007"/>
          <a:ext cx="397412" cy="588007"/>
        </a:xfrm>
        <a:prstGeom prst="rightArrow">
          <a:avLst/>
        </a:prstGeom>
        <a:solidFill>
          <a:srgbClr val="00B0F0"/>
        </a:solidFill>
        <a:ln w="12700" cap="flat">
          <a:noFill/>
          <a:miter lim="400000"/>
        </a:ln>
        <a:effectLst>
          <a:outerShdw blurRad="63500" dir="16200000" rotWithShape="0">
            <a:srgbClr val="000000">
              <a:alpha val="50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="horz" wrap="square" lIns="50800" tIns="50800" rIns="50800" bIns="50800" numCol="1" spcCol="38100" rtlCol="0" anchor="ctr">
          <a:spAutoFit/>
        </a:bodyPr>
        <a:lstStyle>
          <a:defPPr>
            <a:defRPr lang="fi-FI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Chalkduster"/>
              <a:ea typeface="Chalkduster"/>
              <a:cs typeface="Chalkduster"/>
            </a:defRPr>
          </a:lvl9pPr>
        </a:lstStyle>
        <a:p>
          <a:pPr marL="0" marR="0" lvl="0" indent="0" algn="ctr" defTabSz="457200" rtl="0" eaLnBrk="1" fontAlgn="auto" latinLnBrk="1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i-FI" sz="3200" b="0" i="0" u="none" strike="noStrike" kern="1200" cap="none" spc="0" normalizeH="0" baseline="0">
            <a:ln>
              <a:noFill/>
            </a:ln>
            <a:solidFill>
              <a:srgbClr val="FFFFFF"/>
            </a:solidFill>
            <a:effectLst>
              <a:outerShdw blurRad="63500" dist="25400" dir="2700000" rotWithShape="0">
                <a:srgbClr val="000000">
                  <a:alpha val="70000"/>
                </a:srgbClr>
              </a:outerShdw>
            </a:effectLst>
            <a:uLnTx/>
            <a:uFillTx/>
            <a:latin typeface="Chalkduster"/>
            <a:ea typeface="Chalkduster"/>
            <a:cs typeface="Chalkduster"/>
            <a:sym typeface="Chalkduster"/>
          </a:endParaRPr>
        </a:p>
      </xdr:txBody>
    </xdr:sp>
    <xdr:clientData/>
  </xdr:twoCellAnchor>
  <xdr:twoCellAnchor>
    <xdr:from>
      <xdr:col>6</xdr:col>
      <xdr:colOff>592095</xdr:colOff>
      <xdr:row>18</xdr:row>
      <xdr:rowOff>152379</xdr:rowOff>
    </xdr:from>
    <xdr:to>
      <xdr:col>11</xdr:col>
      <xdr:colOff>604096</xdr:colOff>
      <xdr:row>25</xdr:row>
      <xdr:rowOff>175471</xdr:rowOff>
    </xdr:to>
    <xdr:cxnSp macro="">
      <xdr:nvCxnSpPr>
        <xdr:cNvPr id="470" name="Connector: Elbow 63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CxnSpPr>
          <a:cxnSpLocks/>
          <a:stCxn id="431" idx="2"/>
          <a:endCxn id="433" idx="1"/>
        </xdr:cNvCxnSpPr>
      </xdr:nvCxnSpPr>
      <xdr:spPr>
        <a:xfrm rot="5400000" flipH="1" flipV="1">
          <a:off x="5128070" y="2565844"/>
          <a:ext cx="1303252" cy="3060001"/>
        </a:xfrm>
        <a:prstGeom prst="bentConnector4">
          <a:avLst>
            <a:gd name="adj1" fmla="val -17541"/>
            <a:gd name="adj2" fmla="val 54219"/>
          </a:avLst>
        </a:prstGeom>
        <a:noFill/>
        <a:ln w="25400" cap="flat" cmpd="sng" algn="ctr">
          <a:solidFill>
            <a:srgbClr val="71B0E2">
              <a:lumMod val="60000"/>
              <a:lumOff val="40000"/>
            </a:srgbClr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476129</xdr:colOff>
      <xdr:row>9</xdr:row>
      <xdr:rowOff>146546</xdr:rowOff>
    </xdr:from>
    <xdr:to>
      <xdr:col>12</xdr:col>
      <xdr:colOff>3235</xdr:colOff>
      <xdr:row>13</xdr:row>
      <xdr:rowOff>152548</xdr:rowOff>
    </xdr:to>
    <xdr:cxnSp macro="">
      <xdr:nvCxnSpPr>
        <xdr:cNvPr id="471" name="Connector: Elbow 35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CxnSpPr>
          <a:cxnSpLocks/>
          <a:stCxn id="435" idx="1"/>
          <a:endCxn id="463" idx="0"/>
        </xdr:cNvCxnSpPr>
      </xdr:nvCxnSpPr>
      <xdr:spPr>
        <a:xfrm rot="10800000" flipV="1">
          <a:off x="5352929" y="1792466"/>
          <a:ext cx="1965506" cy="737522"/>
        </a:xfrm>
        <a:prstGeom prst="bentConnector2">
          <a:avLst/>
        </a:prstGeom>
        <a:noFill/>
        <a:ln w="25400" cap="flat" cmpd="sng" algn="ctr">
          <a:solidFill>
            <a:srgbClr val="71B0E2">
              <a:lumMod val="60000"/>
              <a:lumOff val="40000"/>
            </a:srgbClr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592096</xdr:colOff>
      <xdr:row>17</xdr:row>
      <xdr:rowOff>149663</xdr:rowOff>
    </xdr:from>
    <xdr:to>
      <xdr:col>7</xdr:col>
      <xdr:colOff>473017</xdr:colOff>
      <xdr:row>22</xdr:row>
      <xdr:rowOff>47217</xdr:rowOff>
    </xdr:to>
    <xdr:cxnSp macro="">
      <xdr:nvCxnSpPr>
        <xdr:cNvPr id="472" name="Suora nuoliyhdysviiva 471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CxnSpPr>
          <a:cxnSpLocks/>
          <a:stCxn id="463" idx="3"/>
          <a:endCxn id="431" idx="0"/>
        </xdr:cNvCxnSpPr>
      </xdr:nvCxnSpPr>
      <xdr:spPr>
        <a:xfrm flipH="1">
          <a:off x="4249696" y="3258623"/>
          <a:ext cx="490521" cy="811954"/>
        </a:xfrm>
        <a:prstGeom prst="straightConnector1">
          <a:avLst/>
        </a:prstGeom>
        <a:noFill/>
        <a:ln w="25400">
          <a:solidFill>
            <a:srgbClr val="71B0E2">
              <a:lumMod val="60000"/>
              <a:lumOff val="40000"/>
            </a:srgbClr>
          </a:solidFill>
          <a:tailEnd type="triangle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</xdr:col>
      <xdr:colOff>492312</xdr:colOff>
      <xdr:row>17</xdr:row>
      <xdr:rowOff>129053</xdr:rowOff>
    </xdr:from>
    <xdr:to>
      <xdr:col>6</xdr:col>
      <xdr:colOff>592096</xdr:colOff>
      <xdr:row>22</xdr:row>
      <xdr:rowOff>47217</xdr:rowOff>
    </xdr:to>
    <xdr:cxnSp macro="">
      <xdr:nvCxnSpPr>
        <xdr:cNvPr id="473" name="Suora nuoliyhdysviiva 472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CxnSpPr>
          <a:cxnSpLocks/>
          <a:stCxn id="465" idx="5"/>
          <a:endCxn id="431" idx="0"/>
        </xdr:cNvCxnSpPr>
      </xdr:nvCxnSpPr>
      <xdr:spPr>
        <a:xfrm>
          <a:off x="2930712" y="3238013"/>
          <a:ext cx="1318984" cy="832564"/>
        </a:xfrm>
        <a:prstGeom prst="straightConnector1">
          <a:avLst/>
        </a:prstGeom>
        <a:noFill/>
        <a:ln w="25400">
          <a:solidFill>
            <a:srgbClr val="71B0E2">
              <a:lumMod val="60000"/>
              <a:lumOff val="40000"/>
            </a:srgbClr>
          </a:solidFill>
          <a:tailEnd type="triangle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9</xdr:col>
      <xdr:colOff>604520</xdr:colOff>
      <xdr:row>20</xdr:row>
      <xdr:rowOff>8890</xdr:rowOff>
    </xdr:to>
    <xdr:pic>
      <xdr:nvPicPr>
        <xdr:cNvPr id="2" name="picture" descr="Kuva, joka sisältää kohteen näyttökuva, näyttö, valkokangas&#10;&#10;Kuvaus luotu automaattisesti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914400"/>
          <a:ext cx="4871720" cy="27520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15</xdr:col>
      <xdr:colOff>579382</xdr:colOff>
      <xdr:row>22</xdr:row>
      <xdr:rowOff>122263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548640"/>
          <a:ext cx="3017782" cy="3962743"/>
        </a:xfrm>
        <a:prstGeom prst="rect">
          <a:avLst/>
        </a:prstGeom>
      </xdr:spPr>
    </xdr:pic>
    <xdr:clientData/>
  </xdr:twoCellAnchor>
  <xdr:twoCellAnchor editAs="oneCell">
    <xdr:from>
      <xdr:col>15</xdr:col>
      <xdr:colOff>563880</xdr:colOff>
      <xdr:row>1</xdr:row>
      <xdr:rowOff>0</xdr:rowOff>
    </xdr:from>
    <xdr:to>
      <xdr:col>20</xdr:col>
      <xdr:colOff>594627</xdr:colOff>
      <xdr:row>22</xdr:row>
      <xdr:rowOff>116167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17480" y="548640"/>
          <a:ext cx="3078747" cy="3956647"/>
        </a:xfrm>
        <a:prstGeom prst="rect">
          <a:avLst/>
        </a:prstGeom>
      </xdr:spPr>
    </xdr:pic>
    <xdr:clientData/>
  </xdr:twoCellAnchor>
  <xdr:twoCellAnchor>
    <xdr:from>
      <xdr:col>10</xdr:col>
      <xdr:colOff>519112</xdr:colOff>
      <xdr:row>23</xdr:row>
      <xdr:rowOff>14286</xdr:rowOff>
    </xdr:from>
    <xdr:to>
      <xdr:col>15</xdr:col>
      <xdr:colOff>504825</xdr:colOff>
      <xdr:row>42</xdr:row>
      <xdr:rowOff>76200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47625</xdr:colOff>
      <xdr:row>23</xdr:row>
      <xdr:rowOff>0</xdr:rowOff>
    </xdr:from>
    <xdr:to>
      <xdr:col>21</xdr:col>
      <xdr:colOff>33338</xdr:colOff>
      <xdr:row>42</xdr:row>
      <xdr:rowOff>61914</xdr:rowOff>
    </xdr:to>
    <xdr:graphicFrame macro="">
      <xdr:nvGraphicFramePr>
        <xdr:cNvPr id="5" name="Kaavi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11</xdr:col>
      <xdr:colOff>579382</xdr:colOff>
      <xdr:row>22</xdr:row>
      <xdr:rowOff>122263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90500"/>
          <a:ext cx="3017782" cy="4122763"/>
        </a:xfrm>
        <a:prstGeom prst="rect">
          <a:avLst/>
        </a:prstGeom>
      </xdr:spPr>
    </xdr:pic>
    <xdr:clientData/>
  </xdr:twoCellAnchor>
  <xdr:twoCellAnchor editAs="oneCell">
    <xdr:from>
      <xdr:col>11</xdr:col>
      <xdr:colOff>563880</xdr:colOff>
      <xdr:row>1</xdr:row>
      <xdr:rowOff>0</xdr:rowOff>
    </xdr:from>
    <xdr:to>
      <xdr:col>16</xdr:col>
      <xdr:colOff>594627</xdr:colOff>
      <xdr:row>22</xdr:row>
      <xdr:rowOff>116167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07880" y="190500"/>
          <a:ext cx="3078747" cy="4116667"/>
        </a:xfrm>
        <a:prstGeom prst="rect">
          <a:avLst/>
        </a:prstGeom>
      </xdr:spPr>
    </xdr:pic>
    <xdr:clientData/>
  </xdr:twoCellAnchor>
  <xdr:twoCellAnchor>
    <xdr:from>
      <xdr:col>6</xdr:col>
      <xdr:colOff>519112</xdr:colOff>
      <xdr:row>23</xdr:row>
      <xdr:rowOff>14286</xdr:rowOff>
    </xdr:from>
    <xdr:to>
      <xdr:col>11</xdr:col>
      <xdr:colOff>504825</xdr:colOff>
      <xdr:row>42</xdr:row>
      <xdr:rowOff>76200</xdr:rowOff>
    </xdr:to>
    <xdr:graphicFrame macro="">
      <xdr:nvGraphicFramePr>
        <xdr:cNvPr id="4" name="Kaavio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11</xdr:col>
      <xdr:colOff>579382</xdr:colOff>
      <xdr:row>22</xdr:row>
      <xdr:rowOff>122263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90500"/>
          <a:ext cx="3017782" cy="4122763"/>
        </a:xfrm>
        <a:prstGeom prst="rect">
          <a:avLst/>
        </a:prstGeom>
      </xdr:spPr>
    </xdr:pic>
    <xdr:clientData/>
  </xdr:twoCellAnchor>
  <xdr:twoCellAnchor editAs="oneCell">
    <xdr:from>
      <xdr:col>11</xdr:col>
      <xdr:colOff>563880</xdr:colOff>
      <xdr:row>1</xdr:row>
      <xdr:rowOff>0</xdr:rowOff>
    </xdr:from>
    <xdr:to>
      <xdr:col>16</xdr:col>
      <xdr:colOff>594627</xdr:colOff>
      <xdr:row>22</xdr:row>
      <xdr:rowOff>116167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07880" y="190500"/>
          <a:ext cx="3078747" cy="4116667"/>
        </a:xfrm>
        <a:prstGeom prst="rect">
          <a:avLst/>
        </a:prstGeom>
      </xdr:spPr>
    </xdr:pic>
    <xdr:clientData/>
  </xdr:twoCellAnchor>
  <xdr:twoCellAnchor>
    <xdr:from>
      <xdr:col>12</xdr:col>
      <xdr:colOff>47625</xdr:colOff>
      <xdr:row>23</xdr:row>
      <xdr:rowOff>0</xdr:rowOff>
    </xdr:from>
    <xdr:to>
      <xdr:col>17</xdr:col>
      <xdr:colOff>33338</xdr:colOff>
      <xdr:row>42</xdr:row>
      <xdr:rowOff>61914</xdr:rowOff>
    </xdr:to>
    <xdr:graphicFrame macro="">
      <xdr:nvGraphicFramePr>
        <xdr:cNvPr id="5" name="Kaavio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971549</xdr:colOff>
      <xdr:row>8</xdr:row>
      <xdr:rowOff>190498</xdr:rowOff>
    </xdr:from>
    <xdr:to>
      <xdr:col>16</xdr:col>
      <xdr:colOff>47625</xdr:colOff>
      <xdr:row>34</xdr:row>
      <xdr:rowOff>133349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144780</xdr:colOff>
      <xdr:row>1</xdr:row>
      <xdr:rowOff>55245</xdr:rowOff>
    </xdr:from>
    <xdr:to>
      <xdr:col>13</xdr:col>
      <xdr:colOff>401257</xdr:colOff>
      <xdr:row>19</xdr:row>
      <xdr:rowOff>110399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2380" y="626745"/>
          <a:ext cx="5133277" cy="3484154"/>
        </a:xfrm>
        <a:prstGeom prst="rect">
          <a:avLst/>
        </a:prstGeom>
      </xdr:spPr>
    </xdr:pic>
    <xdr:clientData/>
  </xdr:twoCellAnchor>
  <xdr:twoCellAnchor>
    <xdr:from>
      <xdr:col>5</xdr:col>
      <xdr:colOff>252411</xdr:colOff>
      <xdr:row>20</xdr:row>
      <xdr:rowOff>42861</xdr:rowOff>
    </xdr:from>
    <xdr:to>
      <xdr:col>13</xdr:col>
      <xdr:colOff>428624</xdr:colOff>
      <xdr:row>37</xdr:row>
      <xdr:rowOff>104774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2</xdr:row>
      <xdr:rowOff>0</xdr:rowOff>
    </xdr:from>
    <xdr:to>
      <xdr:col>24</xdr:col>
      <xdr:colOff>264</xdr:colOff>
      <xdr:row>28</xdr:row>
      <xdr:rowOff>412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82400" y="365760"/>
          <a:ext cx="3048264" cy="475529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28</xdr:col>
      <xdr:colOff>518416</xdr:colOff>
      <xdr:row>27</xdr:row>
      <xdr:rowOff>171099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30400" y="365760"/>
          <a:ext cx="2956816" cy="4743099"/>
        </a:xfrm>
        <a:prstGeom prst="rect">
          <a:avLst/>
        </a:prstGeom>
      </xdr:spPr>
    </xdr:pic>
    <xdr:clientData/>
  </xdr:twoCellAnchor>
  <xdr:twoCellAnchor>
    <xdr:from>
      <xdr:col>23</xdr:col>
      <xdr:colOff>566738</xdr:colOff>
      <xdr:row>28</xdr:row>
      <xdr:rowOff>95250</xdr:rowOff>
    </xdr:from>
    <xdr:to>
      <xdr:col>28</xdr:col>
      <xdr:colOff>542925</xdr:colOff>
      <xdr:row>51</xdr:row>
      <xdr:rowOff>142875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533400</xdr:colOff>
      <xdr:row>28</xdr:row>
      <xdr:rowOff>85725</xdr:rowOff>
    </xdr:from>
    <xdr:to>
      <xdr:col>23</xdr:col>
      <xdr:colOff>557212</xdr:colOff>
      <xdr:row>51</xdr:row>
      <xdr:rowOff>180976</xdr:rowOff>
    </xdr:to>
    <xdr:graphicFrame macro="">
      <xdr:nvGraphicFramePr>
        <xdr:cNvPr id="5" name="Kaavi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264</xdr:colOff>
      <xdr:row>26</xdr:row>
      <xdr:rowOff>412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44300" y="381000"/>
          <a:ext cx="3048264" cy="495341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19</xdr:col>
      <xdr:colOff>518416</xdr:colOff>
      <xdr:row>25</xdr:row>
      <xdr:rowOff>171099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92300" y="381000"/>
          <a:ext cx="2956816" cy="4933599"/>
        </a:xfrm>
        <a:prstGeom prst="rect">
          <a:avLst/>
        </a:prstGeom>
      </xdr:spPr>
    </xdr:pic>
    <xdr:clientData/>
  </xdr:twoCellAnchor>
  <xdr:twoCellAnchor>
    <xdr:from>
      <xdr:col>9</xdr:col>
      <xdr:colOff>533400</xdr:colOff>
      <xdr:row>25</xdr:row>
      <xdr:rowOff>85725</xdr:rowOff>
    </xdr:from>
    <xdr:to>
      <xdr:col>14</xdr:col>
      <xdr:colOff>557212</xdr:colOff>
      <xdr:row>48</xdr:row>
      <xdr:rowOff>180976</xdr:rowOff>
    </xdr:to>
    <xdr:graphicFrame macro="">
      <xdr:nvGraphicFramePr>
        <xdr:cNvPr id="5" name="Kaavio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264</xdr:colOff>
      <xdr:row>26</xdr:row>
      <xdr:rowOff>412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44300" y="381000"/>
          <a:ext cx="3048264" cy="495341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19</xdr:col>
      <xdr:colOff>518416</xdr:colOff>
      <xdr:row>25</xdr:row>
      <xdr:rowOff>171099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92300" y="381000"/>
          <a:ext cx="2956816" cy="4933599"/>
        </a:xfrm>
        <a:prstGeom prst="rect">
          <a:avLst/>
        </a:prstGeom>
      </xdr:spPr>
    </xdr:pic>
    <xdr:clientData/>
  </xdr:twoCellAnchor>
  <xdr:twoCellAnchor>
    <xdr:from>
      <xdr:col>9</xdr:col>
      <xdr:colOff>604838</xdr:colOff>
      <xdr:row>26</xdr:row>
      <xdr:rowOff>114300</xdr:rowOff>
    </xdr:from>
    <xdr:to>
      <xdr:col>14</xdr:col>
      <xdr:colOff>581025</xdr:colOff>
      <xdr:row>49</xdr:row>
      <xdr:rowOff>161925</xdr:rowOff>
    </xdr:to>
    <xdr:graphicFrame macro="">
      <xdr:nvGraphicFramePr>
        <xdr:cNvPr id="4" name="Kaavio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28575</xdr:colOff>
      <xdr:row>2</xdr:row>
      <xdr:rowOff>66675</xdr:rowOff>
    </xdr:from>
    <xdr:to>
      <xdr:col>15</xdr:col>
      <xdr:colOff>47129</xdr:colOff>
      <xdr:row>21</xdr:row>
      <xdr:rowOff>47163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4575" y="447675"/>
          <a:ext cx="3066554" cy="3599988"/>
        </a:xfrm>
        <a:prstGeom prst="rect">
          <a:avLst/>
        </a:prstGeom>
      </xdr:spPr>
    </xdr:pic>
    <xdr:clientData/>
  </xdr:twoCellAnchor>
  <xdr:twoCellAnchor editAs="oneCell">
    <xdr:from>
      <xdr:col>15</xdr:col>
      <xdr:colOff>180975</xdr:colOff>
      <xdr:row>2</xdr:row>
      <xdr:rowOff>57150</xdr:rowOff>
    </xdr:from>
    <xdr:to>
      <xdr:col>19</xdr:col>
      <xdr:colOff>534785</xdr:colOff>
      <xdr:row>21</xdr:row>
      <xdr:rowOff>37638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24975" y="438150"/>
          <a:ext cx="2792210" cy="3599988"/>
        </a:xfrm>
        <a:prstGeom prst="rect">
          <a:avLst/>
        </a:prstGeom>
      </xdr:spPr>
    </xdr:pic>
    <xdr:clientData/>
  </xdr:twoCellAnchor>
  <xdr:twoCellAnchor>
    <xdr:from>
      <xdr:col>10</xdr:col>
      <xdr:colOff>76201</xdr:colOff>
      <xdr:row>21</xdr:row>
      <xdr:rowOff>161926</xdr:rowOff>
    </xdr:from>
    <xdr:to>
      <xdr:col>14</xdr:col>
      <xdr:colOff>552451</xdr:colOff>
      <xdr:row>42</xdr:row>
      <xdr:rowOff>76200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114300</xdr:colOff>
      <xdr:row>21</xdr:row>
      <xdr:rowOff>180975</xdr:rowOff>
    </xdr:from>
    <xdr:to>
      <xdr:col>19</xdr:col>
      <xdr:colOff>533400</xdr:colOff>
      <xdr:row>42</xdr:row>
      <xdr:rowOff>47626</xdr:rowOff>
    </xdr:to>
    <xdr:graphicFrame macro="">
      <xdr:nvGraphicFramePr>
        <xdr:cNvPr id="5" name="Kaavio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0</xdr:row>
      <xdr:rowOff>0</xdr:rowOff>
    </xdr:from>
    <xdr:to>
      <xdr:col>10</xdr:col>
      <xdr:colOff>47129</xdr:colOff>
      <xdr:row>18</xdr:row>
      <xdr:rowOff>170988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4575" y="447675"/>
          <a:ext cx="3066554" cy="3599988"/>
        </a:xfrm>
        <a:prstGeom prst="rect">
          <a:avLst/>
        </a:prstGeom>
      </xdr:spPr>
    </xdr:pic>
    <xdr:clientData/>
  </xdr:twoCellAnchor>
  <xdr:twoCellAnchor editAs="oneCell">
    <xdr:from>
      <xdr:col>10</xdr:col>
      <xdr:colOff>180975</xdr:colOff>
      <xdr:row>0</xdr:row>
      <xdr:rowOff>0</xdr:rowOff>
    </xdr:from>
    <xdr:to>
      <xdr:col>14</xdr:col>
      <xdr:colOff>534785</xdr:colOff>
      <xdr:row>18</xdr:row>
      <xdr:rowOff>170988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24975" y="438150"/>
          <a:ext cx="2792210" cy="3599988"/>
        </a:xfrm>
        <a:prstGeom prst="rect">
          <a:avLst/>
        </a:prstGeom>
      </xdr:spPr>
    </xdr:pic>
    <xdr:clientData/>
  </xdr:twoCellAnchor>
  <xdr:twoCellAnchor>
    <xdr:from>
      <xdr:col>5</xdr:col>
      <xdr:colOff>76201</xdr:colOff>
      <xdr:row>17</xdr:row>
      <xdr:rowOff>161926</xdr:rowOff>
    </xdr:from>
    <xdr:to>
      <xdr:col>9</xdr:col>
      <xdr:colOff>552451</xdr:colOff>
      <xdr:row>38</xdr:row>
      <xdr:rowOff>76200</xdr:rowOff>
    </xdr:to>
    <xdr:graphicFrame macro="">
      <xdr:nvGraphicFramePr>
        <xdr:cNvPr id="4" name="Kaavio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0</xdr:row>
      <xdr:rowOff>0</xdr:rowOff>
    </xdr:from>
    <xdr:to>
      <xdr:col>11</xdr:col>
      <xdr:colOff>47129</xdr:colOff>
      <xdr:row>18</xdr:row>
      <xdr:rowOff>170988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4575" y="447675"/>
          <a:ext cx="3066554" cy="3599988"/>
        </a:xfrm>
        <a:prstGeom prst="rect">
          <a:avLst/>
        </a:prstGeom>
      </xdr:spPr>
    </xdr:pic>
    <xdr:clientData/>
  </xdr:twoCellAnchor>
  <xdr:twoCellAnchor editAs="oneCell">
    <xdr:from>
      <xdr:col>11</xdr:col>
      <xdr:colOff>180975</xdr:colOff>
      <xdr:row>0</xdr:row>
      <xdr:rowOff>0</xdr:rowOff>
    </xdr:from>
    <xdr:to>
      <xdr:col>15</xdr:col>
      <xdr:colOff>534785</xdr:colOff>
      <xdr:row>18</xdr:row>
      <xdr:rowOff>170988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24975" y="438150"/>
          <a:ext cx="2792210" cy="3599988"/>
        </a:xfrm>
        <a:prstGeom prst="rect">
          <a:avLst/>
        </a:prstGeom>
      </xdr:spPr>
    </xdr:pic>
    <xdr:clientData/>
  </xdr:twoCellAnchor>
  <xdr:twoCellAnchor>
    <xdr:from>
      <xdr:col>11</xdr:col>
      <xdr:colOff>114300</xdr:colOff>
      <xdr:row>17</xdr:row>
      <xdr:rowOff>180975</xdr:rowOff>
    </xdr:from>
    <xdr:to>
      <xdr:col>15</xdr:col>
      <xdr:colOff>533400</xdr:colOff>
      <xdr:row>38</xdr:row>
      <xdr:rowOff>47626</xdr:rowOff>
    </xdr:to>
    <xdr:graphicFrame macro="">
      <xdr:nvGraphicFramePr>
        <xdr:cNvPr id="5" name="Kaavio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3017292\Work%20Folders\Projektit\Tuottavuuslautakunta\Kopio_Tiedoston%20jwflow_8816_stan_1p%20kopi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3017292\Work%20Folders\Projektit\Tuottavuuslautakunta\Kopio_011_11r4_2018-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3017292\Work%20Folders\Projektit\Tuottavuuslautakunta\Kopio_Anberd_FIN_SWE_USA_GER_FRA_JP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3017292\Work%20Folders\Projektit\Tuottavuuslautakunta\Kopio_SeriesReport-20200722084822_b4bab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>
        <row r="6563">
          <cell r="F6563" t="str">
            <v>Vuosi</v>
          </cell>
          <cell r="G6563" t="str">
            <v>"Kirnuaminen"</v>
          </cell>
          <cell r="H6563" t="str">
            <v>Työllisyyden nettomuutos</v>
          </cell>
          <cell r="I6563" t="str">
            <v>"Kirnuaminen"</v>
          </cell>
          <cell r="J6563" t="str">
            <v>Työllisyyden nettomuutos</v>
          </cell>
        </row>
        <row r="6564">
          <cell r="F6564">
            <v>1992</v>
          </cell>
          <cell r="G6564">
            <v>0.15437222134862</v>
          </cell>
          <cell r="H6564">
            <v>-0.110308162506114</v>
          </cell>
          <cell r="I6564">
            <v>0.19185203591067701</v>
          </cell>
          <cell r="J6564">
            <v>-8.7139841133741999E-2</v>
          </cell>
        </row>
        <row r="6565">
          <cell r="F6565">
            <v>1993</v>
          </cell>
          <cell r="G6565">
            <v>0.156854487860312</v>
          </cell>
          <cell r="H6565">
            <v>-6.1498167959190497E-2</v>
          </cell>
          <cell r="I6565">
            <v>0.187021525871264</v>
          </cell>
          <cell r="J6565">
            <v>-5.7959978331865301E-2</v>
          </cell>
        </row>
        <row r="6566">
          <cell r="F6566">
            <v>1994</v>
          </cell>
          <cell r="G6566">
            <v>0.17185022657690899</v>
          </cell>
          <cell r="H6566">
            <v>7.0901090736743199E-3</v>
          </cell>
          <cell r="I6566">
            <v>0.225555324388792</v>
          </cell>
          <cell r="J6566">
            <v>-2.1943471267923401E-2</v>
          </cell>
        </row>
        <row r="6567">
          <cell r="F6567">
            <v>1995</v>
          </cell>
          <cell r="G6567">
            <v>0.18955204980431101</v>
          </cell>
          <cell r="H6567">
            <v>4.4760313877965002E-2</v>
          </cell>
          <cell r="I6567">
            <v>0.24853440021641399</v>
          </cell>
          <cell r="J6567">
            <v>4.5898512696279301E-2</v>
          </cell>
        </row>
        <row r="6568">
          <cell r="F6568">
            <v>1996</v>
          </cell>
          <cell r="G6568">
            <v>0.17420876465378199</v>
          </cell>
          <cell r="H6568">
            <v>1.7227007657005501E-2</v>
          </cell>
          <cell r="I6568">
            <v>0.238724641273798</v>
          </cell>
          <cell r="J6568">
            <v>1.6779038075459E-2</v>
          </cell>
        </row>
        <row r="6569">
          <cell r="F6569">
            <v>1997</v>
          </cell>
          <cell r="G6569">
            <v>0.17919562859094401</v>
          </cell>
          <cell r="H6569">
            <v>3.4709143024175999E-2</v>
          </cell>
          <cell r="I6569">
            <v>0.26862242721144403</v>
          </cell>
          <cell r="J6569">
            <v>5.6506467779451702E-2</v>
          </cell>
        </row>
        <row r="6570">
          <cell r="F6570">
            <v>1998</v>
          </cell>
          <cell r="G6570">
            <v>0.20797147445752501</v>
          </cell>
          <cell r="H6570">
            <v>2.7921594523115701E-2</v>
          </cell>
          <cell r="I6570">
            <v>0.28635629393663198</v>
          </cell>
          <cell r="J6570">
            <v>4.5975385429072799E-2</v>
          </cell>
        </row>
        <row r="6571">
          <cell r="F6571">
            <v>1999</v>
          </cell>
          <cell r="G6571">
            <v>0.207373830353943</v>
          </cell>
          <cell r="H6571">
            <v>6.3297065583160003E-3</v>
          </cell>
          <cell r="I6571">
            <v>0.31145024664309301</v>
          </cell>
          <cell r="J6571">
            <v>3.8178327011215603E-2</v>
          </cell>
        </row>
        <row r="6572">
          <cell r="F6572">
            <v>2000</v>
          </cell>
          <cell r="G6572">
            <v>0.219173746927775</v>
          </cell>
          <cell r="H6572">
            <v>9.7016850014165993E-3</v>
          </cell>
          <cell r="I6572">
            <v>0.31817745744258602</v>
          </cell>
          <cell r="J6572">
            <v>3.1342030100781203E-2</v>
          </cell>
        </row>
        <row r="6573">
          <cell r="F6573">
            <v>2001</v>
          </cell>
          <cell r="G6573">
            <v>0.219312682941252</v>
          </cell>
          <cell r="H6573">
            <v>6.7103761706146202E-3</v>
          </cell>
          <cell r="I6573">
            <v>0.32028691862367997</v>
          </cell>
          <cell r="J6573">
            <v>2.3963307443934701E-2</v>
          </cell>
        </row>
        <row r="6574">
          <cell r="F6574">
            <v>2002</v>
          </cell>
          <cell r="G6574">
            <v>0.22117018541626199</v>
          </cell>
          <cell r="H6574">
            <v>-2.2479621969021198E-2</v>
          </cell>
          <cell r="I6574">
            <v>0.30104506872930697</v>
          </cell>
          <cell r="J6574">
            <v>1.39493677768486E-2</v>
          </cell>
        </row>
        <row r="6575">
          <cell r="F6575">
            <v>2003</v>
          </cell>
          <cell r="G6575">
            <v>0.17421497545567999</v>
          </cell>
          <cell r="H6575">
            <v>-2.6826771898492599E-2</v>
          </cell>
          <cell r="I6575">
            <v>0.29605716863180698</v>
          </cell>
          <cell r="J6575">
            <v>1.2891075299933301E-2</v>
          </cell>
        </row>
        <row r="6576">
          <cell r="F6576">
            <v>2004</v>
          </cell>
          <cell r="G6576">
            <v>0.180622158092094</v>
          </cell>
          <cell r="H6576">
            <v>-2.0577765323702198E-2</v>
          </cell>
          <cell r="I6576">
            <v>0.30205339294796701</v>
          </cell>
          <cell r="J6576">
            <v>1.66439111757558E-2</v>
          </cell>
        </row>
        <row r="6577">
          <cell r="F6577">
            <v>2005</v>
          </cell>
          <cell r="G6577">
            <v>0.183520923748238</v>
          </cell>
          <cell r="H6577">
            <v>-6.8633832947135702E-3</v>
          </cell>
          <cell r="I6577">
            <v>0.33457864675307197</v>
          </cell>
          <cell r="J6577">
            <v>3.07290965022106E-2</v>
          </cell>
        </row>
        <row r="6578">
          <cell r="F6578">
            <v>2006</v>
          </cell>
          <cell r="G6578">
            <v>0.202108106854054</v>
          </cell>
          <cell r="H6578">
            <v>4.0264459935759203E-3</v>
          </cell>
          <cell r="I6578">
            <v>0.344839639717757</v>
          </cell>
          <cell r="J6578">
            <v>4.9069633986104602E-2</v>
          </cell>
        </row>
        <row r="6579">
          <cell r="F6579">
            <v>2007</v>
          </cell>
          <cell r="G6579">
            <v>0.20590079976730299</v>
          </cell>
          <cell r="H6579">
            <v>1.9674171705462901E-2</v>
          </cell>
          <cell r="I6579">
            <v>0.35650992054422198</v>
          </cell>
          <cell r="J6579">
            <v>5.0234293360009001E-2</v>
          </cell>
        </row>
        <row r="6580">
          <cell r="F6580">
            <v>2008</v>
          </cell>
          <cell r="G6580">
            <v>0.18990574186037801</v>
          </cell>
          <cell r="H6580">
            <v>5.9889023517177E-3</v>
          </cell>
          <cell r="I6580">
            <v>0.34473951085465798</v>
          </cell>
          <cell r="J6580">
            <v>1.5288099281132801E-2</v>
          </cell>
        </row>
        <row r="6581">
          <cell r="F6581">
            <v>2009</v>
          </cell>
          <cell r="G6581">
            <v>0.141349655314568</v>
          </cell>
          <cell r="H6581">
            <v>-9.4172398135481006E-2</v>
          </cell>
          <cell r="I6581">
            <v>0.28301107075276799</v>
          </cell>
          <cell r="J6581">
            <v>-1.8917803732708401E-2</v>
          </cell>
        </row>
        <row r="6582">
          <cell r="F6582">
            <v>2010</v>
          </cell>
          <cell r="G6582">
            <v>0.17484221593504101</v>
          </cell>
          <cell r="H6582">
            <v>-4.5567200790035199E-2</v>
          </cell>
          <cell r="I6582">
            <v>0.30802163443305602</v>
          </cell>
          <cell r="J6582">
            <v>6.9242512085979499E-3</v>
          </cell>
        </row>
        <row r="6583">
          <cell r="F6583">
            <v>2011</v>
          </cell>
          <cell r="G6583">
            <v>0.17807797430178099</v>
          </cell>
          <cell r="H6583">
            <v>1.9902604411574602E-3</v>
          </cell>
          <cell r="I6583">
            <v>0.34321879030084401</v>
          </cell>
          <cell r="J6583">
            <v>4.4925614495729502E-2</v>
          </cell>
        </row>
        <row r="6584">
          <cell r="F6584">
            <v>2012</v>
          </cell>
          <cell r="G6584">
            <v>0.17210736822832301</v>
          </cell>
          <cell r="H6584">
            <v>-2.40521784118304E-2</v>
          </cell>
          <cell r="I6584">
            <v>0.32428433651792199</v>
          </cell>
          <cell r="J6584">
            <v>6.1702454216880902E-3</v>
          </cell>
        </row>
        <row r="6585">
          <cell r="F6585">
            <v>2013</v>
          </cell>
          <cell r="G6585">
            <v>0.16440012887130201</v>
          </cell>
          <cell r="H6585">
            <v>-3.1284376132907098E-2</v>
          </cell>
          <cell r="I6585">
            <v>0.31247862264489501</v>
          </cell>
          <cell r="J6585">
            <v>3.55621727134356E-3</v>
          </cell>
        </row>
        <row r="6586">
          <cell r="F6586">
            <v>2014</v>
          </cell>
          <cell r="G6586">
            <v>0.17266707799213399</v>
          </cell>
          <cell r="H6586">
            <v>-4.1103571279626799E-2</v>
          </cell>
          <cell r="I6586">
            <v>0.310042054829612</v>
          </cell>
          <cell r="J6586">
            <v>-2.1623236549254899E-2</v>
          </cell>
        </row>
        <row r="6587">
          <cell r="F6587">
            <v>2015</v>
          </cell>
          <cell r="G6587">
            <v>0.17499219509269801</v>
          </cell>
          <cell r="H6587">
            <v>-1.1874415179570001E-2</v>
          </cell>
          <cell r="I6587">
            <v>0.31964225812877201</v>
          </cell>
          <cell r="J6587">
            <v>-7.6980551650594601E-4</v>
          </cell>
        </row>
        <row r="6588">
          <cell r="F6588">
            <v>2016</v>
          </cell>
          <cell r="G6588">
            <v>0.18278685130203201</v>
          </cell>
          <cell r="H6588">
            <v>-3.1350804547084297E-2</v>
          </cell>
          <cell r="I6588">
            <v>0.32984766480841698</v>
          </cell>
          <cell r="J6588">
            <v>1.8353267715508201E-2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1_11r4_2018"/>
      <sheetName val="Taul1"/>
      <sheetName val="Taul2"/>
    </sheetNames>
    <sheetDataSet>
      <sheetData sheetId="0" refreshError="1"/>
      <sheetData sheetId="1">
        <row r="6">
          <cell r="L6" t="str">
            <v>Vuosi</v>
          </cell>
          <cell r="N6" t="str">
            <v>Kotimaan yrityssektorin rahoittama</v>
          </cell>
          <cell r="S6" t="str">
            <v>Muut rahoittajat (julkinen sektori, EU jne)</v>
          </cell>
        </row>
        <row r="7">
          <cell r="L7" t="str">
            <v>1975</v>
          </cell>
          <cell r="N7">
            <v>0.39239827586206893</v>
          </cell>
          <cell r="S7">
            <v>0.40179999999999999</v>
          </cell>
        </row>
        <row r="8">
          <cell r="L8" t="str">
            <v>1976</v>
          </cell>
          <cell r="N8">
            <v>0.41910763358778624</v>
          </cell>
          <cell r="S8">
            <v>0.41100152671755719</v>
          </cell>
        </row>
        <row r="9">
          <cell r="L9" t="str">
            <v>1977</v>
          </cell>
          <cell r="N9">
            <v>0.44800000000000001</v>
          </cell>
          <cell r="S9">
            <v>0.42560000000000003</v>
          </cell>
        </row>
        <row r="10">
          <cell r="L10" t="str">
            <v>1978</v>
          </cell>
          <cell r="N10">
            <v>0.51082272727272726</v>
          </cell>
          <cell r="S10">
            <v>0.44410454545454536</v>
          </cell>
        </row>
        <row r="11">
          <cell r="L11" t="str">
            <v>1979</v>
          </cell>
          <cell r="N11">
            <v>0.55883123123123124</v>
          </cell>
          <cell r="S11">
            <v>0.45471831831831822</v>
          </cell>
        </row>
        <row r="12">
          <cell r="L12" t="str">
            <v>1980</v>
          </cell>
          <cell r="N12">
            <v>0.6273224043715846</v>
          </cell>
          <cell r="S12">
            <v>0.48868415300546464</v>
          </cell>
        </row>
        <row r="13">
          <cell r="L13" t="str">
            <v>1981</v>
          </cell>
          <cell r="N13">
            <v>0.66938529411764713</v>
          </cell>
          <cell r="S13">
            <v>0.50562647058823551</v>
          </cell>
        </row>
        <row r="14">
          <cell r="L14" t="str">
            <v>1982</v>
          </cell>
          <cell r="N14">
            <v>0.74413617977528057</v>
          </cell>
          <cell r="S14">
            <v>0.58135235955056208</v>
          </cell>
        </row>
        <row r="15">
          <cell r="L15" t="str">
            <v>1983</v>
          </cell>
          <cell r="N15">
            <v>0.80908939708939631</v>
          </cell>
          <cell r="S15">
            <v>0.64679417879417966</v>
          </cell>
        </row>
        <row r="16">
          <cell r="L16" t="str">
            <v>1984</v>
          </cell>
          <cell r="N16">
            <v>0.93635689541145761</v>
          </cell>
          <cell r="S16">
            <v>0.70504118887973011</v>
          </cell>
        </row>
        <row r="17">
          <cell r="L17" t="str">
            <v>1985</v>
          </cell>
          <cell r="N17">
            <v>1.1181753171701767</v>
          </cell>
          <cell r="S17">
            <v>0.72761630395914945</v>
          </cell>
        </row>
        <row r="18">
          <cell r="L18" t="str">
            <v>1986</v>
          </cell>
          <cell r="N18">
            <v>1.3408639999999987</v>
          </cell>
          <cell r="S18">
            <v>0.68061426086956645</v>
          </cell>
        </row>
        <row r="19">
          <cell r="L19" t="str">
            <v>1987</v>
          </cell>
          <cell r="N19">
            <v>1.2849946666666667</v>
          </cell>
          <cell r="S19">
            <v>0.90060599999999957</v>
          </cell>
        </row>
        <row r="20">
          <cell r="L20" t="str">
            <v>1988</v>
          </cell>
          <cell r="N20">
            <v>1.404078637770898</v>
          </cell>
          <cell r="S20">
            <v>0.9447897832817338</v>
          </cell>
        </row>
        <row r="21">
          <cell r="L21" t="str">
            <v>1989</v>
          </cell>
          <cell r="N21">
            <v>1.5160941860465118</v>
          </cell>
          <cell r="S21">
            <v>0.98881511627907015</v>
          </cell>
        </row>
        <row r="22">
          <cell r="L22" t="str">
            <v>1990</v>
          </cell>
          <cell r="N22">
            <v>1.4505392265193369</v>
          </cell>
          <cell r="S22">
            <v>1.095832596685083</v>
          </cell>
        </row>
        <row r="23">
          <cell r="L23" t="str">
            <v>1991</v>
          </cell>
          <cell r="N23">
            <v>1.4385142857142856</v>
          </cell>
          <cell r="S23">
            <v>1.2332800000000002</v>
          </cell>
        </row>
        <row r="24">
          <cell r="L24" t="str">
            <v>1992</v>
          </cell>
          <cell r="N24">
            <v>1.4699660377358492</v>
          </cell>
          <cell r="S24">
            <v>1.2425320754716978</v>
          </cell>
        </row>
        <row r="25">
          <cell r="L25" t="str">
            <v>1993</v>
          </cell>
          <cell r="N25">
            <v>1.4889027814569538</v>
          </cell>
          <cell r="S25">
            <v>1.2416646357615893</v>
          </cell>
        </row>
        <row r="26">
          <cell r="L26" t="str">
            <v>1994</v>
          </cell>
          <cell r="N26">
            <v>1.6667646293888163</v>
          </cell>
          <cell r="S26">
            <v>1.2951947984395318</v>
          </cell>
        </row>
        <row r="27">
          <cell r="L27" t="str">
            <v>1995</v>
          </cell>
          <cell r="N27">
            <v>1.7969568039950061</v>
          </cell>
          <cell r="S27">
            <v>1.3165453183520601</v>
          </cell>
        </row>
        <row r="28">
          <cell r="L28" t="str">
            <v>1996</v>
          </cell>
          <cell r="N28">
            <v>2.1757469999999994</v>
          </cell>
          <cell r="S28">
            <v>1.4672157500000003</v>
          </cell>
        </row>
        <row r="29">
          <cell r="L29" t="str">
            <v>1997</v>
          </cell>
          <cell r="N29">
            <v>2.4991833537331694</v>
          </cell>
          <cell r="S29">
            <v>1.5826100367197062</v>
          </cell>
        </row>
        <row r="30">
          <cell r="L30" t="str">
            <v>1998</v>
          </cell>
          <cell r="N30">
            <v>2.8423225653206647</v>
          </cell>
          <cell r="S30">
            <v>1.7312712589073631</v>
          </cell>
        </row>
        <row r="31">
          <cell r="L31" t="str">
            <v>1999</v>
          </cell>
          <cell r="N31">
            <v>3.4325199999999998</v>
          </cell>
          <cell r="S31">
            <v>1.8061416470588232</v>
          </cell>
        </row>
        <row r="32">
          <cell r="L32" t="str">
            <v>2000</v>
          </cell>
          <cell r="N32">
            <v>4.0388606481481482</v>
          </cell>
          <cell r="S32">
            <v>1.8374643518518514</v>
          </cell>
        </row>
        <row r="33">
          <cell r="L33" t="str">
            <v>2001</v>
          </cell>
          <cell r="N33">
            <v>4.1135166853303469</v>
          </cell>
          <cell r="S33">
            <v>1.824458678611423</v>
          </cell>
        </row>
        <row r="34">
          <cell r="L34" t="str">
            <v>2002</v>
          </cell>
          <cell r="N34">
            <v>4.1749740288568251</v>
          </cell>
          <cell r="S34">
            <v>1.9795036625971152</v>
          </cell>
        </row>
        <row r="35">
          <cell r="L35" t="str">
            <v>2003</v>
          </cell>
          <cell r="N35">
            <v>4.3597302325581397</v>
          </cell>
          <cell r="S35">
            <v>2.0032155038759685</v>
          </cell>
        </row>
        <row r="36">
          <cell r="L36" t="str">
            <v>2004</v>
          </cell>
          <cell r="N36">
            <v>4.5010955947136564</v>
          </cell>
          <cell r="S36">
            <v>2.1408682819383253</v>
          </cell>
        </row>
        <row r="37">
          <cell r="L37" t="str">
            <v>2005</v>
          </cell>
          <cell r="N37">
            <v>4.4833343511450376</v>
          </cell>
          <cell r="S37">
            <v>2.3692366412213737</v>
          </cell>
        </row>
        <row r="38">
          <cell r="L38" t="str">
            <v>2006</v>
          </cell>
          <cell r="N38">
            <v>4.6613764324324327</v>
          </cell>
          <cell r="S38">
            <v>2.4887398918918917</v>
          </cell>
        </row>
        <row r="39">
          <cell r="L39" t="str">
            <v>2007</v>
          </cell>
          <cell r="N39">
            <v>5.0444399579390122</v>
          </cell>
          <cell r="S39">
            <v>2.4914376445846473</v>
          </cell>
        </row>
        <row r="40">
          <cell r="L40" t="str">
            <v>2008</v>
          </cell>
          <cell r="N40">
            <v>5.5649270684371803</v>
          </cell>
          <cell r="S40">
            <v>2.4922974463738505</v>
          </cell>
        </row>
        <row r="41">
          <cell r="L41" t="str">
            <v>2009</v>
          </cell>
          <cell r="N41">
            <v>5.2144762286860589</v>
          </cell>
          <cell r="S41">
            <v>2.5998688064192574</v>
          </cell>
        </row>
        <row r="42">
          <cell r="L42" t="str">
            <v>2010</v>
          </cell>
          <cell r="N42">
            <v>5.1792019999999992</v>
          </cell>
          <cell r="S42">
            <v>2.8238504000000004</v>
          </cell>
        </row>
        <row r="43">
          <cell r="L43" t="str">
            <v>2011</v>
          </cell>
          <cell r="N43">
            <v>5.2645758284600399</v>
          </cell>
          <cell r="S43">
            <v>2.7509481481481464</v>
          </cell>
        </row>
        <row r="44">
          <cell r="L44" t="str">
            <v>2012</v>
          </cell>
          <cell r="N44">
            <v>4.5674543046357616</v>
          </cell>
          <cell r="S44">
            <v>2.8526225165562904</v>
          </cell>
        </row>
        <row r="45">
          <cell r="L45" t="str">
            <v>2013</v>
          </cell>
          <cell r="N45">
            <v>4.1939066420664206</v>
          </cell>
          <cell r="S45">
            <v>2.884826568265682</v>
          </cell>
        </row>
        <row r="46">
          <cell r="L46" t="str">
            <v>2014</v>
          </cell>
          <cell r="N46">
            <v>3.5374248864668485</v>
          </cell>
          <cell r="S46">
            <v>3.2526666666666677</v>
          </cell>
        </row>
        <row r="47">
          <cell r="L47" t="str">
            <v>2015</v>
          </cell>
          <cell r="N47">
            <v>3.2995510277033064</v>
          </cell>
          <cell r="S47">
            <v>2.9286823949955316</v>
          </cell>
        </row>
        <row r="48">
          <cell r="L48" t="str">
            <v>2016</v>
          </cell>
          <cell r="N48">
            <v>3.3288927743086529</v>
          </cell>
          <cell r="S48">
            <v>2.7399411239964322</v>
          </cell>
        </row>
        <row r="49">
          <cell r="L49" t="str">
            <v>2017</v>
          </cell>
          <cell r="N49">
            <v>3.5354732919254657</v>
          </cell>
          <cell r="S49">
            <v>2.7526534161490686</v>
          </cell>
        </row>
        <row r="50">
          <cell r="L50" t="str">
            <v>2018</v>
          </cell>
          <cell r="N50">
            <v>3.476</v>
          </cell>
          <cell r="S50">
            <v>2.9619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ECD.Stat export"/>
      <sheetName val="Taul2"/>
      <sheetName val="Taul3"/>
    </sheetNames>
    <sheetDataSet>
      <sheetData sheetId="0"/>
      <sheetData sheetId="1">
        <row r="9">
          <cell r="V9" t="str">
            <v>Vuosi</v>
          </cell>
          <cell r="W9" t="str">
            <v>Suomi</v>
          </cell>
          <cell r="X9" t="str">
            <v>Ruotsi</v>
          </cell>
          <cell r="Y9" t="str">
            <v>USA</v>
          </cell>
          <cell r="Z9" t="str">
            <v>Ranska</v>
          </cell>
          <cell r="AA9" t="str">
            <v>Saksa</v>
          </cell>
          <cell r="AB9" t="str">
            <v>Japani</v>
          </cell>
          <cell r="AJ9" t="str">
            <v>Vuosi</v>
          </cell>
          <cell r="AK9" t="str">
            <v>Suomi</v>
          </cell>
          <cell r="AL9" t="str">
            <v>Ruotsi</v>
          </cell>
          <cell r="AM9" t="str">
            <v>USA</v>
          </cell>
          <cell r="AN9" t="str">
            <v>Ranska</v>
          </cell>
          <cell r="AO9" t="str">
            <v>Saksa</v>
          </cell>
          <cell r="AP9" t="str">
            <v>Japani</v>
          </cell>
        </row>
        <row r="10">
          <cell r="V10">
            <v>1995</v>
          </cell>
          <cell r="W10">
            <v>48.639095613600908</v>
          </cell>
          <cell r="Y10">
            <v>62.320979493255557</v>
          </cell>
          <cell r="AA10">
            <v>65.154368215088624</v>
          </cell>
          <cell r="AJ10">
            <v>1995</v>
          </cell>
          <cell r="AK10">
            <v>36.109904836836037</v>
          </cell>
          <cell r="AM10">
            <v>63.135257642177336</v>
          </cell>
          <cell r="AO10">
            <v>68.212036876379358</v>
          </cell>
          <cell r="AP10">
            <v>61.023781076079615</v>
          </cell>
        </row>
        <row r="11">
          <cell r="V11">
            <v>1996</v>
          </cell>
          <cell r="W11">
            <v>55.12416782810994</v>
          </cell>
          <cell r="Y11">
            <v>64.180020268985288</v>
          </cell>
          <cell r="AA11">
            <v>66.13421407239349</v>
          </cell>
          <cell r="AJ11">
            <v>1996</v>
          </cell>
          <cell r="AK11">
            <v>43.592299178530432</v>
          </cell>
          <cell r="AM11">
            <v>67.89669144943835</v>
          </cell>
          <cell r="AO11">
            <v>68.811205731262348</v>
          </cell>
          <cell r="AP11">
            <v>65.652578826953246</v>
          </cell>
        </row>
        <row r="12">
          <cell r="V12">
            <v>1997</v>
          </cell>
          <cell r="W12">
            <v>60.520697248254763</v>
          </cell>
          <cell r="Y12">
            <v>66.011724379698222</v>
          </cell>
          <cell r="AA12">
            <v>70.490407463877602</v>
          </cell>
          <cell r="AJ12">
            <v>1997</v>
          </cell>
          <cell r="AK12">
            <v>49.407507574675641</v>
          </cell>
          <cell r="AM12">
            <v>72.684573565866472</v>
          </cell>
          <cell r="AO12">
            <v>72.90212245145058</v>
          </cell>
          <cell r="AP12">
            <v>69.219769488140287</v>
          </cell>
        </row>
        <row r="13">
          <cell r="V13">
            <v>1998</v>
          </cell>
          <cell r="W13">
            <v>64.463957524652258</v>
          </cell>
          <cell r="Y13">
            <v>74.448300990654658</v>
          </cell>
          <cell r="AA13">
            <v>73.97768791795616</v>
          </cell>
          <cell r="AJ13">
            <v>1998</v>
          </cell>
          <cell r="AK13">
            <v>56.326388535735397</v>
          </cell>
          <cell r="AM13">
            <v>77.186677421370234</v>
          </cell>
          <cell r="AO13">
            <v>75.975411700285022</v>
          </cell>
          <cell r="AP13">
            <v>70.171727952345663</v>
          </cell>
        </row>
        <row r="14">
          <cell r="V14">
            <v>1999</v>
          </cell>
          <cell r="W14">
            <v>69.863477588300512</v>
          </cell>
          <cell r="Y14">
            <v>83.795891303611896</v>
          </cell>
          <cell r="AA14">
            <v>82.285212698827394</v>
          </cell>
          <cell r="AJ14">
            <v>1999</v>
          </cell>
          <cell r="AK14">
            <v>65.498336300183766</v>
          </cell>
          <cell r="AM14">
            <v>82.811374474595368</v>
          </cell>
          <cell r="AO14">
            <v>83.92670955622259</v>
          </cell>
          <cell r="AP14">
            <v>69.984254663738938</v>
          </cell>
        </row>
        <row r="15">
          <cell r="V15">
            <v>2000</v>
          </cell>
          <cell r="W15">
            <v>78.499761653278767</v>
          </cell>
          <cell r="Y15">
            <v>84.454350202343321</v>
          </cell>
          <cell r="AA15">
            <v>88.36872598036588</v>
          </cell>
          <cell r="AJ15">
            <v>2000</v>
          </cell>
          <cell r="AK15">
            <v>76.435027145436734</v>
          </cell>
          <cell r="AM15">
            <v>88.845559237105675</v>
          </cell>
          <cell r="AO15">
            <v>89.284695139031129</v>
          </cell>
          <cell r="AP15">
            <v>72.502028006817042</v>
          </cell>
        </row>
        <row r="16">
          <cell r="V16">
            <v>2001</v>
          </cell>
          <cell r="W16">
            <v>84.241641434885906</v>
          </cell>
          <cell r="Y16">
            <v>81.527813427510807</v>
          </cell>
          <cell r="AA16">
            <v>87.076397520158906</v>
          </cell>
          <cell r="AJ16">
            <v>2001</v>
          </cell>
          <cell r="AK16">
            <v>77.484064011778372</v>
          </cell>
          <cell r="AM16">
            <v>86.962309347229407</v>
          </cell>
          <cell r="AO16">
            <v>89.960887805648795</v>
          </cell>
          <cell r="AP16">
            <v>77.299931159863291</v>
          </cell>
        </row>
        <row r="17">
          <cell r="V17">
            <v>2002</v>
          </cell>
          <cell r="W17">
            <v>86.18328777917614</v>
          </cell>
          <cell r="Y17">
            <v>83.947409463318237</v>
          </cell>
          <cell r="AA17">
            <v>88.171851037906094</v>
          </cell>
          <cell r="AJ17">
            <v>2002</v>
          </cell>
          <cell r="AK17">
            <v>78.888740196003738</v>
          </cell>
          <cell r="AM17">
            <v>82.154923834581524</v>
          </cell>
          <cell r="AO17">
            <v>90.247191527690276</v>
          </cell>
          <cell r="AP17">
            <v>79.305844584234734</v>
          </cell>
        </row>
        <row r="18">
          <cell r="V18">
            <v>2003</v>
          </cell>
          <cell r="W18">
            <v>83.412115115599249</v>
          </cell>
          <cell r="Y18">
            <v>85.998803091386236</v>
          </cell>
          <cell r="AA18">
            <v>90.329946442593624</v>
          </cell>
          <cell r="AJ18">
            <v>2003</v>
          </cell>
          <cell r="AK18">
            <v>82.304258584308783</v>
          </cell>
          <cell r="AM18">
            <v>83.50939961278506</v>
          </cell>
          <cell r="AO18">
            <v>91.6589591165814</v>
          </cell>
          <cell r="AP18">
            <v>81.87723278424815</v>
          </cell>
        </row>
        <row r="19">
          <cell r="V19">
            <v>2004</v>
          </cell>
          <cell r="W19">
            <v>85.698689231710304</v>
          </cell>
          <cell r="Y19">
            <v>82.854616770729848</v>
          </cell>
          <cell r="AA19">
            <v>90.275124762209131</v>
          </cell>
          <cell r="AJ19">
            <v>2004</v>
          </cell>
          <cell r="AK19">
            <v>85.418380331991699</v>
          </cell>
          <cell r="AM19">
            <v>84.389799326042024</v>
          </cell>
          <cell r="AO19">
            <v>91.4572358195757</v>
          </cell>
          <cell r="AP19">
            <v>83.551259615102509</v>
          </cell>
        </row>
        <row r="20">
          <cell r="V20">
            <v>2005</v>
          </cell>
          <cell r="W20">
            <v>87.308824235114528</v>
          </cell>
          <cell r="Y20">
            <v>88.60208862605019</v>
          </cell>
          <cell r="AA20">
            <v>90.915042276211508</v>
          </cell>
          <cell r="AJ20">
            <v>2005</v>
          </cell>
          <cell r="AK20">
            <v>89.076329281053717</v>
          </cell>
          <cell r="AM20">
            <v>88.856869592204745</v>
          </cell>
          <cell r="AO20">
            <v>91.763073182627494</v>
          </cell>
          <cell r="AP20">
            <v>90.677487138112298</v>
          </cell>
        </row>
        <row r="21">
          <cell r="V21">
            <v>2006</v>
          </cell>
          <cell r="W21">
            <v>92.793115599104055</v>
          </cell>
          <cell r="Y21">
            <v>93.048802600322205</v>
          </cell>
          <cell r="AA21">
            <v>95.981532525558961</v>
          </cell>
          <cell r="AJ21">
            <v>2006</v>
          </cell>
          <cell r="AK21">
            <v>93.520206352374203</v>
          </cell>
          <cell r="AM21">
            <v>94.449801941514579</v>
          </cell>
          <cell r="AO21">
            <v>97.302906135428771</v>
          </cell>
          <cell r="AP21">
            <v>95.659842165624312</v>
          </cell>
        </row>
        <row r="22">
          <cell r="V22">
            <v>2007</v>
          </cell>
          <cell r="W22">
            <v>100</v>
          </cell>
          <cell r="X22">
            <v>100</v>
          </cell>
          <cell r="Y22">
            <v>100</v>
          </cell>
          <cell r="Z22">
            <v>100</v>
          </cell>
          <cell r="AA22">
            <v>100</v>
          </cell>
          <cell r="AB22">
            <v>100</v>
          </cell>
          <cell r="AJ22">
            <v>2007</v>
          </cell>
          <cell r="AK22">
            <v>100</v>
          </cell>
          <cell r="AL22">
            <v>100</v>
          </cell>
          <cell r="AM22">
            <v>100</v>
          </cell>
          <cell r="AN22">
            <v>100</v>
          </cell>
          <cell r="AO22">
            <v>100</v>
          </cell>
          <cell r="AP22">
            <v>100</v>
          </cell>
        </row>
        <row r="23">
          <cell r="V23">
            <v>2008</v>
          </cell>
          <cell r="W23">
            <v>107.32940679231935</v>
          </cell>
          <cell r="X23">
            <v>106.45411290299691</v>
          </cell>
          <cell r="Y23">
            <v>107.19399418777152</v>
          </cell>
          <cell r="Z23">
            <v>103.75426073923332</v>
          </cell>
          <cell r="AA23">
            <v>106.1905341537111</v>
          </cell>
          <cell r="AB23">
            <v>100.72103581545957</v>
          </cell>
          <cell r="AJ23">
            <v>2008</v>
          </cell>
          <cell r="AK23">
            <v>109.70983892781851</v>
          </cell>
          <cell r="AL23">
            <v>108.38103745840978</v>
          </cell>
          <cell r="AM23">
            <v>105.89258295696834</v>
          </cell>
          <cell r="AN23">
            <v>101.66772723629326</v>
          </cell>
          <cell r="AO23">
            <v>106.09959377748481</v>
          </cell>
          <cell r="AP23">
            <v>99.559737669168229</v>
          </cell>
        </row>
        <row r="24">
          <cell r="V24">
            <v>2009</v>
          </cell>
          <cell r="W24">
            <v>98.167924915208076</v>
          </cell>
          <cell r="X24">
            <v>93.751160974270334</v>
          </cell>
          <cell r="Y24">
            <v>104.41537249217188</v>
          </cell>
          <cell r="Z24">
            <v>106.35704645074968</v>
          </cell>
          <cell r="AA24">
            <v>103.90111716398135</v>
          </cell>
          <cell r="AB24">
            <v>90.651176918263914</v>
          </cell>
          <cell r="AJ24">
            <v>2009</v>
          </cell>
          <cell r="AK24">
            <v>102.41341255841517</v>
          </cell>
          <cell r="AL24">
            <v>97.159052153680562</v>
          </cell>
          <cell r="AM24">
            <v>102.09537948688011</v>
          </cell>
          <cell r="AN24">
            <v>104.22164499112959</v>
          </cell>
          <cell r="AO24">
            <v>102.37265415789746</v>
          </cell>
          <cell r="AP24">
            <v>88.044908218908887</v>
          </cell>
        </row>
        <row r="25">
          <cell r="V25">
            <v>2010</v>
          </cell>
          <cell r="W25">
            <v>100.4188072745567</v>
          </cell>
          <cell r="X25">
            <v>89.79147314054218</v>
          </cell>
          <cell r="Y25">
            <v>100.08101259126603</v>
          </cell>
          <cell r="Z25">
            <v>111.21727330266354</v>
          </cell>
          <cell r="AA25">
            <v>107.09190490735202</v>
          </cell>
          <cell r="AB25">
            <v>95.020351666433271</v>
          </cell>
          <cell r="AJ25">
            <v>2010</v>
          </cell>
          <cell r="AK25">
            <v>102.23742684219648</v>
          </cell>
          <cell r="AL25">
            <v>93.086529848304423</v>
          </cell>
          <cell r="AM25">
            <v>99.698629680418946</v>
          </cell>
          <cell r="AN25">
            <v>107.13250863227947</v>
          </cell>
          <cell r="AO25">
            <v>105.43130983400486</v>
          </cell>
          <cell r="AP25">
            <v>89.941863338650506</v>
          </cell>
        </row>
        <row r="26">
          <cell r="V26">
            <v>2011</v>
          </cell>
          <cell r="W26">
            <v>109.40074746214493</v>
          </cell>
          <cell r="X26">
            <v>93.633910475322679</v>
          </cell>
          <cell r="Y26">
            <v>103.53077655810823</v>
          </cell>
          <cell r="Z26">
            <v>116.02014657056965</v>
          </cell>
          <cell r="AA26">
            <v>115.22335926895147</v>
          </cell>
          <cell r="AB26">
            <v>97.18683272741572</v>
          </cell>
          <cell r="AJ26">
            <v>2011</v>
          </cell>
          <cell r="AK26">
            <v>103.58310027183992</v>
          </cell>
          <cell r="AL26">
            <v>97.100266374279414</v>
          </cell>
          <cell r="AM26">
            <v>102.95012788591353</v>
          </cell>
          <cell r="AN26">
            <v>111.52286896940794</v>
          </cell>
          <cell r="AO26">
            <v>113.53529941706931</v>
          </cell>
          <cell r="AP26">
            <v>93.466985715007809</v>
          </cell>
        </row>
        <row r="27">
          <cell r="V27">
            <v>2012</v>
          </cell>
          <cell r="W27">
            <v>116.78231009733777</v>
          </cell>
          <cell r="X27">
            <v>94.293514035513553</v>
          </cell>
          <cell r="Y27">
            <v>104.12578160543933</v>
          </cell>
          <cell r="Z27">
            <v>119.1592375066482</v>
          </cell>
          <cell r="AA27">
            <v>118.33179941554653</v>
          </cell>
          <cell r="AB27">
            <v>98.803001897090198</v>
          </cell>
          <cell r="AJ27">
            <v>2012</v>
          </cell>
          <cell r="AK27">
            <v>93.568548782388945</v>
          </cell>
          <cell r="AL27">
            <v>96.020501942632237</v>
          </cell>
          <cell r="AM27">
            <v>103.81456716220384</v>
          </cell>
          <cell r="AN27">
            <v>114.79226110711296</v>
          </cell>
          <cell r="AO27">
            <v>117.80391324413145</v>
          </cell>
          <cell r="AP27">
            <v>93.406763621048697</v>
          </cell>
        </row>
        <row r="28">
          <cell r="V28">
            <v>2013</v>
          </cell>
          <cell r="W28">
            <v>115.18567966973465</v>
          </cell>
          <cell r="X28">
            <v>99.637009865616136</v>
          </cell>
          <cell r="Y28">
            <v>110.15672887429348</v>
          </cell>
          <cell r="Z28">
            <v>119.47092641300708</v>
          </cell>
          <cell r="AA28">
            <v>115.61177911579274</v>
          </cell>
          <cell r="AB28">
            <v>105.25731628717959</v>
          </cell>
          <cell r="AJ28">
            <v>2013</v>
          </cell>
          <cell r="AK28">
            <v>89.43483631729336</v>
          </cell>
          <cell r="AL28">
            <v>99.742818762932615</v>
          </cell>
          <cell r="AM28">
            <v>108.86893044958281</v>
          </cell>
          <cell r="AN28">
            <v>115.98479291004955</v>
          </cell>
          <cell r="AO28">
            <v>115.04838995911609</v>
          </cell>
          <cell r="AP28">
            <v>97.734682186821885</v>
          </cell>
        </row>
        <row r="29">
          <cell r="V29">
            <v>2014</v>
          </cell>
          <cell r="W29">
            <v>107.27938535111024</v>
          </cell>
          <cell r="X29">
            <v>94.520069143241145</v>
          </cell>
          <cell r="Y29">
            <v>113.0328201072743</v>
          </cell>
          <cell r="Z29">
            <v>120.74045950371293</v>
          </cell>
          <cell r="AA29">
            <v>121.5166764675854</v>
          </cell>
          <cell r="AB29">
            <v>113.1803121336692</v>
          </cell>
          <cell r="AJ29">
            <v>2014</v>
          </cell>
          <cell r="AK29">
            <v>84.310700932017326</v>
          </cell>
          <cell r="AL29">
            <v>94.726507505342326</v>
          </cell>
          <cell r="AM29">
            <v>112.92283644003352</v>
          </cell>
          <cell r="AN29">
            <v>117.36650094587466</v>
          </cell>
          <cell r="AO29">
            <v>120.17837773981192</v>
          </cell>
          <cell r="AP29">
            <v>102.82740648854087</v>
          </cell>
        </row>
        <row r="30">
          <cell r="V30">
            <v>2015</v>
          </cell>
          <cell r="W30">
            <v>105.87261240704697</v>
          </cell>
          <cell r="X30">
            <v>106.35757360571624</v>
          </cell>
          <cell r="Y30">
            <v>118.94209520702768</v>
          </cell>
          <cell r="Z30">
            <v>121.98370148588756</v>
          </cell>
          <cell r="AA30">
            <v>128.90667792645345</v>
          </cell>
          <cell r="AB30">
            <v>111.86038156973147</v>
          </cell>
          <cell r="AJ30">
            <v>2015</v>
          </cell>
          <cell r="AK30">
            <v>76.119785291417571</v>
          </cell>
          <cell r="AL30">
            <v>106.69628720998062</v>
          </cell>
          <cell r="AM30">
            <v>116.70955855004841</v>
          </cell>
          <cell r="AN30">
            <v>118.37047954509363</v>
          </cell>
          <cell r="AO30">
            <v>126.325385752497</v>
          </cell>
          <cell r="AP30">
            <v>101.40407508443855</v>
          </cell>
        </row>
        <row r="31">
          <cell r="V31">
            <v>2016</v>
          </cell>
          <cell r="W31">
            <v>108.07490896839919</v>
          </cell>
          <cell r="X31">
            <v>123.08609607308834</v>
          </cell>
          <cell r="Y31">
            <v>123.36196493800763</v>
          </cell>
          <cell r="Z31">
            <v>123.54165743270678</v>
          </cell>
          <cell r="AA31">
            <v>131.6481067579486</v>
          </cell>
          <cell r="AB31">
            <v>110.4207083453659</v>
          </cell>
          <cell r="AJ31">
            <v>2016</v>
          </cell>
          <cell r="AK31">
            <v>73.24328309633384</v>
          </cell>
          <cell r="AL31">
            <v>109.72699535200069</v>
          </cell>
          <cell r="AM31">
            <v>121.63767676082057</v>
          </cell>
          <cell r="AN31">
            <v>119.86591996705396</v>
          </cell>
          <cell r="AO31">
            <v>128.69457953741548</v>
          </cell>
          <cell r="AP31">
            <v>98.418089274709061</v>
          </cell>
        </row>
        <row r="32">
          <cell r="V32">
            <v>2017</v>
          </cell>
          <cell r="W32">
            <v>113.99506314471441</v>
          </cell>
          <cell r="X32">
            <v>146.79744692296191</v>
          </cell>
          <cell r="Y32">
            <v>130.94736056639147</v>
          </cell>
          <cell r="Z32">
            <v>126.39496967961664</v>
          </cell>
          <cell r="AA32">
            <v>144.11486104607383</v>
          </cell>
          <cell r="AB32">
            <v>115.20658470989703</v>
          </cell>
          <cell r="AJ32">
            <v>2017</v>
          </cell>
          <cell r="AK32">
            <v>75.062211717072046</v>
          </cell>
          <cell r="AL32">
            <v>119.40779367988976</v>
          </cell>
          <cell r="AM32">
            <v>127.48702715280942</v>
          </cell>
          <cell r="AN32">
            <v>121.93516650560079</v>
          </cell>
          <cell r="AO32">
            <v>139.44542387323065</v>
          </cell>
          <cell r="AP32">
            <v>102.19454235780771</v>
          </cell>
        </row>
        <row r="33">
          <cell r="V33">
            <v>2018</v>
          </cell>
          <cell r="W33">
            <v>120.99738663701415</v>
          </cell>
          <cell r="AB33">
            <v>118.74889015831589</v>
          </cell>
          <cell r="AJ33">
            <v>2018</v>
          </cell>
          <cell r="AK33">
            <v>77.322084205177617</v>
          </cell>
          <cell r="AP33">
            <v>105.48961365593659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S Data Series"/>
    </sheetNames>
    <sheetDataSet>
      <sheetData sheetId="0">
        <row r="45">
          <cell r="C45" t="str">
            <v>Teollisuus</v>
          </cell>
          <cell r="F45" t="str">
            <v>Yksityiset palvelut</v>
          </cell>
        </row>
        <row r="46">
          <cell r="B46" t="str">
            <v>Vuosi</v>
          </cell>
          <cell r="C46" t="str">
            <v>Suomi</v>
          </cell>
          <cell r="D46" t="str">
            <v>USA</v>
          </cell>
          <cell r="F46" t="str">
            <v>Suomi</v>
          </cell>
          <cell r="G46" t="str">
            <v>USA</v>
          </cell>
        </row>
        <row r="47">
          <cell r="B47">
            <v>1990</v>
          </cell>
          <cell r="C47">
            <v>14.850512774642798</v>
          </cell>
          <cell r="F47">
            <v>27.386411699048203</v>
          </cell>
        </row>
        <row r="48">
          <cell r="B48">
            <v>1991</v>
          </cell>
          <cell r="C48">
            <v>10.0533463689311</v>
          </cell>
          <cell r="F48">
            <v>18.818967140376099</v>
          </cell>
        </row>
        <row r="49">
          <cell r="B49">
            <v>1992</v>
          </cell>
          <cell r="C49">
            <v>11.1779999530018</v>
          </cell>
          <cell r="F49">
            <v>18.761223367254402</v>
          </cell>
        </row>
        <row r="50">
          <cell r="B50">
            <v>1993</v>
          </cell>
          <cell r="C50">
            <v>15.332014114779399</v>
          </cell>
          <cell r="F50">
            <v>22.507237302950799</v>
          </cell>
        </row>
        <row r="51">
          <cell r="B51">
            <v>1994</v>
          </cell>
          <cell r="C51">
            <v>17.856920352869</v>
          </cell>
          <cell r="D51">
            <v>17.800000000000004</v>
          </cell>
          <cell r="F51">
            <v>27.481992268550297</v>
          </cell>
          <cell r="G51">
            <v>24.4</v>
          </cell>
        </row>
        <row r="52">
          <cell r="B52">
            <v>1995</v>
          </cell>
          <cell r="C52">
            <v>14.540822632582101</v>
          </cell>
          <cell r="D52">
            <v>19.399999999999999</v>
          </cell>
          <cell r="F52">
            <v>25.838388136929204</v>
          </cell>
          <cell r="G52">
            <v>25.2</v>
          </cell>
        </row>
        <row r="53">
          <cell r="B53">
            <v>1996</v>
          </cell>
          <cell r="C53">
            <v>18.601622172252199</v>
          </cell>
          <cell r="D53">
            <v>19.399999999999999</v>
          </cell>
          <cell r="F53">
            <v>24.415053708203001</v>
          </cell>
          <cell r="G53">
            <v>25.6</v>
          </cell>
        </row>
        <row r="54">
          <cell r="B54">
            <v>1997</v>
          </cell>
          <cell r="C54">
            <v>14.446483579903099</v>
          </cell>
          <cell r="D54">
            <v>18.799999999999997</v>
          </cell>
          <cell r="F54">
            <v>22.173439622847901</v>
          </cell>
          <cell r="G54">
            <v>25.4</v>
          </cell>
        </row>
        <row r="55">
          <cell r="B55">
            <v>1998</v>
          </cell>
          <cell r="C55">
            <v>13.9260725146898</v>
          </cell>
          <cell r="D55">
            <v>19.600000000000001</v>
          </cell>
          <cell r="F55">
            <v>23.218502042241802</v>
          </cell>
          <cell r="G55">
            <v>26</v>
          </cell>
        </row>
        <row r="56">
          <cell r="B56">
            <v>1999</v>
          </cell>
          <cell r="C56">
            <v>17.0180393084316</v>
          </cell>
          <cell r="D56">
            <v>19.600000000000001</v>
          </cell>
          <cell r="F56">
            <v>23.7337300251492</v>
          </cell>
          <cell r="G56">
            <v>25.8</v>
          </cell>
        </row>
        <row r="57">
          <cell r="B57">
            <v>2000</v>
          </cell>
          <cell r="C57">
            <v>16.135359112512301</v>
          </cell>
          <cell r="D57">
            <v>18.600000000000001</v>
          </cell>
          <cell r="F57">
            <v>23.404429283890099</v>
          </cell>
          <cell r="G57">
            <v>25.6</v>
          </cell>
        </row>
        <row r="58">
          <cell r="B58">
            <v>2001</v>
          </cell>
          <cell r="C58">
            <v>15.913079405051999</v>
          </cell>
          <cell r="D58">
            <v>13</v>
          </cell>
          <cell r="F58">
            <v>22.778314944552399</v>
          </cell>
          <cell r="G58">
            <v>26.8</v>
          </cell>
        </row>
        <row r="59">
          <cell r="B59">
            <v>2002</v>
          </cell>
          <cell r="C59">
            <v>12.9178602875298</v>
          </cell>
          <cell r="D59">
            <v>14.999999999999998</v>
          </cell>
          <cell r="F59">
            <v>23.108199951070198</v>
          </cell>
          <cell r="G59">
            <v>26</v>
          </cell>
        </row>
        <row r="60">
          <cell r="B60">
            <v>2003</v>
          </cell>
          <cell r="C60">
            <v>10.7722207971226</v>
          </cell>
          <cell r="D60">
            <v>14.2</v>
          </cell>
          <cell r="F60">
            <v>22.903488506323999</v>
          </cell>
          <cell r="G60">
            <v>24.199999999999996</v>
          </cell>
        </row>
        <row r="61">
          <cell r="B61">
            <v>2004</v>
          </cell>
          <cell r="C61">
            <v>12.7821367042361</v>
          </cell>
          <cell r="D61">
            <v>17.600000000000001</v>
          </cell>
          <cell r="F61">
            <v>22.630564158672602</v>
          </cell>
          <cell r="G61">
            <v>22.4</v>
          </cell>
        </row>
        <row r="62">
          <cell r="B62">
            <v>2005</v>
          </cell>
          <cell r="C62">
            <v>14.809261698009198</v>
          </cell>
          <cell r="D62">
            <v>16</v>
          </cell>
          <cell r="F62">
            <v>21.577879920064998</v>
          </cell>
          <cell r="G62">
            <v>21.6</v>
          </cell>
        </row>
        <row r="63">
          <cell r="B63">
            <v>2006</v>
          </cell>
          <cell r="C63">
            <v>14.7382265066959</v>
          </cell>
          <cell r="D63">
            <v>15.000000000000002</v>
          </cell>
          <cell r="F63">
            <v>21.012637149649798</v>
          </cell>
          <cell r="G63">
            <v>20.8</v>
          </cell>
        </row>
        <row r="64">
          <cell r="B64">
            <v>2007</v>
          </cell>
          <cell r="C64">
            <v>16.198328626265702</v>
          </cell>
          <cell r="D64">
            <v>14</v>
          </cell>
          <cell r="F64">
            <v>20.1534066391945</v>
          </cell>
          <cell r="G64">
            <v>20.800000000000004</v>
          </cell>
        </row>
        <row r="65">
          <cell r="B65">
            <v>2008</v>
          </cell>
          <cell r="C65">
            <v>14.6336835588149</v>
          </cell>
          <cell r="D65">
            <v>11.2</v>
          </cell>
          <cell r="F65">
            <v>21.698063239668599</v>
          </cell>
          <cell r="G65">
            <v>21</v>
          </cell>
        </row>
        <row r="66">
          <cell r="B66">
            <v>2009</v>
          </cell>
          <cell r="C66">
            <v>8.9605796800448498</v>
          </cell>
          <cell r="D66">
            <v>8.3999999999999986</v>
          </cell>
          <cell r="F66">
            <v>23.958994700318001</v>
          </cell>
          <cell r="G66">
            <v>18.600000000000001</v>
          </cell>
        </row>
        <row r="67">
          <cell r="B67">
            <v>2010</v>
          </cell>
          <cell r="C67">
            <v>12.011996159044299</v>
          </cell>
          <cell r="D67">
            <v>14.599999999999998</v>
          </cell>
          <cell r="F67">
            <v>22.664791607237099</v>
          </cell>
          <cell r="G67">
            <v>18.600000000000001</v>
          </cell>
        </row>
        <row r="68">
          <cell r="B68">
            <v>2011</v>
          </cell>
          <cell r="C68">
            <v>16.649959288682002</v>
          </cell>
          <cell r="D68">
            <v>12.8</v>
          </cell>
          <cell r="F68">
            <v>18.6400792410317</v>
          </cell>
          <cell r="G68">
            <v>18</v>
          </cell>
        </row>
        <row r="69">
          <cell r="B69">
            <v>2012</v>
          </cell>
          <cell r="C69">
            <v>13.5658404788187</v>
          </cell>
          <cell r="D69">
            <v>12.399999999999999</v>
          </cell>
          <cell r="F69">
            <v>22.014443600825899</v>
          </cell>
          <cell r="G69">
            <v>17.399999999999999</v>
          </cell>
        </row>
        <row r="70">
          <cell r="B70">
            <v>2013</v>
          </cell>
          <cell r="C70">
            <v>14.068235348750898</v>
          </cell>
          <cell r="D70">
            <v>12.400000000000002</v>
          </cell>
          <cell r="F70">
            <v>27.714351840551199</v>
          </cell>
          <cell r="G70">
            <v>17.8</v>
          </cell>
        </row>
        <row r="71">
          <cell r="B71">
            <v>2014</v>
          </cell>
          <cell r="C71">
            <v>14.317715753802199</v>
          </cell>
          <cell r="D71">
            <v>11.6</v>
          </cell>
          <cell r="F71">
            <v>25.2791916160159</v>
          </cell>
          <cell r="G71">
            <v>17.600000000000001</v>
          </cell>
        </row>
        <row r="72">
          <cell r="B72">
            <v>2015</v>
          </cell>
          <cell r="C72">
            <v>15.8437432093005</v>
          </cell>
          <cell r="D72">
            <v>13.4</v>
          </cell>
          <cell r="F72">
            <v>26.593211093846396</v>
          </cell>
          <cell r="G72">
            <v>18</v>
          </cell>
        </row>
        <row r="73">
          <cell r="B73">
            <v>2016</v>
          </cell>
          <cell r="C73">
            <v>13.002969639738298</v>
          </cell>
          <cell r="D73">
            <v>13.2</v>
          </cell>
          <cell r="F73">
            <v>25.692574539164596</v>
          </cell>
          <cell r="G73">
            <v>18.600000000000001</v>
          </cell>
        </row>
        <row r="74">
          <cell r="B74">
            <v>2017</v>
          </cell>
          <cell r="D74">
            <v>12.2</v>
          </cell>
          <cell r="G74">
            <v>18.399999999999999</v>
          </cell>
        </row>
        <row r="75">
          <cell r="B75">
            <v>2018</v>
          </cell>
          <cell r="D75">
            <v>11.2</v>
          </cell>
          <cell r="G75">
            <v>18.600000000000001</v>
          </cell>
        </row>
        <row r="76">
          <cell r="B76">
            <v>2019</v>
          </cell>
          <cell r="D76">
            <v>12.8</v>
          </cell>
          <cell r="G76">
            <v>18.600000000000001</v>
          </cell>
        </row>
        <row r="77">
          <cell r="B77">
            <v>2020</v>
          </cell>
        </row>
      </sheetData>
    </sheetDataSet>
  </externalBook>
</externalLink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showGridLines="0" topLeftCell="A13" workbookViewId="0">
      <selection activeCell="T20" sqref="T20"/>
    </sheetView>
  </sheetViews>
  <sheetFormatPr defaultRowHeight="15" x14ac:dyDescent="0.25"/>
  <cols>
    <col min="2" max="2" width="13" customWidth="1"/>
    <col min="4" max="4" width="25.42578125" customWidth="1"/>
    <col min="17" max="17" width="14" bestFit="1" customWidth="1"/>
  </cols>
  <sheetData>
    <row r="1" spans="1:4" x14ac:dyDescent="0.25">
      <c r="A1" t="s">
        <v>94</v>
      </c>
      <c r="B1" t="s">
        <v>95</v>
      </c>
      <c r="C1" t="s">
        <v>122</v>
      </c>
      <c r="D1" t="s">
        <v>123</v>
      </c>
    </row>
    <row r="2" spans="1:4" x14ac:dyDescent="0.25">
      <c r="A2" t="s">
        <v>44</v>
      </c>
      <c r="B2" t="s">
        <v>98</v>
      </c>
      <c r="C2" s="4">
        <v>6.3899999999999998E-2</v>
      </c>
      <c r="D2" s="4">
        <v>8.0799999999999997E-2</v>
      </c>
    </row>
    <row r="3" spans="1:4" x14ac:dyDescent="0.25">
      <c r="A3" t="s">
        <v>45</v>
      </c>
      <c r="B3" t="s">
        <v>45</v>
      </c>
      <c r="C3" s="4">
        <v>4.58E-2</v>
      </c>
      <c r="D3" s="4">
        <v>6.8900000000000003E-2</v>
      </c>
    </row>
    <row r="4" spans="1:4" x14ac:dyDescent="0.25">
      <c r="A4" t="s">
        <v>46</v>
      </c>
      <c r="B4" t="s">
        <v>103</v>
      </c>
      <c r="C4" s="4">
        <v>2.3599999999999999E-2</v>
      </c>
      <c r="D4" s="4">
        <v>5.9800000000000006E-2</v>
      </c>
    </row>
    <row r="5" spans="1:4" x14ac:dyDescent="0.25">
      <c r="A5" t="s">
        <v>47</v>
      </c>
      <c r="B5" t="s">
        <v>47</v>
      </c>
      <c r="C5" s="4">
        <v>5.3899999999999997E-2</v>
      </c>
      <c r="D5" s="4">
        <v>5.9800000000000006E-2</v>
      </c>
    </row>
    <row r="6" spans="1:4" x14ac:dyDescent="0.25">
      <c r="A6" t="s">
        <v>96</v>
      </c>
      <c r="B6" t="s">
        <v>48</v>
      </c>
      <c r="C6" s="4">
        <v>3.3599999999999998E-2</v>
      </c>
      <c r="D6" s="4">
        <v>5.8099999999999999E-2</v>
      </c>
    </row>
    <row r="7" spans="1:4" x14ac:dyDescent="0.25">
      <c r="A7" t="s">
        <v>49</v>
      </c>
      <c r="B7" t="s">
        <v>49</v>
      </c>
      <c r="C7" s="4">
        <v>4.58E-2</v>
      </c>
      <c r="D7" s="4">
        <v>5.04E-2</v>
      </c>
    </row>
    <row r="8" spans="1:4" x14ac:dyDescent="0.25">
      <c r="A8" t="s">
        <v>50</v>
      </c>
      <c r="B8" t="s">
        <v>50</v>
      </c>
      <c r="C8" s="4">
        <v>3.9599999999999996E-2</v>
      </c>
      <c r="D8" s="4">
        <v>4.8799999999999996E-2</v>
      </c>
    </row>
    <row r="9" spans="1:4" x14ac:dyDescent="0.25">
      <c r="A9" t="s">
        <v>51</v>
      </c>
      <c r="B9" t="s">
        <v>51</v>
      </c>
      <c r="C9" s="4">
        <v>3.6799999999999999E-2</v>
      </c>
      <c r="D9" s="4">
        <v>4.6100000000000002E-2</v>
      </c>
    </row>
    <row r="10" spans="1:4" x14ac:dyDescent="0.25">
      <c r="A10" t="s">
        <v>52</v>
      </c>
      <c r="B10" t="s">
        <v>52</v>
      </c>
      <c r="C10" s="4">
        <v>3.3700000000000001E-2</v>
      </c>
      <c r="D10" s="4">
        <v>4.41E-2</v>
      </c>
    </row>
    <row r="11" spans="1:4" x14ac:dyDescent="0.25">
      <c r="A11" t="s">
        <v>97</v>
      </c>
      <c r="B11" t="s">
        <v>53</v>
      </c>
      <c r="C11" s="4">
        <v>3.3099999999999997E-2</v>
      </c>
      <c r="D11" s="4">
        <v>4.3299999999999998E-2</v>
      </c>
    </row>
    <row r="12" spans="1:4" x14ac:dyDescent="0.25">
      <c r="A12" t="s">
        <v>54</v>
      </c>
      <c r="B12" t="s">
        <v>54</v>
      </c>
      <c r="C12" s="4">
        <v>2.9700000000000001E-2</v>
      </c>
      <c r="D12" s="4">
        <v>4.3099999999999999E-2</v>
      </c>
    </row>
    <row r="13" spans="1:4" x14ac:dyDescent="0.25">
      <c r="A13" t="s">
        <v>99</v>
      </c>
      <c r="B13" t="s">
        <v>55</v>
      </c>
      <c r="C13" s="4">
        <v>2.8500000000000001E-2</v>
      </c>
      <c r="D13" s="4">
        <v>4.2999999999999997E-2</v>
      </c>
    </row>
    <row r="14" spans="1:4" x14ac:dyDescent="0.25">
      <c r="A14" t="s">
        <v>100</v>
      </c>
      <c r="B14" t="s">
        <v>56</v>
      </c>
      <c r="C14" s="4">
        <v>4.6799999999999994E-2</v>
      </c>
      <c r="D14" s="4">
        <v>4.0899999999999999E-2</v>
      </c>
    </row>
    <row r="15" spans="1:4" x14ac:dyDescent="0.25">
      <c r="A15" t="s">
        <v>101</v>
      </c>
      <c r="B15" t="s">
        <v>57</v>
      </c>
      <c r="C15" s="4">
        <v>2.12E-2</v>
      </c>
      <c r="D15" s="4">
        <v>3.9800000000000002E-2</v>
      </c>
    </row>
    <row r="16" spans="1:4" x14ac:dyDescent="0.25">
      <c r="A16" t="s">
        <v>58</v>
      </c>
      <c r="B16" t="s">
        <v>58</v>
      </c>
      <c r="C16" s="4">
        <v>3.1E-2</v>
      </c>
      <c r="D16" s="4">
        <v>3.95E-2</v>
      </c>
    </row>
    <row r="17" spans="1:6" x14ac:dyDescent="0.25">
      <c r="A17" t="s">
        <v>59</v>
      </c>
      <c r="B17" t="s">
        <v>59</v>
      </c>
      <c r="C17" s="4">
        <v>4.9500000000000002E-2</v>
      </c>
      <c r="D17" s="4">
        <v>3.8300000000000001E-2</v>
      </c>
    </row>
    <row r="18" spans="1:6" x14ac:dyDescent="0.25">
      <c r="A18" t="s">
        <v>102</v>
      </c>
      <c r="B18" t="s">
        <v>60</v>
      </c>
      <c r="C18" s="4">
        <v>2.46E-2</v>
      </c>
      <c r="D18" s="4">
        <v>3.8199999999999998E-2</v>
      </c>
    </row>
    <row r="19" spans="1:6" x14ac:dyDescent="0.25">
      <c r="A19" t="s">
        <v>39</v>
      </c>
      <c r="B19" t="s">
        <v>3</v>
      </c>
      <c r="C19" s="4">
        <v>2.3300000000000001E-2</v>
      </c>
      <c r="D19" s="4">
        <v>3.7200000000000004E-2</v>
      </c>
    </row>
    <row r="20" spans="1:6" x14ac:dyDescent="0.25">
      <c r="A20" t="s">
        <v>104</v>
      </c>
      <c r="B20" t="s">
        <v>61</v>
      </c>
      <c r="C20" s="4">
        <v>2.7099999999999999E-2</v>
      </c>
      <c r="D20" s="4">
        <v>3.7000000000000005E-2</v>
      </c>
    </row>
    <row r="21" spans="1:6" x14ac:dyDescent="0.25">
      <c r="A21" t="s">
        <v>105</v>
      </c>
      <c r="B21" t="s">
        <v>62</v>
      </c>
      <c r="C21" s="4">
        <v>3.7000000000000005E-2</v>
      </c>
      <c r="D21" s="4">
        <v>3.6799999999999999E-2</v>
      </c>
    </row>
    <row r="22" spans="1:6" x14ac:dyDescent="0.25">
      <c r="A22" t="s">
        <v>63</v>
      </c>
      <c r="B22" t="s">
        <v>63</v>
      </c>
      <c r="C22" s="4">
        <v>3.6499999999999998E-2</v>
      </c>
      <c r="D22" s="4">
        <v>3.6600000000000001E-2</v>
      </c>
    </row>
    <row r="23" spans="1:6" x14ac:dyDescent="0.25">
      <c r="A23" t="s">
        <v>64</v>
      </c>
      <c r="B23" t="s">
        <v>64</v>
      </c>
      <c r="C23" s="4">
        <v>1.0800000000000001E-2</v>
      </c>
      <c r="D23" s="4">
        <v>3.6299999999999999E-2</v>
      </c>
    </row>
    <row r="24" spans="1:6" x14ac:dyDescent="0.25">
      <c r="A24" t="s">
        <v>106</v>
      </c>
      <c r="B24" t="s">
        <v>65</v>
      </c>
      <c r="C24" s="4">
        <v>2.5099999999999997E-2</v>
      </c>
      <c r="D24" s="4">
        <v>3.5799999999999998E-2</v>
      </c>
    </row>
    <row r="25" spans="1:6" x14ac:dyDescent="0.25">
      <c r="A25" t="s">
        <v>66</v>
      </c>
      <c r="B25" t="s">
        <v>66</v>
      </c>
      <c r="C25" s="4">
        <v>1.43E-2</v>
      </c>
      <c r="D25" s="4">
        <v>3.5499999999999997E-2</v>
      </c>
    </row>
    <row r="26" spans="1:6" x14ac:dyDescent="0.25">
      <c r="A26" t="s">
        <v>107</v>
      </c>
      <c r="B26" t="s">
        <v>67</v>
      </c>
      <c r="C26" s="4">
        <v>2.1499999999999998E-2</v>
      </c>
      <c r="D26" s="4">
        <v>3.5000000000000003E-2</v>
      </c>
    </row>
    <row r="27" spans="1:6" x14ac:dyDescent="0.25">
      <c r="A27" t="s">
        <v>68</v>
      </c>
      <c r="B27" t="s">
        <v>68</v>
      </c>
      <c r="C27" s="4">
        <v>2.1600000000000001E-2</v>
      </c>
      <c r="D27" s="4">
        <v>3.5000000000000003E-2</v>
      </c>
    </row>
    <row r="28" spans="1:6" x14ac:dyDescent="0.25">
      <c r="A28" t="s">
        <v>69</v>
      </c>
      <c r="B28" t="s">
        <v>69</v>
      </c>
      <c r="C28" s="4">
        <v>3.0600000000000002E-2</v>
      </c>
      <c r="D28" s="4">
        <v>3.4599999999999999E-2</v>
      </c>
    </row>
    <row r="29" spans="1:6" x14ac:dyDescent="0.25">
      <c r="A29" t="s">
        <v>70</v>
      </c>
      <c r="B29" t="s">
        <v>108</v>
      </c>
      <c r="C29" s="4">
        <v>1.49E-2</v>
      </c>
      <c r="D29" s="4">
        <v>3.4599999999999999E-2</v>
      </c>
      <c r="F29" t="s">
        <v>43</v>
      </c>
    </row>
    <row r="30" spans="1:6" x14ac:dyDescent="0.25">
      <c r="A30" t="s">
        <v>41</v>
      </c>
      <c r="B30" t="s">
        <v>8</v>
      </c>
      <c r="C30" s="4">
        <v>1.9300000000000001E-2</v>
      </c>
      <c r="D30" s="4">
        <v>3.3300000000000003E-2</v>
      </c>
    </row>
    <row r="31" spans="1:6" x14ac:dyDescent="0.25">
      <c r="A31" t="s">
        <v>40</v>
      </c>
      <c r="B31" t="s">
        <v>17</v>
      </c>
      <c r="C31" s="4">
        <v>1.5700000000000002E-2</v>
      </c>
      <c r="D31" s="4">
        <v>3.32E-2</v>
      </c>
    </row>
    <row r="32" spans="1:6" x14ac:dyDescent="0.25">
      <c r="A32" t="s">
        <v>109</v>
      </c>
      <c r="B32" t="s">
        <v>71</v>
      </c>
      <c r="C32" s="4">
        <v>-6.8999999999999999E-3</v>
      </c>
      <c r="D32" s="4">
        <v>3.3000000000000002E-2</v>
      </c>
    </row>
    <row r="33" spans="1:4" x14ac:dyDescent="0.25">
      <c r="A33" t="s">
        <v>110</v>
      </c>
      <c r="B33" t="s">
        <v>72</v>
      </c>
      <c r="C33" s="4">
        <v>3.9199999999999999E-2</v>
      </c>
      <c r="D33" s="4">
        <v>3.2300000000000002E-2</v>
      </c>
    </row>
    <row r="34" spans="1:4" x14ac:dyDescent="0.25">
      <c r="A34" t="s">
        <v>38</v>
      </c>
      <c r="B34" t="s">
        <v>21</v>
      </c>
      <c r="C34" s="4">
        <v>2.2400000000000003E-2</v>
      </c>
      <c r="D34" s="4">
        <v>3.1300000000000001E-2</v>
      </c>
    </row>
    <row r="35" spans="1:4" x14ac:dyDescent="0.25">
      <c r="A35" t="s">
        <v>27</v>
      </c>
      <c r="B35" t="s">
        <v>27</v>
      </c>
      <c r="C35" s="4">
        <v>2.06E-2</v>
      </c>
      <c r="D35" s="4">
        <v>3.1099999999999999E-2</v>
      </c>
    </row>
    <row r="36" spans="1:4" x14ac:dyDescent="0.25">
      <c r="A36" t="s">
        <v>73</v>
      </c>
      <c r="B36" t="s">
        <v>73</v>
      </c>
      <c r="C36" s="4">
        <v>2.58E-2</v>
      </c>
      <c r="D36" s="4">
        <v>3.0600000000000002E-2</v>
      </c>
    </row>
    <row r="37" spans="1:4" x14ac:dyDescent="0.25">
      <c r="A37" t="s">
        <v>74</v>
      </c>
      <c r="B37" t="s">
        <v>74</v>
      </c>
      <c r="C37" s="4">
        <v>1.9500000000000003E-2</v>
      </c>
      <c r="D37" s="4">
        <v>2.7999999999999997E-2</v>
      </c>
    </row>
    <row r="38" spans="1:4" x14ac:dyDescent="0.25">
      <c r="A38" t="s">
        <v>42</v>
      </c>
      <c r="B38" t="s">
        <v>4</v>
      </c>
      <c r="C38" s="4">
        <v>2.3599999999999999E-2</v>
      </c>
      <c r="D38" s="4">
        <v>2.7099999999999999E-2</v>
      </c>
    </row>
    <row r="39" spans="1:4" x14ac:dyDescent="0.25">
      <c r="A39" t="s">
        <v>111</v>
      </c>
      <c r="B39" t="s">
        <v>75</v>
      </c>
      <c r="C39" s="4">
        <v>2.5000000000000001E-2</v>
      </c>
      <c r="D39" s="4">
        <v>2.6499999999999999E-2</v>
      </c>
    </row>
    <row r="40" spans="1:4" x14ac:dyDescent="0.25">
      <c r="A40" t="s">
        <v>112</v>
      </c>
      <c r="B40" t="s">
        <v>76</v>
      </c>
      <c r="C40" s="4">
        <v>2.3199999999999998E-2</v>
      </c>
      <c r="D40" s="4">
        <v>2.6200000000000001E-2</v>
      </c>
    </row>
    <row r="41" spans="1:4" x14ac:dyDescent="0.25">
      <c r="A41" t="s">
        <v>77</v>
      </c>
      <c r="B41" t="s">
        <v>77</v>
      </c>
      <c r="C41" s="4">
        <v>2.7300000000000001E-2</v>
      </c>
      <c r="D41" s="4">
        <v>2.5899999999999999E-2</v>
      </c>
    </row>
    <row r="42" spans="1:4" x14ac:dyDescent="0.25">
      <c r="A42" t="s">
        <v>113</v>
      </c>
      <c r="B42" t="s">
        <v>78</v>
      </c>
      <c r="C42" s="4">
        <v>1.5300000000000001E-2</v>
      </c>
      <c r="D42" s="4">
        <v>2.5099999999999997E-2</v>
      </c>
    </row>
    <row r="43" spans="1:4" x14ac:dyDescent="0.25">
      <c r="A43" t="s">
        <v>114</v>
      </c>
      <c r="B43" t="s">
        <v>79</v>
      </c>
      <c r="C43" s="4">
        <v>1.7899999999999999E-2</v>
      </c>
      <c r="D43" s="4">
        <v>2.5000000000000001E-2</v>
      </c>
    </row>
    <row r="44" spans="1:4" x14ac:dyDescent="0.25">
      <c r="A44" t="s">
        <v>80</v>
      </c>
      <c r="B44" t="s">
        <v>80</v>
      </c>
      <c r="C44" s="4">
        <v>1.9500000000000003E-2</v>
      </c>
      <c r="D44" s="4">
        <v>2.4900000000000002E-2</v>
      </c>
    </row>
    <row r="45" spans="1:4" x14ac:dyDescent="0.25">
      <c r="A45" t="s">
        <v>81</v>
      </c>
      <c r="B45" t="s">
        <v>81</v>
      </c>
      <c r="C45" s="4">
        <v>2.4900000000000002E-2</v>
      </c>
      <c r="D45" s="4">
        <v>2.46E-2</v>
      </c>
    </row>
    <row r="46" spans="1:4" x14ac:dyDescent="0.25">
      <c r="A46" t="s">
        <v>115</v>
      </c>
      <c r="B46" t="s">
        <v>82</v>
      </c>
      <c r="C46" s="4">
        <v>1.6800000000000002E-2</v>
      </c>
      <c r="D46" s="4">
        <v>2.3900000000000001E-2</v>
      </c>
    </row>
    <row r="47" spans="1:4" x14ac:dyDescent="0.25">
      <c r="A47" t="s">
        <v>116</v>
      </c>
      <c r="B47" t="s">
        <v>83</v>
      </c>
      <c r="C47" s="4">
        <v>2.9500000000000002E-2</v>
      </c>
      <c r="D47" s="4">
        <v>2.3599999999999999E-2</v>
      </c>
    </row>
    <row r="48" spans="1:4" x14ac:dyDescent="0.25">
      <c r="A48" t="s">
        <v>84</v>
      </c>
      <c r="B48" t="s">
        <v>117</v>
      </c>
      <c r="C48" s="4">
        <v>6.8000000000000005E-3</v>
      </c>
      <c r="D48" s="4">
        <v>2.35E-2</v>
      </c>
    </row>
    <row r="49" spans="1:4" x14ac:dyDescent="0.25">
      <c r="A49" t="s">
        <v>85</v>
      </c>
      <c r="B49" t="s">
        <v>118</v>
      </c>
      <c r="C49" s="4">
        <v>1.9699999999999999E-2</v>
      </c>
      <c r="D49" s="4">
        <v>2.1299999999999999E-2</v>
      </c>
    </row>
    <row r="50" spans="1:4" x14ac:dyDescent="0.25">
      <c r="A50" t="s">
        <v>86</v>
      </c>
      <c r="B50" t="s">
        <v>86</v>
      </c>
      <c r="C50" s="4">
        <v>1.0700000000000001E-2</v>
      </c>
      <c r="D50" s="4">
        <v>1.8700000000000001E-2</v>
      </c>
    </row>
    <row r="51" spans="1:4" x14ac:dyDescent="0.25">
      <c r="A51" t="s">
        <v>87</v>
      </c>
      <c r="B51" t="s">
        <v>87</v>
      </c>
      <c r="C51" s="4">
        <v>4.0000000000000001E-3</v>
      </c>
      <c r="D51" s="4">
        <v>1.3000000000000001E-2</v>
      </c>
    </row>
    <row r="52" spans="1:4" x14ac:dyDescent="0.25">
      <c r="A52" t="s">
        <v>88</v>
      </c>
      <c r="B52" t="s">
        <v>88</v>
      </c>
      <c r="C52" s="4">
        <v>1.8E-3</v>
      </c>
      <c r="D52" s="4">
        <v>9.4999999999999998E-3</v>
      </c>
    </row>
    <row r="53" spans="1:4" x14ac:dyDescent="0.25">
      <c r="A53" t="s">
        <v>89</v>
      </c>
      <c r="B53" t="s">
        <v>89</v>
      </c>
      <c r="C53" s="4">
        <v>1.6E-2</v>
      </c>
      <c r="D53" s="4">
        <v>2.0999999999999999E-3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V19" sqref="V19"/>
    </sheetView>
  </sheetViews>
  <sheetFormatPr defaultColWidth="8.85546875" defaultRowHeight="15" x14ac:dyDescent="0.25"/>
  <cols>
    <col min="1" max="16384" width="8.85546875" style="3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workbookViewId="0">
      <selection activeCell="D25" sqref="D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t="s">
        <v>119</v>
      </c>
      <c r="B1" t="str">
        <f>[1]Data!F6563</f>
        <v>Vuosi</v>
      </c>
      <c r="C1" t="str">
        <f>[1]Data!G6563</f>
        <v>"Kirnuaminen"</v>
      </c>
      <c r="D1" t="str">
        <f>[1]Data!H6563</f>
        <v>Työllisyyden nettomuutos</v>
      </c>
      <c r="E1" t="s">
        <v>119</v>
      </c>
      <c r="F1" t="str">
        <f>[1]Data!F6563</f>
        <v>Vuosi</v>
      </c>
      <c r="G1" t="str">
        <f>[1]Data!I6563</f>
        <v>"Kirnuaminen"</v>
      </c>
      <c r="H1" t="str">
        <f>[1]Data!J6563</f>
        <v>Työllisyyden nettomuutos</v>
      </c>
    </row>
    <row r="2" spans="1:8" x14ac:dyDescent="0.25">
      <c r="A2" t="s">
        <v>90</v>
      </c>
      <c r="B2">
        <f>[1]Data!F6564</f>
        <v>1992</v>
      </c>
      <c r="C2">
        <f>[1]Data!G6564</f>
        <v>0.15437222134862</v>
      </c>
      <c r="D2">
        <f>[1]Data!H6564</f>
        <v>-0.110308162506114</v>
      </c>
      <c r="E2" t="s">
        <v>91</v>
      </c>
      <c r="F2">
        <f>[1]Data!F6564</f>
        <v>1992</v>
      </c>
      <c r="G2">
        <f>[1]Data!I6564</f>
        <v>0.19185203591067701</v>
      </c>
      <c r="H2">
        <f>[1]Data!J6564</f>
        <v>-8.7139841133741999E-2</v>
      </c>
    </row>
    <row r="3" spans="1:8" x14ac:dyDescent="0.25">
      <c r="A3" t="s">
        <v>90</v>
      </c>
      <c r="B3">
        <f>[1]Data!F6565</f>
        <v>1993</v>
      </c>
      <c r="C3">
        <f>[1]Data!G6565</f>
        <v>0.156854487860312</v>
      </c>
      <c r="D3">
        <f>[1]Data!H6565</f>
        <v>-6.1498167959190497E-2</v>
      </c>
      <c r="E3" t="s">
        <v>91</v>
      </c>
      <c r="F3">
        <f>[1]Data!F6565</f>
        <v>1993</v>
      </c>
      <c r="G3">
        <f>[1]Data!I6565</f>
        <v>0.187021525871264</v>
      </c>
      <c r="H3">
        <f>[1]Data!J6565</f>
        <v>-5.7959978331865301E-2</v>
      </c>
    </row>
    <row r="4" spans="1:8" x14ac:dyDescent="0.25">
      <c r="A4" t="s">
        <v>90</v>
      </c>
      <c r="B4">
        <f>[1]Data!F6566</f>
        <v>1994</v>
      </c>
      <c r="C4">
        <f>[1]Data!G6566</f>
        <v>0.17185022657690899</v>
      </c>
      <c r="D4">
        <f>[1]Data!H6566</f>
        <v>7.0901090736743199E-3</v>
      </c>
      <c r="E4" t="s">
        <v>91</v>
      </c>
      <c r="F4">
        <f>[1]Data!F6566</f>
        <v>1994</v>
      </c>
      <c r="G4">
        <f>[1]Data!I6566</f>
        <v>0.225555324388792</v>
      </c>
      <c r="H4">
        <f>[1]Data!J6566</f>
        <v>-2.1943471267923401E-2</v>
      </c>
    </row>
    <row r="5" spans="1:8" x14ac:dyDescent="0.25">
      <c r="A5" t="s">
        <v>90</v>
      </c>
      <c r="B5">
        <f>[1]Data!F6567</f>
        <v>1995</v>
      </c>
      <c r="C5">
        <f>[1]Data!G6567</f>
        <v>0.18955204980431101</v>
      </c>
      <c r="D5">
        <f>[1]Data!H6567</f>
        <v>4.4760313877965002E-2</v>
      </c>
      <c r="E5" t="s">
        <v>91</v>
      </c>
      <c r="F5">
        <f>[1]Data!F6567</f>
        <v>1995</v>
      </c>
      <c r="G5">
        <f>[1]Data!I6567</f>
        <v>0.24853440021641399</v>
      </c>
      <c r="H5">
        <f>[1]Data!J6567</f>
        <v>4.5898512696279301E-2</v>
      </c>
    </row>
    <row r="6" spans="1:8" x14ac:dyDescent="0.25">
      <c r="A6" t="s">
        <v>90</v>
      </c>
      <c r="B6">
        <f>[1]Data!F6568</f>
        <v>1996</v>
      </c>
      <c r="C6">
        <f>[1]Data!G6568</f>
        <v>0.17420876465378199</v>
      </c>
      <c r="D6">
        <f>[1]Data!H6568</f>
        <v>1.7227007657005501E-2</v>
      </c>
      <c r="E6" t="s">
        <v>91</v>
      </c>
      <c r="F6">
        <f>[1]Data!F6568</f>
        <v>1996</v>
      </c>
      <c r="G6">
        <f>[1]Data!I6568</f>
        <v>0.238724641273798</v>
      </c>
      <c r="H6">
        <f>[1]Data!J6568</f>
        <v>1.6779038075459E-2</v>
      </c>
    </row>
    <row r="7" spans="1:8" x14ac:dyDescent="0.25">
      <c r="A7" t="s">
        <v>90</v>
      </c>
      <c r="B7">
        <f>[1]Data!F6569</f>
        <v>1997</v>
      </c>
      <c r="C7">
        <f>[1]Data!G6569</f>
        <v>0.17919562859094401</v>
      </c>
      <c r="D7">
        <f>[1]Data!H6569</f>
        <v>3.4709143024175999E-2</v>
      </c>
      <c r="E7" t="s">
        <v>91</v>
      </c>
      <c r="F7">
        <f>[1]Data!F6569</f>
        <v>1997</v>
      </c>
      <c r="G7">
        <f>[1]Data!I6569</f>
        <v>0.26862242721144403</v>
      </c>
      <c r="H7">
        <f>[1]Data!J6569</f>
        <v>5.6506467779451702E-2</v>
      </c>
    </row>
    <row r="8" spans="1:8" x14ac:dyDescent="0.25">
      <c r="A8" t="s">
        <v>90</v>
      </c>
      <c r="B8">
        <f>[1]Data!F6570</f>
        <v>1998</v>
      </c>
      <c r="C8">
        <f>[1]Data!G6570</f>
        <v>0.20797147445752501</v>
      </c>
      <c r="D8">
        <f>[1]Data!H6570</f>
        <v>2.7921594523115701E-2</v>
      </c>
      <c r="E8" t="s">
        <v>91</v>
      </c>
      <c r="F8">
        <f>[1]Data!F6570</f>
        <v>1998</v>
      </c>
      <c r="G8">
        <f>[1]Data!I6570</f>
        <v>0.28635629393663198</v>
      </c>
      <c r="H8">
        <f>[1]Data!J6570</f>
        <v>4.5975385429072799E-2</v>
      </c>
    </row>
    <row r="9" spans="1:8" x14ac:dyDescent="0.25">
      <c r="A9" t="s">
        <v>90</v>
      </c>
      <c r="B9">
        <f>[1]Data!F6571</f>
        <v>1999</v>
      </c>
      <c r="C9">
        <f>[1]Data!G6571</f>
        <v>0.207373830353943</v>
      </c>
      <c r="D9">
        <f>[1]Data!H6571</f>
        <v>6.3297065583160003E-3</v>
      </c>
      <c r="E9" t="s">
        <v>91</v>
      </c>
      <c r="F9">
        <f>[1]Data!F6571</f>
        <v>1999</v>
      </c>
      <c r="G9">
        <f>[1]Data!I6571</f>
        <v>0.31145024664309301</v>
      </c>
      <c r="H9">
        <f>[1]Data!J6571</f>
        <v>3.8178327011215603E-2</v>
      </c>
    </row>
    <row r="10" spans="1:8" x14ac:dyDescent="0.25">
      <c r="A10" t="s">
        <v>90</v>
      </c>
      <c r="B10">
        <f>[1]Data!F6572</f>
        <v>2000</v>
      </c>
      <c r="C10">
        <f>[1]Data!G6572</f>
        <v>0.219173746927775</v>
      </c>
      <c r="D10">
        <f>[1]Data!H6572</f>
        <v>9.7016850014165993E-3</v>
      </c>
      <c r="E10" t="s">
        <v>91</v>
      </c>
      <c r="F10">
        <f>[1]Data!F6572</f>
        <v>2000</v>
      </c>
      <c r="G10">
        <f>[1]Data!I6572</f>
        <v>0.31817745744258602</v>
      </c>
      <c r="H10">
        <f>[1]Data!J6572</f>
        <v>3.1342030100781203E-2</v>
      </c>
    </row>
    <row r="11" spans="1:8" x14ac:dyDescent="0.25">
      <c r="A11" t="s">
        <v>90</v>
      </c>
      <c r="B11">
        <f>[1]Data!F6573</f>
        <v>2001</v>
      </c>
      <c r="C11">
        <f>[1]Data!G6573</f>
        <v>0.219312682941252</v>
      </c>
      <c r="D11">
        <f>[1]Data!H6573</f>
        <v>6.7103761706146202E-3</v>
      </c>
      <c r="E11" t="s">
        <v>91</v>
      </c>
      <c r="F11">
        <f>[1]Data!F6573</f>
        <v>2001</v>
      </c>
      <c r="G11">
        <f>[1]Data!I6573</f>
        <v>0.32028691862367997</v>
      </c>
      <c r="H11">
        <f>[1]Data!J6573</f>
        <v>2.3963307443934701E-2</v>
      </c>
    </row>
    <row r="12" spans="1:8" x14ac:dyDescent="0.25">
      <c r="A12" t="s">
        <v>90</v>
      </c>
      <c r="B12">
        <f>[1]Data!F6574</f>
        <v>2002</v>
      </c>
      <c r="C12">
        <f>[1]Data!G6574</f>
        <v>0.22117018541626199</v>
      </c>
      <c r="D12">
        <f>[1]Data!H6574</f>
        <v>-2.2479621969021198E-2</v>
      </c>
      <c r="E12" t="s">
        <v>91</v>
      </c>
      <c r="F12">
        <f>[1]Data!F6574</f>
        <v>2002</v>
      </c>
      <c r="G12">
        <f>[1]Data!I6574</f>
        <v>0.30104506872930697</v>
      </c>
      <c r="H12">
        <f>[1]Data!J6574</f>
        <v>1.39493677768486E-2</v>
      </c>
    </row>
    <row r="13" spans="1:8" x14ac:dyDescent="0.25">
      <c r="A13" t="s">
        <v>90</v>
      </c>
      <c r="B13">
        <f>[1]Data!F6575</f>
        <v>2003</v>
      </c>
      <c r="C13">
        <f>[1]Data!G6575</f>
        <v>0.17421497545567999</v>
      </c>
      <c r="D13">
        <f>[1]Data!H6575</f>
        <v>-2.6826771898492599E-2</v>
      </c>
      <c r="E13" t="s">
        <v>91</v>
      </c>
      <c r="F13">
        <f>[1]Data!F6575</f>
        <v>2003</v>
      </c>
      <c r="G13">
        <f>[1]Data!I6575</f>
        <v>0.29605716863180698</v>
      </c>
      <c r="H13">
        <f>[1]Data!J6575</f>
        <v>1.2891075299933301E-2</v>
      </c>
    </row>
    <row r="14" spans="1:8" x14ac:dyDescent="0.25">
      <c r="A14" t="s">
        <v>90</v>
      </c>
      <c r="B14">
        <f>[1]Data!F6576</f>
        <v>2004</v>
      </c>
      <c r="C14">
        <f>[1]Data!G6576</f>
        <v>0.180622158092094</v>
      </c>
      <c r="D14">
        <f>[1]Data!H6576</f>
        <v>-2.0577765323702198E-2</v>
      </c>
      <c r="E14" t="s">
        <v>91</v>
      </c>
      <c r="F14">
        <f>[1]Data!F6576</f>
        <v>2004</v>
      </c>
      <c r="G14">
        <f>[1]Data!I6576</f>
        <v>0.30205339294796701</v>
      </c>
      <c r="H14">
        <f>[1]Data!J6576</f>
        <v>1.66439111757558E-2</v>
      </c>
    </row>
    <row r="15" spans="1:8" x14ac:dyDescent="0.25">
      <c r="A15" t="s">
        <v>90</v>
      </c>
      <c r="B15">
        <f>[1]Data!F6577</f>
        <v>2005</v>
      </c>
      <c r="C15">
        <f>[1]Data!G6577</f>
        <v>0.183520923748238</v>
      </c>
      <c r="D15">
        <f>[1]Data!H6577</f>
        <v>-6.8633832947135702E-3</v>
      </c>
      <c r="E15" t="s">
        <v>91</v>
      </c>
      <c r="F15">
        <f>[1]Data!F6577</f>
        <v>2005</v>
      </c>
      <c r="G15">
        <f>[1]Data!I6577</f>
        <v>0.33457864675307197</v>
      </c>
      <c r="H15">
        <f>[1]Data!J6577</f>
        <v>3.07290965022106E-2</v>
      </c>
    </row>
    <row r="16" spans="1:8" x14ac:dyDescent="0.25">
      <c r="A16" t="s">
        <v>90</v>
      </c>
      <c r="B16">
        <f>[1]Data!F6578</f>
        <v>2006</v>
      </c>
      <c r="C16">
        <f>[1]Data!G6578</f>
        <v>0.202108106854054</v>
      </c>
      <c r="D16">
        <f>[1]Data!H6578</f>
        <v>4.0264459935759203E-3</v>
      </c>
      <c r="E16" t="s">
        <v>91</v>
      </c>
      <c r="F16">
        <f>[1]Data!F6578</f>
        <v>2006</v>
      </c>
      <c r="G16">
        <f>[1]Data!I6578</f>
        <v>0.344839639717757</v>
      </c>
      <c r="H16">
        <f>[1]Data!J6578</f>
        <v>4.9069633986104602E-2</v>
      </c>
    </row>
    <row r="17" spans="1:8" x14ac:dyDescent="0.25">
      <c r="A17" t="s">
        <v>90</v>
      </c>
      <c r="B17">
        <f>[1]Data!F6579</f>
        <v>2007</v>
      </c>
      <c r="C17">
        <f>[1]Data!G6579</f>
        <v>0.20590079976730299</v>
      </c>
      <c r="D17">
        <f>[1]Data!H6579</f>
        <v>1.9674171705462901E-2</v>
      </c>
      <c r="E17" t="s">
        <v>91</v>
      </c>
      <c r="F17">
        <f>[1]Data!F6579</f>
        <v>2007</v>
      </c>
      <c r="G17">
        <f>[1]Data!I6579</f>
        <v>0.35650992054422198</v>
      </c>
      <c r="H17">
        <f>[1]Data!J6579</f>
        <v>5.0234293360009001E-2</v>
      </c>
    </row>
    <row r="18" spans="1:8" x14ac:dyDescent="0.25">
      <c r="A18" t="s">
        <v>90</v>
      </c>
      <c r="B18">
        <f>[1]Data!F6580</f>
        <v>2008</v>
      </c>
      <c r="C18">
        <f>[1]Data!G6580</f>
        <v>0.18990574186037801</v>
      </c>
      <c r="D18">
        <f>[1]Data!H6580</f>
        <v>5.9889023517177E-3</v>
      </c>
      <c r="E18" t="s">
        <v>91</v>
      </c>
      <c r="F18">
        <f>[1]Data!F6580</f>
        <v>2008</v>
      </c>
      <c r="G18">
        <f>[1]Data!I6580</f>
        <v>0.34473951085465798</v>
      </c>
      <c r="H18">
        <f>[1]Data!J6580</f>
        <v>1.5288099281132801E-2</v>
      </c>
    </row>
    <row r="19" spans="1:8" x14ac:dyDescent="0.25">
      <c r="A19" t="s">
        <v>90</v>
      </c>
      <c r="B19">
        <f>[1]Data!F6581</f>
        <v>2009</v>
      </c>
      <c r="C19">
        <f>[1]Data!G6581</f>
        <v>0.141349655314568</v>
      </c>
      <c r="D19">
        <f>[1]Data!H6581</f>
        <v>-9.4172398135481006E-2</v>
      </c>
      <c r="E19" t="s">
        <v>91</v>
      </c>
      <c r="F19">
        <f>[1]Data!F6581</f>
        <v>2009</v>
      </c>
      <c r="G19">
        <f>[1]Data!I6581</f>
        <v>0.28301107075276799</v>
      </c>
      <c r="H19">
        <f>[1]Data!J6581</f>
        <v>-1.8917803732708401E-2</v>
      </c>
    </row>
    <row r="20" spans="1:8" x14ac:dyDescent="0.25">
      <c r="A20" t="s">
        <v>90</v>
      </c>
      <c r="B20">
        <f>[1]Data!F6582</f>
        <v>2010</v>
      </c>
      <c r="C20">
        <f>[1]Data!G6582</f>
        <v>0.17484221593504101</v>
      </c>
      <c r="D20">
        <f>[1]Data!H6582</f>
        <v>-4.5567200790035199E-2</v>
      </c>
      <c r="E20" t="s">
        <v>91</v>
      </c>
      <c r="F20">
        <f>[1]Data!F6582</f>
        <v>2010</v>
      </c>
      <c r="G20">
        <f>[1]Data!I6582</f>
        <v>0.30802163443305602</v>
      </c>
      <c r="H20">
        <f>[1]Data!J6582</f>
        <v>6.9242512085979499E-3</v>
      </c>
    </row>
    <row r="21" spans="1:8" x14ac:dyDescent="0.25">
      <c r="A21" t="s">
        <v>90</v>
      </c>
      <c r="B21">
        <f>[1]Data!F6583</f>
        <v>2011</v>
      </c>
      <c r="C21">
        <f>[1]Data!G6583</f>
        <v>0.17807797430178099</v>
      </c>
      <c r="D21">
        <f>[1]Data!H6583</f>
        <v>1.9902604411574602E-3</v>
      </c>
      <c r="E21" t="s">
        <v>91</v>
      </c>
      <c r="F21">
        <f>[1]Data!F6583</f>
        <v>2011</v>
      </c>
      <c r="G21">
        <f>[1]Data!I6583</f>
        <v>0.34321879030084401</v>
      </c>
      <c r="H21">
        <f>[1]Data!J6583</f>
        <v>4.4925614495729502E-2</v>
      </c>
    </row>
    <row r="22" spans="1:8" x14ac:dyDescent="0.25">
      <c r="A22" t="s">
        <v>90</v>
      </c>
      <c r="B22">
        <f>[1]Data!F6584</f>
        <v>2012</v>
      </c>
      <c r="C22">
        <f>[1]Data!G6584</f>
        <v>0.17210736822832301</v>
      </c>
      <c r="D22">
        <f>[1]Data!H6584</f>
        <v>-2.40521784118304E-2</v>
      </c>
      <c r="E22" t="s">
        <v>91</v>
      </c>
      <c r="F22">
        <f>[1]Data!F6584</f>
        <v>2012</v>
      </c>
      <c r="G22">
        <f>[1]Data!I6584</f>
        <v>0.32428433651792199</v>
      </c>
      <c r="H22">
        <f>[1]Data!J6584</f>
        <v>6.1702454216880902E-3</v>
      </c>
    </row>
    <row r="23" spans="1:8" x14ac:dyDescent="0.25">
      <c r="A23" t="s">
        <v>90</v>
      </c>
      <c r="B23">
        <f>[1]Data!F6585</f>
        <v>2013</v>
      </c>
      <c r="C23">
        <f>[1]Data!G6585</f>
        <v>0.16440012887130201</v>
      </c>
      <c r="D23">
        <f>[1]Data!H6585</f>
        <v>-3.1284376132907098E-2</v>
      </c>
      <c r="E23" t="s">
        <v>91</v>
      </c>
      <c r="F23">
        <f>[1]Data!F6585</f>
        <v>2013</v>
      </c>
      <c r="G23">
        <f>[1]Data!I6585</f>
        <v>0.31247862264489501</v>
      </c>
      <c r="H23">
        <f>[1]Data!J6585</f>
        <v>3.55621727134356E-3</v>
      </c>
    </row>
    <row r="24" spans="1:8" x14ac:dyDescent="0.25">
      <c r="A24" t="s">
        <v>90</v>
      </c>
      <c r="B24">
        <f>[1]Data!F6586</f>
        <v>2014</v>
      </c>
      <c r="C24">
        <f>[1]Data!G6586</f>
        <v>0.17266707799213399</v>
      </c>
      <c r="D24">
        <f>[1]Data!H6586</f>
        <v>-4.1103571279626799E-2</v>
      </c>
      <c r="E24" t="s">
        <v>91</v>
      </c>
      <c r="F24">
        <f>[1]Data!F6586</f>
        <v>2014</v>
      </c>
      <c r="G24">
        <f>[1]Data!I6586</f>
        <v>0.310042054829612</v>
      </c>
      <c r="H24">
        <f>[1]Data!J6586</f>
        <v>-2.1623236549254899E-2</v>
      </c>
    </row>
    <row r="25" spans="1:8" x14ac:dyDescent="0.25">
      <c r="A25" t="s">
        <v>90</v>
      </c>
      <c r="B25">
        <f>[1]Data!F6587</f>
        <v>2015</v>
      </c>
      <c r="C25">
        <f>[1]Data!G6587</f>
        <v>0.17499219509269801</v>
      </c>
      <c r="D25">
        <f>[1]Data!H6587</f>
        <v>-1.1874415179570001E-2</v>
      </c>
      <c r="E25" t="s">
        <v>91</v>
      </c>
      <c r="F25">
        <f>[1]Data!F6587</f>
        <v>2015</v>
      </c>
      <c r="G25">
        <f>[1]Data!I6587</f>
        <v>0.31964225812877201</v>
      </c>
      <c r="H25">
        <f>[1]Data!J6587</f>
        <v>-7.6980551650594601E-4</v>
      </c>
    </row>
    <row r="26" spans="1:8" x14ac:dyDescent="0.25">
      <c r="A26" t="s">
        <v>90</v>
      </c>
      <c r="B26">
        <f>[1]Data!F6588</f>
        <v>2016</v>
      </c>
      <c r="C26">
        <f>[1]Data!G6588</f>
        <v>0.18278685130203201</v>
      </c>
      <c r="D26">
        <f>[1]Data!H6588</f>
        <v>-3.1350804547084297E-2</v>
      </c>
      <c r="E26" t="s">
        <v>91</v>
      </c>
      <c r="F26">
        <f>[1]Data!F6588</f>
        <v>2016</v>
      </c>
      <c r="G26">
        <f>[1]Data!I6588</f>
        <v>0.32984766480841698</v>
      </c>
      <c r="H26">
        <f>[1]Data!J6588</f>
        <v>1.8353267715508201E-2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selection activeCell="X27" sqref="X27"/>
    </sheetView>
  </sheetViews>
  <sheetFormatPr defaultRowHeight="15" x14ac:dyDescent="0.25"/>
  <sheetData>
    <row r="1" spans="1:4" x14ac:dyDescent="0.25">
      <c r="A1" t="s">
        <v>119</v>
      </c>
      <c r="B1" t="str">
        <f>[1]Data!F6563</f>
        <v>Vuosi</v>
      </c>
      <c r="C1" t="str">
        <f>[1]Data!G6563</f>
        <v>"Kirnuaminen"</v>
      </c>
      <c r="D1" t="str">
        <f>[1]Data!H6563</f>
        <v>Työllisyyden nettomuutos</v>
      </c>
    </row>
    <row r="2" spans="1:4" x14ac:dyDescent="0.25">
      <c r="A2" t="s">
        <v>90</v>
      </c>
      <c r="B2">
        <f>[1]Data!F6564</f>
        <v>1992</v>
      </c>
      <c r="C2">
        <f>[1]Data!G6564</f>
        <v>0.15437222134862</v>
      </c>
      <c r="D2">
        <f>[1]Data!H6564</f>
        <v>-0.110308162506114</v>
      </c>
    </row>
    <row r="3" spans="1:4" x14ac:dyDescent="0.25">
      <c r="A3" t="s">
        <v>90</v>
      </c>
      <c r="B3">
        <f>[1]Data!F6565</f>
        <v>1993</v>
      </c>
      <c r="C3">
        <f>[1]Data!G6565</f>
        <v>0.156854487860312</v>
      </c>
      <c r="D3">
        <f>[1]Data!H6565</f>
        <v>-6.1498167959190497E-2</v>
      </c>
    </row>
    <row r="4" spans="1:4" x14ac:dyDescent="0.25">
      <c r="A4" t="s">
        <v>90</v>
      </c>
      <c r="B4">
        <f>[1]Data!F6566</f>
        <v>1994</v>
      </c>
      <c r="C4">
        <f>[1]Data!G6566</f>
        <v>0.17185022657690899</v>
      </c>
      <c r="D4">
        <f>[1]Data!H6566</f>
        <v>7.0901090736743199E-3</v>
      </c>
    </row>
    <row r="5" spans="1:4" x14ac:dyDescent="0.25">
      <c r="A5" t="s">
        <v>90</v>
      </c>
      <c r="B5">
        <f>[1]Data!F6567</f>
        <v>1995</v>
      </c>
      <c r="C5">
        <f>[1]Data!G6567</f>
        <v>0.18955204980431101</v>
      </c>
      <c r="D5">
        <f>[1]Data!H6567</f>
        <v>4.4760313877965002E-2</v>
      </c>
    </row>
    <row r="6" spans="1:4" x14ac:dyDescent="0.25">
      <c r="A6" t="s">
        <v>90</v>
      </c>
      <c r="B6">
        <f>[1]Data!F6568</f>
        <v>1996</v>
      </c>
      <c r="C6">
        <f>[1]Data!G6568</f>
        <v>0.17420876465378199</v>
      </c>
      <c r="D6">
        <f>[1]Data!H6568</f>
        <v>1.7227007657005501E-2</v>
      </c>
    </row>
    <row r="7" spans="1:4" x14ac:dyDescent="0.25">
      <c r="A7" t="s">
        <v>90</v>
      </c>
      <c r="B7">
        <f>[1]Data!F6569</f>
        <v>1997</v>
      </c>
      <c r="C7">
        <f>[1]Data!G6569</f>
        <v>0.17919562859094401</v>
      </c>
      <c r="D7">
        <f>[1]Data!H6569</f>
        <v>3.4709143024175999E-2</v>
      </c>
    </row>
    <row r="8" spans="1:4" x14ac:dyDescent="0.25">
      <c r="A8" t="s">
        <v>90</v>
      </c>
      <c r="B8">
        <f>[1]Data!F6570</f>
        <v>1998</v>
      </c>
      <c r="C8">
        <f>[1]Data!G6570</f>
        <v>0.20797147445752501</v>
      </c>
      <c r="D8">
        <f>[1]Data!H6570</f>
        <v>2.7921594523115701E-2</v>
      </c>
    </row>
    <row r="9" spans="1:4" x14ac:dyDescent="0.25">
      <c r="A9" t="s">
        <v>90</v>
      </c>
      <c r="B9">
        <f>[1]Data!F6571</f>
        <v>1999</v>
      </c>
      <c r="C9">
        <f>[1]Data!G6571</f>
        <v>0.207373830353943</v>
      </c>
      <c r="D9">
        <f>[1]Data!H6571</f>
        <v>6.3297065583160003E-3</v>
      </c>
    </row>
    <row r="10" spans="1:4" x14ac:dyDescent="0.25">
      <c r="A10" t="s">
        <v>90</v>
      </c>
      <c r="B10">
        <f>[1]Data!F6572</f>
        <v>2000</v>
      </c>
      <c r="C10">
        <f>[1]Data!G6572</f>
        <v>0.219173746927775</v>
      </c>
      <c r="D10">
        <f>[1]Data!H6572</f>
        <v>9.7016850014165993E-3</v>
      </c>
    </row>
    <row r="11" spans="1:4" x14ac:dyDescent="0.25">
      <c r="A11" t="s">
        <v>90</v>
      </c>
      <c r="B11">
        <f>[1]Data!F6573</f>
        <v>2001</v>
      </c>
      <c r="C11">
        <f>[1]Data!G6573</f>
        <v>0.219312682941252</v>
      </c>
      <c r="D11">
        <f>[1]Data!H6573</f>
        <v>6.7103761706146202E-3</v>
      </c>
    </row>
    <row r="12" spans="1:4" x14ac:dyDescent="0.25">
      <c r="A12" t="s">
        <v>90</v>
      </c>
      <c r="B12">
        <f>[1]Data!F6574</f>
        <v>2002</v>
      </c>
      <c r="C12">
        <f>[1]Data!G6574</f>
        <v>0.22117018541626199</v>
      </c>
      <c r="D12">
        <f>[1]Data!H6574</f>
        <v>-2.2479621969021198E-2</v>
      </c>
    </row>
    <row r="13" spans="1:4" x14ac:dyDescent="0.25">
      <c r="A13" t="s">
        <v>90</v>
      </c>
      <c r="B13">
        <f>[1]Data!F6575</f>
        <v>2003</v>
      </c>
      <c r="C13">
        <f>[1]Data!G6575</f>
        <v>0.17421497545567999</v>
      </c>
      <c r="D13">
        <f>[1]Data!H6575</f>
        <v>-2.6826771898492599E-2</v>
      </c>
    </row>
    <row r="14" spans="1:4" x14ac:dyDescent="0.25">
      <c r="A14" t="s">
        <v>90</v>
      </c>
      <c r="B14">
        <f>[1]Data!F6576</f>
        <v>2004</v>
      </c>
      <c r="C14">
        <f>[1]Data!G6576</f>
        <v>0.180622158092094</v>
      </c>
      <c r="D14">
        <f>[1]Data!H6576</f>
        <v>-2.0577765323702198E-2</v>
      </c>
    </row>
    <row r="15" spans="1:4" x14ac:dyDescent="0.25">
      <c r="A15" t="s">
        <v>90</v>
      </c>
      <c r="B15">
        <f>[1]Data!F6577</f>
        <v>2005</v>
      </c>
      <c r="C15">
        <f>[1]Data!G6577</f>
        <v>0.183520923748238</v>
      </c>
      <c r="D15">
        <f>[1]Data!H6577</f>
        <v>-6.8633832947135702E-3</v>
      </c>
    </row>
    <row r="16" spans="1:4" x14ac:dyDescent="0.25">
      <c r="A16" t="s">
        <v>90</v>
      </c>
      <c r="B16">
        <f>[1]Data!F6578</f>
        <v>2006</v>
      </c>
      <c r="C16">
        <f>[1]Data!G6578</f>
        <v>0.202108106854054</v>
      </c>
      <c r="D16">
        <f>[1]Data!H6578</f>
        <v>4.0264459935759203E-3</v>
      </c>
    </row>
    <row r="17" spans="1:4" x14ac:dyDescent="0.25">
      <c r="A17" t="s">
        <v>90</v>
      </c>
      <c r="B17">
        <f>[1]Data!F6579</f>
        <v>2007</v>
      </c>
      <c r="C17">
        <f>[1]Data!G6579</f>
        <v>0.20590079976730299</v>
      </c>
      <c r="D17">
        <f>[1]Data!H6579</f>
        <v>1.9674171705462901E-2</v>
      </c>
    </row>
    <row r="18" spans="1:4" x14ac:dyDescent="0.25">
      <c r="A18" t="s">
        <v>90</v>
      </c>
      <c r="B18">
        <f>[1]Data!F6580</f>
        <v>2008</v>
      </c>
      <c r="C18">
        <f>[1]Data!G6580</f>
        <v>0.18990574186037801</v>
      </c>
      <c r="D18">
        <f>[1]Data!H6580</f>
        <v>5.9889023517177E-3</v>
      </c>
    </row>
    <row r="19" spans="1:4" x14ac:dyDescent="0.25">
      <c r="A19" t="s">
        <v>90</v>
      </c>
      <c r="B19">
        <f>[1]Data!F6581</f>
        <v>2009</v>
      </c>
      <c r="C19">
        <f>[1]Data!G6581</f>
        <v>0.141349655314568</v>
      </c>
      <c r="D19">
        <f>[1]Data!H6581</f>
        <v>-9.4172398135481006E-2</v>
      </c>
    </row>
    <row r="20" spans="1:4" x14ac:dyDescent="0.25">
      <c r="A20" t="s">
        <v>90</v>
      </c>
      <c r="B20">
        <f>[1]Data!F6582</f>
        <v>2010</v>
      </c>
      <c r="C20">
        <f>[1]Data!G6582</f>
        <v>0.17484221593504101</v>
      </c>
      <c r="D20">
        <f>[1]Data!H6582</f>
        <v>-4.5567200790035199E-2</v>
      </c>
    </row>
    <row r="21" spans="1:4" x14ac:dyDescent="0.25">
      <c r="A21" t="s">
        <v>90</v>
      </c>
      <c r="B21">
        <f>[1]Data!F6583</f>
        <v>2011</v>
      </c>
      <c r="C21">
        <f>[1]Data!G6583</f>
        <v>0.17807797430178099</v>
      </c>
      <c r="D21">
        <f>[1]Data!H6583</f>
        <v>1.9902604411574602E-3</v>
      </c>
    </row>
    <row r="22" spans="1:4" x14ac:dyDescent="0.25">
      <c r="A22" t="s">
        <v>90</v>
      </c>
      <c r="B22">
        <f>[1]Data!F6584</f>
        <v>2012</v>
      </c>
      <c r="C22">
        <f>[1]Data!G6584</f>
        <v>0.17210736822832301</v>
      </c>
      <c r="D22">
        <f>[1]Data!H6584</f>
        <v>-2.40521784118304E-2</v>
      </c>
    </row>
    <row r="23" spans="1:4" x14ac:dyDescent="0.25">
      <c r="A23" t="s">
        <v>90</v>
      </c>
      <c r="B23">
        <f>[1]Data!F6585</f>
        <v>2013</v>
      </c>
      <c r="C23">
        <f>[1]Data!G6585</f>
        <v>0.16440012887130201</v>
      </c>
      <c r="D23">
        <f>[1]Data!H6585</f>
        <v>-3.1284376132907098E-2</v>
      </c>
    </row>
    <row r="24" spans="1:4" x14ac:dyDescent="0.25">
      <c r="A24" t="s">
        <v>90</v>
      </c>
      <c r="B24">
        <f>[1]Data!F6586</f>
        <v>2014</v>
      </c>
      <c r="C24">
        <f>[1]Data!G6586</f>
        <v>0.17266707799213399</v>
      </c>
      <c r="D24">
        <f>[1]Data!H6586</f>
        <v>-4.1103571279626799E-2</v>
      </c>
    </row>
    <row r="25" spans="1:4" x14ac:dyDescent="0.25">
      <c r="A25" t="s">
        <v>90</v>
      </c>
      <c r="B25">
        <f>[1]Data!F6587</f>
        <v>2015</v>
      </c>
      <c r="C25">
        <f>[1]Data!G6587</f>
        <v>0.17499219509269801</v>
      </c>
      <c r="D25">
        <f>[1]Data!H6587</f>
        <v>-1.1874415179570001E-2</v>
      </c>
    </row>
    <row r="26" spans="1:4" x14ac:dyDescent="0.25">
      <c r="A26" t="s">
        <v>90</v>
      </c>
      <c r="B26">
        <f>[1]Data!F6588</f>
        <v>2016</v>
      </c>
      <c r="C26">
        <f>[1]Data!G6588</f>
        <v>0.18278685130203201</v>
      </c>
      <c r="D26">
        <f>[1]Data!H6588</f>
        <v>-3.1350804547084297E-2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"/>
  <sheetViews>
    <sheetView workbookViewId="0">
      <selection activeCell="J27" sqref="J27"/>
    </sheetView>
  </sheetViews>
  <sheetFormatPr defaultRowHeight="15" x14ac:dyDescent="0.25"/>
  <sheetData>
    <row r="1" spans="1:4" x14ac:dyDescent="0.25">
      <c r="A1" t="s">
        <v>119</v>
      </c>
      <c r="B1" t="str">
        <f>[1]Data!F6563</f>
        <v>Vuosi</v>
      </c>
      <c r="C1" t="str">
        <f>[1]Data!I6563</f>
        <v>"Kirnuaminen"</v>
      </c>
      <c r="D1" t="str">
        <f>[1]Data!J6563</f>
        <v>Työllisyyden nettomuutos</v>
      </c>
    </row>
    <row r="2" spans="1:4" x14ac:dyDescent="0.25">
      <c r="A2" t="s">
        <v>91</v>
      </c>
      <c r="B2">
        <f>[1]Data!F6564</f>
        <v>1992</v>
      </c>
      <c r="C2">
        <f>[1]Data!I6564</f>
        <v>0.19185203591067701</v>
      </c>
      <c r="D2">
        <f>[1]Data!J6564</f>
        <v>-8.7139841133741999E-2</v>
      </c>
    </row>
    <row r="3" spans="1:4" x14ac:dyDescent="0.25">
      <c r="A3" t="s">
        <v>91</v>
      </c>
      <c r="B3">
        <f>[1]Data!F6565</f>
        <v>1993</v>
      </c>
      <c r="C3">
        <f>[1]Data!I6565</f>
        <v>0.187021525871264</v>
      </c>
      <c r="D3">
        <f>[1]Data!J6565</f>
        <v>-5.7959978331865301E-2</v>
      </c>
    </row>
    <row r="4" spans="1:4" x14ac:dyDescent="0.25">
      <c r="A4" t="s">
        <v>91</v>
      </c>
      <c r="B4">
        <f>[1]Data!F6566</f>
        <v>1994</v>
      </c>
      <c r="C4">
        <f>[1]Data!I6566</f>
        <v>0.225555324388792</v>
      </c>
      <c r="D4">
        <f>[1]Data!J6566</f>
        <v>-2.1943471267923401E-2</v>
      </c>
    </row>
    <row r="5" spans="1:4" x14ac:dyDescent="0.25">
      <c r="A5" t="s">
        <v>91</v>
      </c>
      <c r="B5">
        <f>[1]Data!F6567</f>
        <v>1995</v>
      </c>
      <c r="C5">
        <f>[1]Data!I6567</f>
        <v>0.24853440021641399</v>
      </c>
      <c r="D5">
        <f>[1]Data!J6567</f>
        <v>4.5898512696279301E-2</v>
      </c>
    </row>
    <row r="6" spans="1:4" x14ac:dyDescent="0.25">
      <c r="A6" t="s">
        <v>91</v>
      </c>
      <c r="B6">
        <f>[1]Data!F6568</f>
        <v>1996</v>
      </c>
      <c r="C6">
        <f>[1]Data!I6568</f>
        <v>0.238724641273798</v>
      </c>
      <c r="D6">
        <f>[1]Data!J6568</f>
        <v>1.6779038075459E-2</v>
      </c>
    </row>
    <row r="7" spans="1:4" x14ac:dyDescent="0.25">
      <c r="A7" t="s">
        <v>91</v>
      </c>
      <c r="B7">
        <f>[1]Data!F6569</f>
        <v>1997</v>
      </c>
      <c r="C7">
        <f>[1]Data!I6569</f>
        <v>0.26862242721144403</v>
      </c>
      <c r="D7">
        <f>[1]Data!J6569</f>
        <v>5.6506467779451702E-2</v>
      </c>
    </row>
    <row r="8" spans="1:4" x14ac:dyDescent="0.25">
      <c r="A8" t="s">
        <v>91</v>
      </c>
      <c r="B8">
        <f>[1]Data!F6570</f>
        <v>1998</v>
      </c>
      <c r="C8">
        <f>[1]Data!I6570</f>
        <v>0.28635629393663198</v>
      </c>
      <c r="D8">
        <f>[1]Data!J6570</f>
        <v>4.5975385429072799E-2</v>
      </c>
    </row>
    <row r="9" spans="1:4" x14ac:dyDescent="0.25">
      <c r="A9" t="s">
        <v>91</v>
      </c>
      <c r="B9">
        <f>[1]Data!F6571</f>
        <v>1999</v>
      </c>
      <c r="C9">
        <f>[1]Data!I6571</f>
        <v>0.31145024664309301</v>
      </c>
      <c r="D9">
        <f>[1]Data!J6571</f>
        <v>3.8178327011215603E-2</v>
      </c>
    </row>
    <row r="10" spans="1:4" x14ac:dyDescent="0.25">
      <c r="A10" t="s">
        <v>91</v>
      </c>
      <c r="B10">
        <f>[1]Data!F6572</f>
        <v>2000</v>
      </c>
      <c r="C10">
        <f>[1]Data!I6572</f>
        <v>0.31817745744258602</v>
      </c>
      <c r="D10">
        <f>[1]Data!J6572</f>
        <v>3.1342030100781203E-2</v>
      </c>
    </row>
    <row r="11" spans="1:4" x14ac:dyDescent="0.25">
      <c r="A11" t="s">
        <v>91</v>
      </c>
      <c r="B11">
        <f>[1]Data!F6573</f>
        <v>2001</v>
      </c>
      <c r="C11">
        <f>[1]Data!I6573</f>
        <v>0.32028691862367997</v>
      </c>
      <c r="D11">
        <f>[1]Data!J6573</f>
        <v>2.3963307443934701E-2</v>
      </c>
    </row>
    <row r="12" spans="1:4" x14ac:dyDescent="0.25">
      <c r="A12" t="s">
        <v>91</v>
      </c>
      <c r="B12">
        <f>[1]Data!F6574</f>
        <v>2002</v>
      </c>
      <c r="C12">
        <f>[1]Data!I6574</f>
        <v>0.30104506872930697</v>
      </c>
      <c r="D12">
        <f>[1]Data!J6574</f>
        <v>1.39493677768486E-2</v>
      </c>
    </row>
    <row r="13" spans="1:4" x14ac:dyDescent="0.25">
      <c r="A13" t="s">
        <v>91</v>
      </c>
      <c r="B13">
        <f>[1]Data!F6575</f>
        <v>2003</v>
      </c>
      <c r="C13">
        <f>[1]Data!I6575</f>
        <v>0.29605716863180698</v>
      </c>
      <c r="D13">
        <f>[1]Data!J6575</f>
        <v>1.2891075299933301E-2</v>
      </c>
    </row>
    <row r="14" spans="1:4" x14ac:dyDescent="0.25">
      <c r="A14" t="s">
        <v>91</v>
      </c>
      <c r="B14">
        <f>[1]Data!F6576</f>
        <v>2004</v>
      </c>
      <c r="C14">
        <f>[1]Data!I6576</f>
        <v>0.30205339294796701</v>
      </c>
      <c r="D14">
        <f>[1]Data!J6576</f>
        <v>1.66439111757558E-2</v>
      </c>
    </row>
    <row r="15" spans="1:4" x14ac:dyDescent="0.25">
      <c r="A15" t="s">
        <v>91</v>
      </c>
      <c r="B15">
        <f>[1]Data!F6577</f>
        <v>2005</v>
      </c>
      <c r="C15">
        <f>[1]Data!I6577</f>
        <v>0.33457864675307197</v>
      </c>
      <c r="D15">
        <f>[1]Data!J6577</f>
        <v>3.07290965022106E-2</v>
      </c>
    </row>
    <row r="16" spans="1:4" x14ac:dyDescent="0.25">
      <c r="A16" t="s">
        <v>91</v>
      </c>
      <c r="B16">
        <f>[1]Data!F6578</f>
        <v>2006</v>
      </c>
      <c r="C16">
        <f>[1]Data!I6578</f>
        <v>0.344839639717757</v>
      </c>
      <c r="D16">
        <f>[1]Data!J6578</f>
        <v>4.9069633986104602E-2</v>
      </c>
    </row>
    <row r="17" spans="1:4" x14ac:dyDescent="0.25">
      <c r="A17" t="s">
        <v>91</v>
      </c>
      <c r="B17">
        <f>[1]Data!F6579</f>
        <v>2007</v>
      </c>
      <c r="C17">
        <f>[1]Data!I6579</f>
        <v>0.35650992054422198</v>
      </c>
      <c r="D17">
        <f>[1]Data!J6579</f>
        <v>5.0234293360009001E-2</v>
      </c>
    </row>
    <row r="18" spans="1:4" x14ac:dyDescent="0.25">
      <c r="A18" t="s">
        <v>91</v>
      </c>
      <c r="B18">
        <f>[1]Data!F6580</f>
        <v>2008</v>
      </c>
      <c r="C18">
        <f>[1]Data!I6580</f>
        <v>0.34473951085465798</v>
      </c>
      <c r="D18">
        <f>[1]Data!J6580</f>
        <v>1.5288099281132801E-2</v>
      </c>
    </row>
    <row r="19" spans="1:4" x14ac:dyDescent="0.25">
      <c r="A19" t="s">
        <v>91</v>
      </c>
      <c r="B19">
        <f>[1]Data!F6581</f>
        <v>2009</v>
      </c>
      <c r="C19">
        <f>[1]Data!I6581</f>
        <v>0.28301107075276799</v>
      </c>
      <c r="D19">
        <f>[1]Data!J6581</f>
        <v>-1.8917803732708401E-2</v>
      </c>
    </row>
    <row r="20" spans="1:4" x14ac:dyDescent="0.25">
      <c r="A20" t="s">
        <v>91</v>
      </c>
      <c r="B20">
        <f>[1]Data!F6582</f>
        <v>2010</v>
      </c>
      <c r="C20">
        <f>[1]Data!I6582</f>
        <v>0.30802163443305602</v>
      </c>
      <c r="D20">
        <f>[1]Data!J6582</f>
        <v>6.9242512085979499E-3</v>
      </c>
    </row>
    <row r="21" spans="1:4" x14ac:dyDescent="0.25">
      <c r="A21" t="s">
        <v>91</v>
      </c>
      <c r="B21">
        <f>[1]Data!F6583</f>
        <v>2011</v>
      </c>
      <c r="C21">
        <f>[1]Data!I6583</f>
        <v>0.34321879030084401</v>
      </c>
      <c r="D21">
        <f>[1]Data!J6583</f>
        <v>4.4925614495729502E-2</v>
      </c>
    </row>
    <row r="22" spans="1:4" x14ac:dyDescent="0.25">
      <c r="A22" t="s">
        <v>91</v>
      </c>
      <c r="B22">
        <f>[1]Data!F6584</f>
        <v>2012</v>
      </c>
      <c r="C22">
        <f>[1]Data!I6584</f>
        <v>0.32428433651792199</v>
      </c>
      <c r="D22">
        <f>[1]Data!J6584</f>
        <v>6.1702454216880902E-3</v>
      </c>
    </row>
    <row r="23" spans="1:4" x14ac:dyDescent="0.25">
      <c r="A23" t="s">
        <v>91</v>
      </c>
      <c r="B23">
        <f>[1]Data!F6585</f>
        <v>2013</v>
      </c>
      <c r="C23">
        <f>[1]Data!I6585</f>
        <v>0.31247862264489501</v>
      </c>
      <c r="D23">
        <f>[1]Data!J6585</f>
        <v>3.55621727134356E-3</v>
      </c>
    </row>
    <row r="24" spans="1:4" x14ac:dyDescent="0.25">
      <c r="A24" t="s">
        <v>91</v>
      </c>
      <c r="B24">
        <f>[1]Data!F6586</f>
        <v>2014</v>
      </c>
      <c r="C24">
        <f>[1]Data!I6586</f>
        <v>0.310042054829612</v>
      </c>
      <c r="D24">
        <f>[1]Data!J6586</f>
        <v>-2.1623236549254899E-2</v>
      </c>
    </row>
    <row r="25" spans="1:4" x14ac:dyDescent="0.25">
      <c r="A25" t="s">
        <v>91</v>
      </c>
      <c r="B25">
        <f>[1]Data!F6587</f>
        <v>2015</v>
      </c>
      <c r="C25">
        <f>[1]Data!I6587</f>
        <v>0.31964225812877201</v>
      </c>
      <c r="D25">
        <f>[1]Data!J6587</f>
        <v>-7.6980551650594601E-4</v>
      </c>
    </row>
    <row r="26" spans="1:4" x14ac:dyDescent="0.25">
      <c r="A26" t="s">
        <v>91</v>
      </c>
      <c r="B26">
        <f>[1]Data!F6588</f>
        <v>2016</v>
      </c>
      <c r="C26">
        <f>[1]Data!I6588</f>
        <v>0.32984766480841698</v>
      </c>
      <c r="D26">
        <f>[1]Data!J6588</f>
        <v>1.8353267715508201E-2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7"/>
  <sheetViews>
    <sheetView workbookViewId="0">
      <selection activeCell="A6" sqref="A6:XFD6"/>
    </sheetView>
  </sheetViews>
  <sheetFormatPr defaultRowHeight="15" x14ac:dyDescent="0.25"/>
  <cols>
    <col min="1" max="1" width="14.140625" customWidth="1"/>
    <col min="2" max="2" width="6.28515625" customWidth="1"/>
    <col min="3" max="3" width="9" customWidth="1"/>
    <col min="4" max="4" width="17.140625" bestFit="1" customWidth="1"/>
    <col min="5" max="27" width="7.42578125" bestFit="1" customWidth="1"/>
    <col min="28" max="29" width="5" bestFit="1" customWidth="1"/>
  </cols>
  <sheetData>
    <row r="1" spans="1:29" x14ac:dyDescent="0.25">
      <c r="A1" t="s">
        <v>95</v>
      </c>
      <c r="B1" t="s">
        <v>120</v>
      </c>
      <c r="C1" t="s">
        <v>121</v>
      </c>
      <c r="D1" t="s">
        <v>94</v>
      </c>
      <c r="E1" t="s">
        <v>33</v>
      </c>
      <c r="F1" t="s">
        <v>37</v>
      </c>
      <c r="G1" t="s">
        <v>9</v>
      </c>
      <c r="H1" t="s">
        <v>12</v>
      </c>
      <c r="I1" t="s">
        <v>25</v>
      </c>
      <c r="J1" t="s">
        <v>29</v>
      </c>
      <c r="K1" t="s">
        <v>5</v>
      </c>
      <c r="L1" t="s">
        <v>7</v>
      </c>
      <c r="M1" t="s">
        <v>10</v>
      </c>
      <c r="N1" t="s">
        <v>14</v>
      </c>
      <c r="O1" t="s">
        <v>23</v>
      </c>
      <c r="P1" t="s">
        <v>26</v>
      </c>
      <c r="Q1" t="s">
        <v>30</v>
      </c>
      <c r="R1" t="s">
        <v>6</v>
      </c>
      <c r="S1" t="s">
        <v>31</v>
      </c>
      <c r="T1" t="s">
        <v>34</v>
      </c>
      <c r="U1" t="s">
        <v>0</v>
      </c>
      <c r="V1" t="s">
        <v>11</v>
      </c>
      <c r="W1" t="s">
        <v>15</v>
      </c>
      <c r="X1" t="s">
        <v>16</v>
      </c>
      <c r="Y1" t="s">
        <v>20</v>
      </c>
      <c r="Z1" t="s">
        <v>32</v>
      </c>
      <c r="AA1" t="s">
        <v>35</v>
      </c>
      <c r="AB1" t="s">
        <v>1</v>
      </c>
      <c r="AC1" t="s">
        <v>36</v>
      </c>
    </row>
    <row r="2" spans="1:29" s="1" customFormat="1" x14ac:dyDescent="0.25">
      <c r="A2" s="1" t="s">
        <v>21</v>
      </c>
      <c r="B2" s="1" t="s">
        <v>22</v>
      </c>
      <c r="C2" s="1" t="s">
        <v>18</v>
      </c>
      <c r="D2" s="2" t="s">
        <v>38</v>
      </c>
      <c r="E2" s="1">
        <v>2.1391100000000001</v>
      </c>
      <c r="F2" s="1">
        <v>2.1817099999999998</v>
      </c>
      <c r="G2" s="1">
        <v>2.2119499999999999</v>
      </c>
      <c r="H2" s="1">
        <v>2.34165</v>
      </c>
      <c r="I2" s="1">
        <v>2.4014000000000002</v>
      </c>
      <c r="J2" s="1">
        <v>2.3963100000000002</v>
      </c>
      <c r="K2" s="1">
        <v>2.4239000000000002</v>
      </c>
      <c r="L2" s="1">
        <v>2.4651299999999998</v>
      </c>
      <c r="M2" s="1">
        <v>2.4264999999999999</v>
      </c>
      <c r="N2" s="1">
        <v>2.4286099999999999</v>
      </c>
      <c r="O2" s="1">
        <v>2.4638800000000001</v>
      </c>
      <c r="P2" s="1">
        <v>2.4470900000000002</v>
      </c>
      <c r="Q2" s="1">
        <v>2.5995699999999999</v>
      </c>
      <c r="R2" s="1">
        <v>2.7264400000000002</v>
      </c>
      <c r="S2" s="1">
        <v>2.71367</v>
      </c>
      <c r="T2" s="1">
        <v>2.79562</v>
      </c>
      <c r="U2" s="1">
        <v>2.8681299999999998</v>
      </c>
      <c r="V2" s="1">
        <v>2.8210500000000001</v>
      </c>
      <c r="W2" s="1">
        <v>2.8669099999999998</v>
      </c>
      <c r="X2" s="1">
        <v>2.9119700000000002</v>
      </c>
      <c r="Y2" s="1">
        <v>2.9171200000000002</v>
      </c>
      <c r="Z2" s="1">
        <v>3.0376300000000001</v>
      </c>
      <c r="AA2" s="1">
        <v>3.09415</v>
      </c>
    </row>
    <row r="3" spans="1:29" s="1" customFormat="1" x14ac:dyDescent="0.25">
      <c r="A3" s="1" t="s">
        <v>3</v>
      </c>
      <c r="B3" s="1" t="s">
        <v>2</v>
      </c>
      <c r="C3" s="1" t="s">
        <v>18</v>
      </c>
      <c r="D3" s="2" t="s">
        <v>39</v>
      </c>
      <c r="E3" s="1">
        <v>2.4531100000000001</v>
      </c>
      <c r="F3" s="1">
        <v>2.6232099999999998</v>
      </c>
      <c r="G3" s="1">
        <v>2.7865500000000001</v>
      </c>
      <c r="H3" s="1">
        <v>3.0560299999999998</v>
      </c>
      <c r="I3" s="1">
        <v>3.2456900000000002</v>
      </c>
      <c r="J3" s="1">
        <v>3.1979500000000001</v>
      </c>
      <c r="K3" s="1">
        <v>3.2574000000000001</v>
      </c>
      <c r="L3" s="1">
        <v>3.3021400000000001</v>
      </c>
      <c r="M3" s="1">
        <v>3.31494</v>
      </c>
      <c r="N3" s="1">
        <v>3.3297599999999998</v>
      </c>
      <c r="O3" s="1">
        <v>3.3376199999999998</v>
      </c>
      <c r="P3" s="1">
        <v>3.3457699999999999</v>
      </c>
      <c r="Q3" s="1">
        <v>3.5470799999999998</v>
      </c>
      <c r="R3" s="1">
        <v>3.7488299999999999</v>
      </c>
      <c r="S3" s="1">
        <v>3.7259799999999998</v>
      </c>
      <c r="T3" s="1">
        <v>3.6388099999999999</v>
      </c>
      <c r="U3" s="1">
        <v>3.4194800000000001</v>
      </c>
      <c r="V3" s="1">
        <v>3.2871899999999998</v>
      </c>
      <c r="W3" s="1">
        <v>3.1693099999999998</v>
      </c>
      <c r="X3" s="1">
        <v>2.8915700000000002</v>
      </c>
      <c r="Y3" s="1">
        <v>2.7426400000000002</v>
      </c>
      <c r="Z3" s="1">
        <v>2.7568999999999999</v>
      </c>
      <c r="AA3" s="1">
        <v>2.7738100000000001</v>
      </c>
    </row>
    <row r="4" spans="1:29" s="1" customFormat="1" x14ac:dyDescent="0.25">
      <c r="A4" s="1" t="s">
        <v>17</v>
      </c>
      <c r="B4" s="1" t="s">
        <v>28</v>
      </c>
      <c r="C4" s="1" t="s">
        <v>18</v>
      </c>
      <c r="D4" s="2" t="s">
        <v>40</v>
      </c>
      <c r="E4" s="1">
        <v>2.2227999999999999</v>
      </c>
      <c r="F4" s="1">
        <v>2.1469900000000002</v>
      </c>
      <c r="G4" s="1">
        <v>2.09476</v>
      </c>
      <c r="H4" s="1">
        <v>2.1076700000000002</v>
      </c>
      <c r="I4" s="1">
        <v>2.0934599999999999</v>
      </c>
      <c r="J4" s="1">
        <v>2.1380400000000002</v>
      </c>
      <c r="K4" s="1">
        <v>2.17449</v>
      </c>
      <c r="L4" s="1">
        <v>2.1199400000000002</v>
      </c>
      <c r="M4" s="1">
        <v>2.0946099999999999</v>
      </c>
      <c r="N4" s="1">
        <v>2.0515099999999999</v>
      </c>
      <c r="O4" s="1">
        <v>2.0509400000000002</v>
      </c>
      <c r="P4" s="1">
        <v>2.0245099999999998</v>
      </c>
      <c r="Q4" s="1">
        <v>2.0611700000000002</v>
      </c>
      <c r="R4" s="1">
        <v>2.2120700000000002</v>
      </c>
      <c r="S4" s="1">
        <v>2.1785700000000001</v>
      </c>
      <c r="T4" s="1">
        <v>2.1916099999999998</v>
      </c>
      <c r="U4" s="1">
        <v>2.2270699999999999</v>
      </c>
      <c r="V4" s="1">
        <v>2.2370299999999999</v>
      </c>
      <c r="W4" s="1">
        <v>2.2759200000000002</v>
      </c>
      <c r="X4" s="1">
        <v>2.2670300000000001</v>
      </c>
      <c r="Y4" s="1">
        <v>2.2223799999999998</v>
      </c>
      <c r="Z4" s="1">
        <v>2.2055699999999998</v>
      </c>
      <c r="AA4" s="1">
        <v>2.2000199999999999</v>
      </c>
    </row>
    <row r="5" spans="1:29" s="1" customFormat="1" x14ac:dyDescent="0.25">
      <c r="A5" s="1" t="s">
        <v>8</v>
      </c>
      <c r="B5" s="1" t="s">
        <v>24</v>
      </c>
      <c r="C5" s="1" t="s">
        <v>18</v>
      </c>
      <c r="D5" s="2" t="s">
        <v>41</v>
      </c>
      <c r="E5" s="1">
        <v>0.94843</v>
      </c>
      <c r="F5" s="1">
        <v>0.98994000000000004</v>
      </c>
      <c r="G5" s="1">
        <v>1.0078400000000001</v>
      </c>
      <c r="H5" s="1">
        <v>0.98336999999999997</v>
      </c>
      <c r="I5" s="1">
        <v>1.00546</v>
      </c>
      <c r="J5" s="1">
        <v>1.04491</v>
      </c>
      <c r="K5" s="1">
        <v>1.0848199999999999</v>
      </c>
      <c r="L5" s="1">
        <v>1.0619799999999999</v>
      </c>
      <c r="M5" s="1">
        <v>1.0531200000000001</v>
      </c>
      <c r="N5" s="1">
        <v>1.0470900000000001</v>
      </c>
      <c r="O5" s="1">
        <v>1.0869599999999999</v>
      </c>
      <c r="P5" s="1">
        <v>1.1327</v>
      </c>
      <c r="Q5" s="1">
        <v>1.16367</v>
      </c>
      <c r="R5" s="1">
        <v>1.22126</v>
      </c>
      <c r="S5" s="1">
        <v>1.2231099999999999</v>
      </c>
      <c r="T5" s="1">
        <v>1.20984</v>
      </c>
      <c r="U5" s="1">
        <v>1.2708699999999999</v>
      </c>
      <c r="V5" s="1">
        <v>1.30768</v>
      </c>
      <c r="W5" s="1">
        <v>1.34301</v>
      </c>
      <c r="X5" s="1">
        <v>1.3411500000000001</v>
      </c>
      <c r="Y5" s="1">
        <v>1.37124</v>
      </c>
      <c r="Z5" s="1">
        <v>1.37744</v>
      </c>
      <c r="AA5" s="1">
        <v>1.3990899999999999</v>
      </c>
    </row>
    <row r="6" spans="1:29" s="1" customFormat="1" x14ac:dyDescent="0.25">
      <c r="A6" s="1" t="s">
        <v>4</v>
      </c>
      <c r="B6" s="1" t="s">
        <v>13</v>
      </c>
      <c r="C6" s="1" t="s">
        <v>18</v>
      </c>
      <c r="D6" s="2" t="s">
        <v>42</v>
      </c>
      <c r="F6" s="1">
        <v>3.3148900000000001</v>
      </c>
      <c r="H6" s="1">
        <v>3.4174199999999999</v>
      </c>
      <c r="J6" s="1">
        <v>3.9078499999999998</v>
      </c>
      <c r="L6" s="1">
        <v>3.6097700000000001</v>
      </c>
      <c r="M6" s="1">
        <v>3.3873700000000002</v>
      </c>
      <c r="N6" s="1">
        <v>3.3831199999999999</v>
      </c>
      <c r="O6" s="1">
        <v>3.4960900000000001</v>
      </c>
      <c r="P6" s="1">
        <v>3.2527300000000001</v>
      </c>
      <c r="Q6" s="1">
        <v>3.4910399999999999</v>
      </c>
      <c r="R6" s="1">
        <v>3.44598</v>
      </c>
      <c r="S6" s="1">
        <v>3.2126199999999998</v>
      </c>
      <c r="T6" s="1">
        <v>3.2452200000000002</v>
      </c>
      <c r="U6" s="1">
        <v>3.27772</v>
      </c>
      <c r="V6" s="1">
        <v>3.3025199999999999</v>
      </c>
      <c r="W6" s="1">
        <v>3.1426099999999999</v>
      </c>
      <c r="X6" s="1">
        <v>3.2641800000000001</v>
      </c>
      <c r="Y6" s="1">
        <v>3.2692299999999999</v>
      </c>
      <c r="Z6" s="1">
        <v>3.39676</v>
      </c>
      <c r="AA6" s="1">
        <v>3.3393700000000002</v>
      </c>
    </row>
    <row r="7" spans="1:29" s="1" customFormat="1" x14ac:dyDescent="0.25">
      <c r="A7" s="1" t="s">
        <v>19</v>
      </c>
      <c r="B7" s="1" t="s">
        <v>27</v>
      </c>
      <c r="C7" s="1" t="s">
        <v>18</v>
      </c>
      <c r="D7" s="2" t="s">
        <v>27</v>
      </c>
      <c r="E7" s="1">
        <v>2.4500099999999998</v>
      </c>
      <c r="F7" s="1">
        <v>2.4798300000000002</v>
      </c>
      <c r="G7" s="1">
        <v>2.5040100000000001</v>
      </c>
      <c r="H7" s="1">
        <v>2.5496500000000002</v>
      </c>
      <c r="I7" s="1">
        <v>2.62879</v>
      </c>
      <c r="J7" s="1">
        <v>2.6482999999999999</v>
      </c>
      <c r="K7" s="1">
        <v>2.5592600000000001</v>
      </c>
      <c r="L7" s="1">
        <v>2.5645500000000001</v>
      </c>
      <c r="M7" s="1">
        <v>2.5024299999999999</v>
      </c>
      <c r="N7" s="1">
        <v>2.5169700000000002</v>
      </c>
      <c r="O7" s="1">
        <v>2.5576400000000001</v>
      </c>
      <c r="P7" s="1">
        <v>2.6316099999999998</v>
      </c>
      <c r="Q7" s="1">
        <v>2.7679100000000001</v>
      </c>
      <c r="R7" s="1">
        <v>2.8127</v>
      </c>
      <c r="S7" s="1">
        <v>2.7353999999999998</v>
      </c>
      <c r="T7" s="1">
        <v>2.76525</v>
      </c>
      <c r="U7" s="1">
        <v>2.6816599999999999</v>
      </c>
      <c r="V7" s="1">
        <v>2.7097199999999999</v>
      </c>
      <c r="W7" s="1">
        <v>2.7192400000000001</v>
      </c>
      <c r="X7" s="1">
        <v>2.7174200000000002</v>
      </c>
      <c r="Y7" s="1">
        <v>2.76145</v>
      </c>
      <c r="Z7" s="1">
        <v>2.8174100000000002</v>
      </c>
      <c r="AA7" s="1">
        <v>2.8376600000000001</v>
      </c>
    </row>
  </sheetData>
  <pageMargins left="0.7" right="0.7" top="0.75" bottom="0.75" header="0.3" footer="0.3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5"/>
  <sheetViews>
    <sheetView workbookViewId="0">
      <selection activeCell="D16" sqref="D16"/>
    </sheetView>
  </sheetViews>
  <sheetFormatPr defaultRowHeight="15" x14ac:dyDescent="0.25"/>
  <sheetData>
    <row r="1" spans="1:3" x14ac:dyDescent="0.25">
      <c r="A1" t="str">
        <f>[2]Taul1!L6</f>
        <v>Vuosi</v>
      </c>
      <c r="B1" t="str">
        <f>[2]Taul1!N6</f>
        <v>Kotimaan yrityssektorin rahoittama</v>
      </c>
      <c r="C1" t="str">
        <f>[2]Taul1!S6</f>
        <v>Muut rahoittajat (julkinen sektori, EU jne)</v>
      </c>
    </row>
    <row r="2" spans="1:3" x14ac:dyDescent="0.25">
      <c r="A2" t="str">
        <f>[2]Taul1!L7</f>
        <v>1975</v>
      </c>
      <c r="B2">
        <f>[2]Taul1!N7</f>
        <v>0.39239827586206893</v>
      </c>
      <c r="C2">
        <f>[2]Taul1!S7</f>
        <v>0.40179999999999999</v>
      </c>
    </row>
    <row r="3" spans="1:3" x14ac:dyDescent="0.25">
      <c r="A3" t="str">
        <f>[2]Taul1!L8</f>
        <v>1976</v>
      </c>
      <c r="B3">
        <f>[2]Taul1!N8</f>
        <v>0.41910763358778624</v>
      </c>
      <c r="C3">
        <f>[2]Taul1!S8</f>
        <v>0.41100152671755719</v>
      </c>
    </row>
    <row r="4" spans="1:3" x14ac:dyDescent="0.25">
      <c r="A4" t="str">
        <f>[2]Taul1!L9</f>
        <v>1977</v>
      </c>
      <c r="B4">
        <f>[2]Taul1!N9</f>
        <v>0.44800000000000001</v>
      </c>
      <c r="C4">
        <f>[2]Taul1!S9</f>
        <v>0.42560000000000003</v>
      </c>
    </row>
    <row r="5" spans="1:3" x14ac:dyDescent="0.25">
      <c r="A5" t="str">
        <f>[2]Taul1!L10</f>
        <v>1978</v>
      </c>
      <c r="B5">
        <f>[2]Taul1!N10</f>
        <v>0.51082272727272726</v>
      </c>
      <c r="C5">
        <f>[2]Taul1!S10</f>
        <v>0.44410454545454536</v>
      </c>
    </row>
    <row r="6" spans="1:3" x14ac:dyDescent="0.25">
      <c r="A6" t="str">
        <f>[2]Taul1!L11</f>
        <v>1979</v>
      </c>
      <c r="B6">
        <f>[2]Taul1!N11</f>
        <v>0.55883123123123124</v>
      </c>
      <c r="C6">
        <f>[2]Taul1!S11</f>
        <v>0.45471831831831822</v>
      </c>
    </row>
    <row r="7" spans="1:3" x14ac:dyDescent="0.25">
      <c r="A7" t="str">
        <f>[2]Taul1!L12</f>
        <v>1980</v>
      </c>
      <c r="B7">
        <f>[2]Taul1!N12</f>
        <v>0.6273224043715846</v>
      </c>
      <c r="C7">
        <f>[2]Taul1!S12</f>
        <v>0.48868415300546464</v>
      </c>
    </row>
    <row r="8" spans="1:3" x14ac:dyDescent="0.25">
      <c r="A8" t="str">
        <f>[2]Taul1!L13</f>
        <v>1981</v>
      </c>
      <c r="B8">
        <f>[2]Taul1!N13</f>
        <v>0.66938529411764713</v>
      </c>
      <c r="C8">
        <f>[2]Taul1!S13</f>
        <v>0.50562647058823551</v>
      </c>
    </row>
    <row r="9" spans="1:3" x14ac:dyDescent="0.25">
      <c r="A9" t="str">
        <f>[2]Taul1!L14</f>
        <v>1982</v>
      </c>
      <c r="B9">
        <f>[2]Taul1!N14</f>
        <v>0.74413617977528057</v>
      </c>
      <c r="C9">
        <f>[2]Taul1!S14</f>
        <v>0.58135235955056208</v>
      </c>
    </row>
    <row r="10" spans="1:3" x14ac:dyDescent="0.25">
      <c r="A10" t="str">
        <f>[2]Taul1!L15</f>
        <v>1983</v>
      </c>
      <c r="B10">
        <f>[2]Taul1!N15</f>
        <v>0.80908939708939631</v>
      </c>
      <c r="C10">
        <f>[2]Taul1!S15</f>
        <v>0.64679417879417966</v>
      </c>
    </row>
    <row r="11" spans="1:3" x14ac:dyDescent="0.25">
      <c r="A11" t="str">
        <f>[2]Taul1!L16</f>
        <v>1984</v>
      </c>
      <c r="B11">
        <f>[2]Taul1!N16</f>
        <v>0.93635689541145761</v>
      </c>
      <c r="C11">
        <f>[2]Taul1!S16</f>
        <v>0.70504118887973011</v>
      </c>
    </row>
    <row r="12" spans="1:3" x14ac:dyDescent="0.25">
      <c r="A12" t="str">
        <f>[2]Taul1!L17</f>
        <v>1985</v>
      </c>
      <c r="B12">
        <f>[2]Taul1!N17</f>
        <v>1.1181753171701767</v>
      </c>
      <c r="C12">
        <f>[2]Taul1!S17</f>
        <v>0.72761630395914945</v>
      </c>
    </row>
    <row r="13" spans="1:3" x14ac:dyDescent="0.25">
      <c r="A13" t="str">
        <f>[2]Taul1!L18</f>
        <v>1986</v>
      </c>
      <c r="B13">
        <f>[2]Taul1!N18</f>
        <v>1.3408639999999987</v>
      </c>
      <c r="C13">
        <f>[2]Taul1!S18</f>
        <v>0.68061426086956645</v>
      </c>
    </row>
    <row r="14" spans="1:3" x14ac:dyDescent="0.25">
      <c r="A14" t="str">
        <f>[2]Taul1!L19</f>
        <v>1987</v>
      </c>
      <c r="B14">
        <f>[2]Taul1!N19</f>
        <v>1.2849946666666667</v>
      </c>
      <c r="C14">
        <f>[2]Taul1!S19</f>
        <v>0.90060599999999957</v>
      </c>
    </row>
    <row r="15" spans="1:3" x14ac:dyDescent="0.25">
      <c r="A15" t="str">
        <f>[2]Taul1!L20</f>
        <v>1988</v>
      </c>
      <c r="B15">
        <f>[2]Taul1!N20</f>
        <v>1.404078637770898</v>
      </c>
      <c r="C15">
        <f>[2]Taul1!S20</f>
        <v>0.9447897832817338</v>
      </c>
    </row>
    <row r="16" spans="1:3" x14ac:dyDescent="0.25">
      <c r="A16" t="str">
        <f>[2]Taul1!L21</f>
        <v>1989</v>
      </c>
      <c r="B16">
        <f>[2]Taul1!N21</f>
        <v>1.5160941860465118</v>
      </c>
      <c r="C16">
        <f>[2]Taul1!S21</f>
        <v>0.98881511627907015</v>
      </c>
    </row>
    <row r="17" spans="1:3" x14ac:dyDescent="0.25">
      <c r="A17" t="str">
        <f>[2]Taul1!L22</f>
        <v>1990</v>
      </c>
      <c r="B17">
        <f>[2]Taul1!N22</f>
        <v>1.4505392265193369</v>
      </c>
      <c r="C17">
        <f>[2]Taul1!S22</f>
        <v>1.095832596685083</v>
      </c>
    </row>
    <row r="18" spans="1:3" x14ac:dyDescent="0.25">
      <c r="A18" t="str">
        <f>[2]Taul1!L23</f>
        <v>1991</v>
      </c>
      <c r="B18">
        <f>[2]Taul1!N23</f>
        <v>1.4385142857142856</v>
      </c>
      <c r="C18">
        <f>[2]Taul1!S23</f>
        <v>1.2332800000000002</v>
      </c>
    </row>
    <row r="19" spans="1:3" x14ac:dyDescent="0.25">
      <c r="A19" t="str">
        <f>[2]Taul1!L24</f>
        <v>1992</v>
      </c>
      <c r="B19">
        <f>[2]Taul1!N24</f>
        <v>1.4699660377358492</v>
      </c>
      <c r="C19">
        <f>[2]Taul1!S24</f>
        <v>1.2425320754716978</v>
      </c>
    </row>
    <row r="20" spans="1:3" x14ac:dyDescent="0.25">
      <c r="A20" t="str">
        <f>[2]Taul1!L25</f>
        <v>1993</v>
      </c>
      <c r="B20">
        <f>[2]Taul1!N25</f>
        <v>1.4889027814569538</v>
      </c>
      <c r="C20">
        <f>[2]Taul1!S25</f>
        <v>1.2416646357615893</v>
      </c>
    </row>
    <row r="21" spans="1:3" x14ac:dyDescent="0.25">
      <c r="A21" t="str">
        <f>[2]Taul1!L26</f>
        <v>1994</v>
      </c>
      <c r="B21">
        <f>[2]Taul1!N26</f>
        <v>1.6667646293888163</v>
      </c>
      <c r="C21">
        <f>[2]Taul1!S26</f>
        <v>1.2951947984395318</v>
      </c>
    </row>
    <row r="22" spans="1:3" x14ac:dyDescent="0.25">
      <c r="A22" t="str">
        <f>[2]Taul1!L27</f>
        <v>1995</v>
      </c>
      <c r="B22">
        <f>[2]Taul1!N27</f>
        <v>1.7969568039950061</v>
      </c>
      <c r="C22">
        <f>[2]Taul1!S27</f>
        <v>1.3165453183520601</v>
      </c>
    </row>
    <row r="23" spans="1:3" x14ac:dyDescent="0.25">
      <c r="A23" t="str">
        <f>[2]Taul1!L28</f>
        <v>1996</v>
      </c>
      <c r="B23">
        <f>[2]Taul1!N28</f>
        <v>2.1757469999999994</v>
      </c>
      <c r="C23">
        <f>[2]Taul1!S28</f>
        <v>1.4672157500000003</v>
      </c>
    </row>
    <row r="24" spans="1:3" x14ac:dyDescent="0.25">
      <c r="A24" t="str">
        <f>[2]Taul1!L29</f>
        <v>1997</v>
      </c>
      <c r="B24">
        <f>[2]Taul1!N29</f>
        <v>2.4991833537331694</v>
      </c>
      <c r="C24">
        <f>[2]Taul1!S29</f>
        <v>1.5826100367197062</v>
      </c>
    </row>
    <row r="25" spans="1:3" x14ac:dyDescent="0.25">
      <c r="A25" t="str">
        <f>[2]Taul1!L30</f>
        <v>1998</v>
      </c>
      <c r="B25">
        <f>[2]Taul1!N30</f>
        <v>2.8423225653206647</v>
      </c>
      <c r="C25">
        <f>[2]Taul1!S30</f>
        <v>1.7312712589073631</v>
      </c>
    </row>
    <row r="26" spans="1:3" x14ac:dyDescent="0.25">
      <c r="A26" t="str">
        <f>[2]Taul1!L31</f>
        <v>1999</v>
      </c>
      <c r="B26">
        <f>[2]Taul1!N31</f>
        <v>3.4325199999999998</v>
      </c>
      <c r="C26">
        <f>[2]Taul1!S31</f>
        <v>1.8061416470588232</v>
      </c>
    </row>
    <row r="27" spans="1:3" x14ac:dyDescent="0.25">
      <c r="A27" t="str">
        <f>[2]Taul1!L32</f>
        <v>2000</v>
      </c>
      <c r="B27">
        <f>[2]Taul1!N32</f>
        <v>4.0388606481481482</v>
      </c>
      <c r="C27">
        <f>[2]Taul1!S32</f>
        <v>1.8374643518518514</v>
      </c>
    </row>
    <row r="28" spans="1:3" x14ac:dyDescent="0.25">
      <c r="A28" t="str">
        <f>[2]Taul1!L33</f>
        <v>2001</v>
      </c>
      <c r="B28">
        <f>[2]Taul1!N33</f>
        <v>4.1135166853303469</v>
      </c>
      <c r="C28">
        <f>[2]Taul1!S33</f>
        <v>1.824458678611423</v>
      </c>
    </row>
    <row r="29" spans="1:3" x14ac:dyDescent="0.25">
      <c r="A29" t="str">
        <f>[2]Taul1!L34</f>
        <v>2002</v>
      </c>
      <c r="B29">
        <f>[2]Taul1!N34</f>
        <v>4.1749740288568251</v>
      </c>
      <c r="C29">
        <f>[2]Taul1!S34</f>
        <v>1.9795036625971152</v>
      </c>
    </row>
    <row r="30" spans="1:3" x14ac:dyDescent="0.25">
      <c r="A30" t="str">
        <f>[2]Taul1!L35</f>
        <v>2003</v>
      </c>
      <c r="B30">
        <f>[2]Taul1!N35</f>
        <v>4.3597302325581397</v>
      </c>
      <c r="C30">
        <f>[2]Taul1!S35</f>
        <v>2.0032155038759685</v>
      </c>
    </row>
    <row r="31" spans="1:3" x14ac:dyDescent="0.25">
      <c r="A31" t="str">
        <f>[2]Taul1!L36</f>
        <v>2004</v>
      </c>
      <c r="B31">
        <f>[2]Taul1!N36</f>
        <v>4.5010955947136564</v>
      </c>
      <c r="C31">
        <f>[2]Taul1!S36</f>
        <v>2.1408682819383253</v>
      </c>
    </row>
    <row r="32" spans="1:3" x14ac:dyDescent="0.25">
      <c r="A32" t="str">
        <f>[2]Taul1!L37</f>
        <v>2005</v>
      </c>
      <c r="B32">
        <f>[2]Taul1!N37</f>
        <v>4.4833343511450376</v>
      </c>
      <c r="C32">
        <f>[2]Taul1!S37</f>
        <v>2.3692366412213737</v>
      </c>
    </row>
    <row r="33" spans="1:3" x14ac:dyDescent="0.25">
      <c r="A33" t="str">
        <f>[2]Taul1!L38</f>
        <v>2006</v>
      </c>
      <c r="B33">
        <f>[2]Taul1!N38</f>
        <v>4.6613764324324327</v>
      </c>
      <c r="C33">
        <f>[2]Taul1!S38</f>
        <v>2.4887398918918917</v>
      </c>
    </row>
    <row r="34" spans="1:3" x14ac:dyDescent="0.25">
      <c r="A34" t="str">
        <f>[2]Taul1!L39</f>
        <v>2007</v>
      </c>
      <c r="B34">
        <f>[2]Taul1!N39</f>
        <v>5.0444399579390122</v>
      </c>
      <c r="C34">
        <f>[2]Taul1!S39</f>
        <v>2.4914376445846473</v>
      </c>
    </row>
    <row r="35" spans="1:3" x14ac:dyDescent="0.25">
      <c r="A35" t="str">
        <f>[2]Taul1!L40</f>
        <v>2008</v>
      </c>
      <c r="B35">
        <f>[2]Taul1!N40</f>
        <v>5.5649270684371803</v>
      </c>
      <c r="C35">
        <f>[2]Taul1!S40</f>
        <v>2.4922974463738505</v>
      </c>
    </row>
    <row r="36" spans="1:3" x14ac:dyDescent="0.25">
      <c r="A36" t="str">
        <f>[2]Taul1!L41</f>
        <v>2009</v>
      </c>
      <c r="B36">
        <f>[2]Taul1!N41</f>
        <v>5.2144762286860589</v>
      </c>
      <c r="C36">
        <f>[2]Taul1!S41</f>
        <v>2.5998688064192574</v>
      </c>
    </row>
    <row r="37" spans="1:3" x14ac:dyDescent="0.25">
      <c r="A37" t="str">
        <f>[2]Taul1!L42</f>
        <v>2010</v>
      </c>
      <c r="B37">
        <f>[2]Taul1!N42</f>
        <v>5.1792019999999992</v>
      </c>
      <c r="C37">
        <f>[2]Taul1!S42</f>
        <v>2.8238504000000004</v>
      </c>
    </row>
    <row r="38" spans="1:3" x14ac:dyDescent="0.25">
      <c r="A38" t="str">
        <f>[2]Taul1!L43</f>
        <v>2011</v>
      </c>
      <c r="B38">
        <f>[2]Taul1!N43</f>
        <v>5.2645758284600399</v>
      </c>
      <c r="C38">
        <f>[2]Taul1!S43</f>
        <v>2.7509481481481464</v>
      </c>
    </row>
    <row r="39" spans="1:3" x14ac:dyDescent="0.25">
      <c r="A39" t="str">
        <f>[2]Taul1!L44</f>
        <v>2012</v>
      </c>
      <c r="B39">
        <f>[2]Taul1!N44</f>
        <v>4.5674543046357616</v>
      </c>
      <c r="C39">
        <f>[2]Taul1!S44</f>
        <v>2.8526225165562904</v>
      </c>
    </row>
    <row r="40" spans="1:3" x14ac:dyDescent="0.25">
      <c r="A40" t="str">
        <f>[2]Taul1!L45</f>
        <v>2013</v>
      </c>
      <c r="B40">
        <f>[2]Taul1!N45</f>
        <v>4.1939066420664206</v>
      </c>
      <c r="C40">
        <f>[2]Taul1!S45</f>
        <v>2.884826568265682</v>
      </c>
    </row>
    <row r="41" spans="1:3" x14ac:dyDescent="0.25">
      <c r="A41" t="str">
        <f>[2]Taul1!L46</f>
        <v>2014</v>
      </c>
      <c r="B41">
        <f>[2]Taul1!N46</f>
        <v>3.5374248864668485</v>
      </c>
      <c r="C41">
        <f>[2]Taul1!S46</f>
        <v>3.2526666666666677</v>
      </c>
    </row>
    <row r="42" spans="1:3" x14ac:dyDescent="0.25">
      <c r="A42" t="str">
        <f>[2]Taul1!L47</f>
        <v>2015</v>
      </c>
      <c r="B42">
        <f>[2]Taul1!N47</f>
        <v>3.2995510277033064</v>
      </c>
      <c r="C42">
        <f>[2]Taul1!S47</f>
        <v>2.9286823949955316</v>
      </c>
    </row>
    <row r="43" spans="1:3" x14ac:dyDescent="0.25">
      <c r="A43" t="str">
        <f>[2]Taul1!L48</f>
        <v>2016</v>
      </c>
      <c r="B43">
        <f>[2]Taul1!N48</f>
        <v>3.3288927743086529</v>
      </c>
      <c r="C43">
        <f>[2]Taul1!S48</f>
        <v>2.7399411239964322</v>
      </c>
    </row>
    <row r="44" spans="1:3" x14ac:dyDescent="0.25">
      <c r="A44" t="str">
        <f>[2]Taul1!L49</f>
        <v>2017</v>
      </c>
      <c r="B44">
        <f>[2]Taul1!N49</f>
        <v>3.5354732919254657</v>
      </c>
      <c r="C44">
        <f>[2]Taul1!S49</f>
        <v>2.7526534161490686</v>
      </c>
    </row>
    <row r="45" spans="1:3" x14ac:dyDescent="0.25">
      <c r="A45" t="str">
        <f>[2]Taul1!L50</f>
        <v>2018</v>
      </c>
      <c r="B45">
        <f>[2]Taul1!N50</f>
        <v>3.476</v>
      </c>
      <c r="C45">
        <f>[2]Taul1!S50</f>
        <v>2.9619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W28"/>
  <sheetViews>
    <sheetView workbookViewId="0">
      <selection activeCell="L31" sqref="L31"/>
    </sheetView>
  </sheetViews>
  <sheetFormatPr defaultRowHeight="15" x14ac:dyDescent="0.25"/>
  <cols>
    <col min="10" max="10" width="8.5703125" customWidth="1"/>
  </cols>
  <sheetData>
    <row r="1" spans="2:23" x14ac:dyDescent="0.25"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2:23" x14ac:dyDescent="0.25">
      <c r="C2" t="s">
        <v>92</v>
      </c>
      <c r="K2" t="s">
        <v>93</v>
      </c>
    </row>
    <row r="4" spans="2:23" x14ac:dyDescent="0.25">
      <c r="B4" t="str">
        <f>[3]Taul2!AJ9</f>
        <v>Vuosi</v>
      </c>
      <c r="C4" t="str">
        <f>[3]Taul2!AK9</f>
        <v>Suomi</v>
      </c>
      <c r="D4" t="str">
        <f>[3]Taul2!AL9</f>
        <v>Ruotsi</v>
      </c>
      <c r="E4" t="str">
        <f>[3]Taul2!AM9</f>
        <v>USA</v>
      </c>
      <c r="F4" t="str">
        <f>[3]Taul2!AN9</f>
        <v>Ranska</v>
      </c>
      <c r="G4" t="str">
        <f>[3]Taul2!AO9</f>
        <v>Saksa</v>
      </c>
      <c r="H4" t="str">
        <f>[3]Taul2!AP9</f>
        <v>Japani</v>
      </c>
      <c r="K4" t="str">
        <f>[3]Taul2!V9</f>
        <v>Vuosi</v>
      </c>
      <c r="L4" t="str">
        <f>[3]Taul2!W9</f>
        <v>Suomi</v>
      </c>
      <c r="M4" t="str">
        <f>[3]Taul2!X9</f>
        <v>Ruotsi</v>
      </c>
      <c r="N4" t="str">
        <f>[3]Taul2!Y9</f>
        <v>USA</v>
      </c>
      <c r="O4" t="str">
        <f>[3]Taul2!Z9</f>
        <v>Ranska</v>
      </c>
      <c r="P4" t="str">
        <f>[3]Taul2!AA9</f>
        <v>Saksa</v>
      </c>
      <c r="Q4" t="str">
        <f>[3]Taul2!AB9</f>
        <v>Japani</v>
      </c>
    </row>
    <row r="5" spans="2:23" x14ac:dyDescent="0.25">
      <c r="B5">
        <f>[3]Taul2!AJ10</f>
        <v>1995</v>
      </c>
      <c r="C5" s="5">
        <f>[3]Taul2!AK10</f>
        <v>36.109904836836037</v>
      </c>
      <c r="D5" s="5"/>
      <c r="E5" s="5">
        <f>[3]Taul2!AM10</f>
        <v>63.135257642177336</v>
      </c>
      <c r="F5" s="5"/>
      <c r="G5" s="5">
        <f>[3]Taul2!AO10</f>
        <v>68.212036876379358</v>
      </c>
      <c r="H5" s="5">
        <f>[3]Taul2!AP10</f>
        <v>61.023781076079615</v>
      </c>
      <c r="K5">
        <f>[3]Taul2!V10</f>
        <v>1995</v>
      </c>
      <c r="L5" s="5">
        <f>[3]Taul2!W10</f>
        <v>48.639095613600908</v>
      </c>
      <c r="M5" s="5"/>
      <c r="N5" s="5">
        <f>[3]Taul2!Y10</f>
        <v>62.320979493255557</v>
      </c>
      <c r="O5" s="5"/>
      <c r="P5" s="5">
        <f>[3]Taul2!AA10</f>
        <v>65.154368215088624</v>
      </c>
      <c r="Q5" s="5"/>
    </row>
    <row r="6" spans="2:23" x14ac:dyDescent="0.25">
      <c r="B6">
        <f>[3]Taul2!AJ11</f>
        <v>1996</v>
      </c>
      <c r="C6" s="5">
        <f>[3]Taul2!AK11</f>
        <v>43.592299178530432</v>
      </c>
      <c r="D6" s="5"/>
      <c r="E6" s="5">
        <f>[3]Taul2!AM11</f>
        <v>67.89669144943835</v>
      </c>
      <c r="F6" s="5"/>
      <c r="G6" s="5">
        <f>[3]Taul2!AO11</f>
        <v>68.811205731262348</v>
      </c>
      <c r="H6" s="5">
        <f>[3]Taul2!AP11</f>
        <v>65.652578826953246</v>
      </c>
      <c r="K6">
        <f>[3]Taul2!V11</f>
        <v>1996</v>
      </c>
      <c r="L6" s="5">
        <f>[3]Taul2!W11</f>
        <v>55.12416782810994</v>
      </c>
      <c r="M6" s="5"/>
      <c r="N6" s="5">
        <f>[3]Taul2!Y11</f>
        <v>64.180020268985288</v>
      </c>
      <c r="O6" s="5"/>
      <c r="P6" s="5">
        <f>[3]Taul2!AA11</f>
        <v>66.13421407239349</v>
      </c>
      <c r="Q6" s="5"/>
    </row>
    <row r="7" spans="2:23" x14ac:dyDescent="0.25">
      <c r="B7">
        <f>[3]Taul2!AJ12</f>
        <v>1997</v>
      </c>
      <c r="C7" s="5">
        <f>[3]Taul2!AK12</f>
        <v>49.407507574675641</v>
      </c>
      <c r="D7" s="5"/>
      <c r="E7" s="5">
        <f>[3]Taul2!AM12</f>
        <v>72.684573565866472</v>
      </c>
      <c r="F7" s="5"/>
      <c r="G7" s="5">
        <f>[3]Taul2!AO12</f>
        <v>72.90212245145058</v>
      </c>
      <c r="H7" s="5">
        <f>[3]Taul2!AP12</f>
        <v>69.219769488140287</v>
      </c>
      <c r="K7">
        <f>[3]Taul2!V12</f>
        <v>1997</v>
      </c>
      <c r="L7" s="5">
        <f>[3]Taul2!W12</f>
        <v>60.520697248254763</v>
      </c>
      <c r="M7" s="5"/>
      <c r="N7" s="5">
        <f>[3]Taul2!Y12</f>
        <v>66.011724379698222</v>
      </c>
      <c r="O7" s="5"/>
      <c r="P7" s="5">
        <f>[3]Taul2!AA12</f>
        <v>70.490407463877602</v>
      </c>
      <c r="Q7" s="5"/>
    </row>
    <row r="8" spans="2:23" x14ac:dyDescent="0.25">
      <c r="B8">
        <f>[3]Taul2!AJ13</f>
        <v>1998</v>
      </c>
      <c r="C8" s="5">
        <f>[3]Taul2!AK13</f>
        <v>56.326388535735397</v>
      </c>
      <c r="D8" s="5"/>
      <c r="E8" s="5">
        <f>[3]Taul2!AM13</f>
        <v>77.186677421370234</v>
      </c>
      <c r="F8" s="5"/>
      <c r="G8" s="5">
        <f>[3]Taul2!AO13</f>
        <v>75.975411700285022</v>
      </c>
      <c r="H8" s="5">
        <f>[3]Taul2!AP13</f>
        <v>70.171727952345663</v>
      </c>
      <c r="K8">
        <f>[3]Taul2!V13</f>
        <v>1998</v>
      </c>
      <c r="L8" s="5">
        <f>[3]Taul2!W13</f>
        <v>64.463957524652258</v>
      </c>
      <c r="M8" s="5"/>
      <c r="N8" s="5">
        <f>[3]Taul2!Y13</f>
        <v>74.448300990654658</v>
      </c>
      <c r="O8" s="5"/>
      <c r="P8" s="5">
        <f>[3]Taul2!AA13</f>
        <v>73.97768791795616</v>
      </c>
      <c r="Q8" s="5"/>
    </row>
    <row r="9" spans="2:23" x14ac:dyDescent="0.25">
      <c r="B9">
        <f>[3]Taul2!AJ14</f>
        <v>1999</v>
      </c>
      <c r="C9" s="5">
        <f>[3]Taul2!AK14</f>
        <v>65.498336300183766</v>
      </c>
      <c r="D9" s="5"/>
      <c r="E9" s="5">
        <f>[3]Taul2!AM14</f>
        <v>82.811374474595368</v>
      </c>
      <c r="F9" s="5"/>
      <c r="G9" s="5">
        <f>[3]Taul2!AO14</f>
        <v>83.92670955622259</v>
      </c>
      <c r="H9" s="5">
        <f>[3]Taul2!AP14</f>
        <v>69.984254663738938</v>
      </c>
      <c r="K9">
        <f>[3]Taul2!V14</f>
        <v>1999</v>
      </c>
      <c r="L9" s="5">
        <f>[3]Taul2!W14</f>
        <v>69.863477588300512</v>
      </c>
      <c r="M9" s="5"/>
      <c r="N9" s="5">
        <f>[3]Taul2!Y14</f>
        <v>83.795891303611896</v>
      </c>
      <c r="O9" s="5"/>
      <c r="P9" s="5">
        <f>[3]Taul2!AA14</f>
        <v>82.285212698827394</v>
      </c>
      <c r="Q9" s="5"/>
    </row>
    <row r="10" spans="2:23" x14ac:dyDescent="0.25">
      <c r="B10">
        <f>[3]Taul2!AJ15</f>
        <v>2000</v>
      </c>
      <c r="C10" s="5">
        <f>[3]Taul2!AK15</f>
        <v>76.435027145436734</v>
      </c>
      <c r="D10" s="5"/>
      <c r="E10" s="5">
        <f>[3]Taul2!AM15</f>
        <v>88.845559237105675</v>
      </c>
      <c r="F10" s="5"/>
      <c r="G10" s="5">
        <f>[3]Taul2!AO15</f>
        <v>89.284695139031129</v>
      </c>
      <c r="H10" s="5">
        <f>[3]Taul2!AP15</f>
        <v>72.502028006817042</v>
      </c>
      <c r="K10">
        <f>[3]Taul2!V15</f>
        <v>2000</v>
      </c>
      <c r="L10" s="5">
        <f>[3]Taul2!W15</f>
        <v>78.499761653278767</v>
      </c>
      <c r="M10" s="5"/>
      <c r="N10" s="5">
        <f>[3]Taul2!Y15</f>
        <v>84.454350202343321</v>
      </c>
      <c r="O10" s="5"/>
      <c r="P10" s="5">
        <f>[3]Taul2!AA15</f>
        <v>88.36872598036588</v>
      </c>
      <c r="Q10" s="5"/>
    </row>
    <row r="11" spans="2:23" x14ac:dyDescent="0.25">
      <c r="B11">
        <f>[3]Taul2!AJ16</f>
        <v>2001</v>
      </c>
      <c r="C11" s="5">
        <f>[3]Taul2!AK16</f>
        <v>77.484064011778372</v>
      </c>
      <c r="D11" s="5"/>
      <c r="E11" s="5">
        <f>[3]Taul2!AM16</f>
        <v>86.962309347229407</v>
      </c>
      <c r="F11" s="5"/>
      <c r="G11" s="5">
        <f>[3]Taul2!AO16</f>
        <v>89.960887805648795</v>
      </c>
      <c r="H11" s="5">
        <f>[3]Taul2!AP16</f>
        <v>77.299931159863291</v>
      </c>
      <c r="K11">
        <f>[3]Taul2!V16</f>
        <v>2001</v>
      </c>
      <c r="L11" s="5">
        <f>[3]Taul2!W16</f>
        <v>84.241641434885906</v>
      </c>
      <c r="M11" s="5"/>
      <c r="N11" s="5">
        <f>[3]Taul2!Y16</f>
        <v>81.527813427510807</v>
      </c>
      <c r="O11" s="5"/>
      <c r="P11" s="5">
        <f>[3]Taul2!AA16</f>
        <v>87.076397520158906</v>
      </c>
      <c r="Q11" s="5"/>
    </row>
    <row r="12" spans="2:23" x14ac:dyDescent="0.25">
      <c r="B12">
        <f>[3]Taul2!AJ17</f>
        <v>2002</v>
      </c>
      <c r="C12" s="5">
        <f>[3]Taul2!AK17</f>
        <v>78.888740196003738</v>
      </c>
      <c r="D12" s="5"/>
      <c r="E12" s="5">
        <f>[3]Taul2!AM17</f>
        <v>82.154923834581524</v>
      </c>
      <c r="F12" s="5"/>
      <c r="G12" s="5">
        <f>[3]Taul2!AO17</f>
        <v>90.247191527690276</v>
      </c>
      <c r="H12" s="5">
        <f>[3]Taul2!AP17</f>
        <v>79.305844584234734</v>
      </c>
      <c r="K12">
        <f>[3]Taul2!V17</f>
        <v>2002</v>
      </c>
      <c r="L12" s="5">
        <f>[3]Taul2!W17</f>
        <v>86.18328777917614</v>
      </c>
      <c r="M12" s="5"/>
      <c r="N12" s="5">
        <f>[3]Taul2!Y17</f>
        <v>83.947409463318237</v>
      </c>
      <c r="O12" s="5"/>
      <c r="P12" s="5">
        <f>[3]Taul2!AA17</f>
        <v>88.171851037906094</v>
      </c>
      <c r="Q12" s="5"/>
    </row>
    <row r="13" spans="2:23" x14ac:dyDescent="0.25">
      <c r="B13">
        <f>[3]Taul2!AJ18</f>
        <v>2003</v>
      </c>
      <c r="C13" s="5">
        <f>[3]Taul2!AK18</f>
        <v>82.304258584308783</v>
      </c>
      <c r="D13" s="5"/>
      <c r="E13" s="5">
        <f>[3]Taul2!AM18</f>
        <v>83.50939961278506</v>
      </c>
      <c r="F13" s="5"/>
      <c r="G13" s="5">
        <f>[3]Taul2!AO18</f>
        <v>91.6589591165814</v>
      </c>
      <c r="H13" s="5">
        <f>[3]Taul2!AP18</f>
        <v>81.87723278424815</v>
      </c>
      <c r="K13">
        <f>[3]Taul2!V18</f>
        <v>2003</v>
      </c>
      <c r="L13" s="5">
        <f>[3]Taul2!W18</f>
        <v>83.412115115599249</v>
      </c>
      <c r="M13" s="5"/>
      <c r="N13" s="5">
        <f>[3]Taul2!Y18</f>
        <v>85.998803091386236</v>
      </c>
      <c r="O13" s="5"/>
      <c r="P13" s="5">
        <f>[3]Taul2!AA18</f>
        <v>90.329946442593624</v>
      </c>
      <c r="Q13" s="5"/>
    </row>
    <row r="14" spans="2:23" x14ac:dyDescent="0.25">
      <c r="B14">
        <f>[3]Taul2!AJ19</f>
        <v>2004</v>
      </c>
      <c r="C14" s="5">
        <f>[3]Taul2!AK19</f>
        <v>85.418380331991699</v>
      </c>
      <c r="D14" s="5"/>
      <c r="E14" s="5">
        <f>[3]Taul2!AM19</f>
        <v>84.389799326042024</v>
      </c>
      <c r="F14" s="5"/>
      <c r="G14" s="5">
        <f>[3]Taul2!AO19</f>
        <v>91.4572358195757</v>
      </c>
      <c r="H14" s="5">
        <f>[3]Taul2!AP19</f>
        <v>83.551259615102509</v>
      </c>
      <c r="K14">
        <f>[3]Taul2!V19</f>
        <v>2004</v>
      </c>
      <c r="L14" s="5">
        <f>[3]Taul2!W19</f>
        <v>85.698689231710304</v>
      </c>
      <c r="M14" s="5"/>
      <c r="N14" s="5">
        <f>[3]Taul2!Y19</f>
        <v>82.854616770729848</v>
      </c>
      <c r="O14" s="5"/>
      <c r="P14" s="5">
        <f>[3]Taul2!AA19</f>
        <v>90.275124762209131</v>
      </c>
      <c r="Q14" s="5"/>
    </row>
    <row r="15" spans="2:23" x14ac:dyDescent="0.25">
      <c r="B15">
        <f>[3]Taul2!AJ20</f>
        <v>2005</v>
      </c>
      <c r="C15" s="5">
        <f>[3]Taul2!AK20</f>
        <v>89.076329281053717</v>
      </c>
      <c r="D15" s="5"/>
      <c r="E15" s="5">
        <f>[3]Taul2!AM20</f>
        <v>88.856869592204745</v>
      </c>
      <c r="F15" s="5"/>
      <c r="G15" s="5">
        <f>[3]Taul2!AO20</f>
        <v>91.763073182627494</v>
      </c>
      <c r="H15" s="5">
        <f>[3]Taul2!AP20</f>
        <v>90.677487138112298</v>
      </c>
      <c r="K15">
        <f>[3]Taul2!V20</f>
        <v>2005</v>
      </c>
      <c r="L15" s="5">
        <f>[3]Taul2!W20</f>
        <v>87.308824235114528</v>
      </c>
      <c r="M15" s="5"/>
      <c r="N15" s="5">
        <f>[3]Taul2!Y20</f>
        <v>88.60208862605019</v>
      </c>
      <c r="O15" s="5"/>
      <c r="P15" s="5">
        <f>[3]Taul2!AA20</f>
        <v>90.915042276211508</v>
      </c>
      <c r="Q15" s="5"/>
    </row>
    <row r="16" spans="2:23" x14ac:dyDescent="0.25">
      <c r="B16">
        <f>[3]Taul2!AJ21</f>
        <v>2006</v>
      </c>
      <c r="C16" s="5">
        <f>[3]Taul2!AK21</f>
        <v>93.520206352374203</v>
      </c>
      <c r="D16" s="5"/>
      <c r="E16" s="5">
        <f>[3]Taul2!AM21</f>
        <v>94.449801941514579</v>
      </c>
      <c r="F16" s="5"/>
      <c r="G16" s="5">
        <f>[3]Taul2!AO21</f>
        <v>97.302906135428771</v>
      </c>
      <c r="H16" s="5">
        <f>[3]Taul2!AP21</f>
        <v>95.659842165624312</v>
      </c>
      <c r="K16">
        <f>[3]Taul2!V21</f>
        <v>2006</v>
      </c>
      <c r="L16" s="5">
        <f>[3]Taul2!W21</f>
        <v>92.793115599104055</v>
      </c>
      <c r="M16" s="5"/>
      <c r="N16" s="5">
        <f>[3]Taul2!Y21</f>
        <v>93.048802600322205</v>
      </c>
      <c r="O16" s="5"/>
      <c r="P16" s="5">
        <f>[3]Taul2!AA21</f>
        <v>95.981532525558961</v>
      </c>
      <c r="Q16" s="5"/>
    </row>
    <row r="17" spans="2:17" x14ac:dyDescent="0.25">
      <c r="B17">
        <f>[3]Taul2!AJ22</f>
        <v>2007</v>
      </c>
      <c r="C17" s="5">
        <f>[3]Taul2!AK22</f>
        <v>100</v>
      </c>
      <c r="D17" s="5">
        <f>[3]Taul2!AL22</f>
        <v>100</v>
      </c>
      <c r="E17" s="5">
        <f>[3]Taul2!AM22</f>
        <v>100</v>
      </c>
      <c r="F17" s="5">
        <f>[3]Taul2!AN22</f>
        <v>100</v>
      </c>
      <c r="G17" s="5">
        <f>[3]Taul2!AO22</f>
        <v>100</v>
      </c>
      <c r="H17" s="5">
        <f>[3]Taul2!AP22</f>
        <v>100</v>
      </c>
      <c r="K17">
        <f>[3]Taul2!V22</f>
        <v>2007</v>
      </c>
      <c r="L17" s="5">
        <f>[3]Taul2!W22</f>
        <v>100</v>
      </c>
      <c r="M17" s="5">
        <f>[3]Taul2!X22</f>
        <v>100</v>
      </c>
      <c r="N17" s="5">
        <f>[3]Taul2!Y22</f>
        <v>100</v>
      </c>
      <c r="O17" s="5">
        <f>[3]Taul2!Z22</f>
        <v>100</v>
      </c>
      <c r="P17" s="5">
        <f>[3]Taul2!AA22</f>
        <v>100</v>
      </c>
      <c r="Q17" s="5">
        <f>[3]Taul2!AB22</f>
        <v>100</v>
      </c>
    </row>
    <row r="18" spans="2:17" x14ac:dyDescent="0.25">
      <c r="B18">
        <f>[3]Taul2!AJ23</f>
        <v>2008</v>
      </c>
      <c r="C18" s="5">
        <f>[3]Taul2!AK23</f>
        <v>109.70983892781851</v>
      </c>
      <c r="D18" s="5">
        <f>[3]Taul2!AL23</f>
        <v>108.38103745840978</v>
      </c>
      <c r="E18" s="5">
        <f>[3]Taul2!AM23</f>
        <v>105.89258295696834</v>
      </c>
      <c r="F18" s="5">
        <f>[3]Taul2!AN23</f>
        <v>101.66772723629326</v>
      </c>
      <c r="G18" s="5">
        <f>[3]Taul2!AO23</f>
        <v>106.09959377748481</v>
      </c>
      <c r="H18" s="5">
        <f>[3]Taul2!AP23</f>
        <v>99.559737669168229</v>
      </c>
      <c r="K18">
        <f>[3]Taul2!V23</f>
        <v>2008</v>
      </c>
      <c r="L18" s="5">
        <f>[3]Taul2!W23</f>
        <v>107.32940679231935</v>
      </c>
      <c r="M18" s="5">
        <f>[3]Taul2!X23</f>
        <v>106.45411290299691</v>
      </c>
      <c r="N18" s="5">
        <f>[3]Taul2!Y23</f>
        <v>107.19399418777152</v>
      </c>
      <c r="O18" s="5">
        <f>[3]Taul2!Z23</f>
        <v>103.75426073923332</v>
      </c>
      <c r="P18" s="5">
        <f>[3]Taul2!AA23</f>
        <v>106.1905341537111</v>
      </c>
      <c r="Q18" s="5">
        <f>[3]Taul2!AB23</f>
        <v>100.72103581545957</v>
      </c>
    </row>
    <row r="19" spans="2:17" x14ac:dyDescent="0.25">
      <c r="B19">
        <f>[3]Taul2!AJ24</f>
        <v>2009</v>
      </c>
      <c r="C19" s="5">
        <f>[3]Taul2!AK24</f>
        <v>102.41341255841517</v>
      </c>
      <c r="D19" s="5">
        <f>[3]Taul2!AL24</f>
        <v>97.159052153680562</v>
      </c>
      <c r="E19" s="5">
        <f>[3]Taul2!AM24</f>
        <v>102.09537948688011</v>
      </c>
      <c r="F19" s="5">
        <f>[3]Taul2!AN24</f>
        <v>104.22164499112959</v>
      </c>
      <c r="G19" s="5">
        <f>[3]Taul2!AO24</f>
        <v>102.37265415789746</v>
      </c>
      <c r="H19" s="5">
        <f>[3]Taul2!AP24</f>
        <v>88.044908218908887</v>
      </c>
      <c r="K19">
        <f>[3]Taul2!V24</f>
        <v>2009</v>
      </c>
      <c r="L19" s="5">
        <f>[3]Taul2!W24</f>
        <v>98.167924915208076</v>
      </c>
      <c r="M19" s="5">
        <f>[3]Taul2!X24</f>
        <v>93.751160974270334</v>
      </c>
      <c r="N19" s="5">
        <f>[3]Taul2!Y24</f>
        <v>104.41537249217188</v>
      </c>
      <c r="O19" s="5">
        <f>[3]Taul2!Z24</f>
        <v>106.35704645074968</v>
      </c>
      <c r="P19" s="5">
        <f>[3]Taul2!AA24</f>
        <v>103.90111716398135</v>
      </c>
      <c r="Q19" s="5">
        <f>[3]Taul2!AB24</f>
        <v>90.651176918263914</v>
      </c>
    </row>
    <row r="20" spans="2:17" x14ac:dyDescent="0.25">
      <c r="B20">
        <f>[3]Taul2!AJ25</f>
        <v>2010</v>
      </c>
      <c r="C20" s="5">
        <f>[3]Taul2!AK25</f>
        <v>102.23742684219648</v>
      </c>
      <c r="D20" s="5">
        <f>[3]Taul2!AL25</f>
        <v>93.086529848304423</v>
      </c>
      <c r="E20" s="5">
        <f>[3]Taul2!AM25</f>
        <v>99.698629680418946</v>
      </c>
      <c r="F20" s="5">
        <f>[3]Taul2!AN25</f>
        <v>107.13250863227947</v>
      </c>
      <c r="G20" s="5">
        <f>[3]Taul2!AO25</f>
        <v>105.43130983400486</v>
      </c>
      <c r="H20" s="5">
        <f>[3]Taul2!AP25</f>
        <v>89.941863338650506</v>
      </c>
      <c r="K20">
        <f>[3]Taul2!V25</f>
        <v>2010</v>
      </c>
      <c r="L20" s="5">
        <f>[3]Taul2!W25</f>
        <v>100.4188072745567</v>
      </c>
      <c r="M20" s="5">
        <f>[3]Taul2!X25</f>
        <v>89.79147314054218</v>
      </c>
      <c r="N20" s="5">
        <f>[3]Taul2!Y25</f>
        <v>100.08101259126603</v>
      </c>
      <c r="O20" s="5">
        <f>[3]Taul2!Z25</f>
        <v>111.21727330266354</v>
      </c>
      <c r="P20" s="5">
        <f>[3]Taul2!AA25</f>
        <v>107.09190490735202</v>
      </c>
      <c r="Q20" s="5">
        <f>[3]Taul2!AB25</f>
        <v>95.020351666433271</v>
      </c>
    </row>
    <row r="21" spans="2:17" x14ac:dyDescent="0.25">
      <c r="B21">
        <f>[3]Taul2!AJ26</f>
        <v>2011</v>
      </c>
      <c r="C21" s="5">
        <f>[3]Taul2!AK26</f>
        <v>103.58310027183992</v>
      </c>
      <c r="D21" s="5">
        <f>[3]Taul2!AL26</f>
        <v>97.100266374279414</v>
      </c>
      <c r="E21" s="5">
        <f>[3]Taul2!AM26</f>
        <v>102.95012788591353</v>
      </c>
      <c r="F21" s="5">
        <f>[3]Taul2!AN26</f>
        <v>111.52286896940794</v>
      </c>
      <c r="G21" s="5">
        <f>[3]Taul2!AO26</f>
        <v>113.53529941706931</v>
      </c>
      <c r="H21" s="5">
        <f>[3]Taul2!AP26</f>
        <v>93.466985715007809</v>
      </c>
      <c r="K21">
        <f>[3]Taul2!V26</f>
        <v>2011</v>
      </c>
      <c r="L21" s="5">
        <f>[3]Taul2!W26</f>
        <v>109.40074746214493</v>
      </c>
      <c r="M21" s="5">
        <f>[3]Taul2!X26</f>
        <v>93.633910475322679</v>
      </c>
      <c r="N21" s="5">
        <f>[3]Taul2!Y26</f>
        <v>103.53077655810823</v>
      </c>
      <c r="O21" s="5">
        <f>[3]Taul2!Z26</f>
        <v>116.02014657056965</v>
      </c>
      <c r="P21" s="5">
        <f>[3]Taul2!AA26</f>
        <v>115.22335926895147</v>
      </c>
      <c r="Q21" s="5">
        <f>[3]Taul2!AB26</f>
        <v>97.18683272741572</v>
      </c>
    </row>
    <row r="22" spans="2:17" x14ac:dyDescent="0.25">
      <c r="B22">
        <f>[3]Taul2!AJ27</f>
        <v>2012</v>
      </c>
      <c r="C22" s="5">
        <f>[3]Taul2!AK27</f>
        <v>93.568548782388945</v>
      </c>
      <c r="D22" s="5">
        <f>[3]Taul2!AL27</f>
        <v>96.020501942632237</v>
      </c>
      <c r="E22" s="5">
        <f>[3]Taul2!AM27</f>
        <v>103.81456716220384</v>
      </c>
      <c r="F22" s="5">
        <f>[3]Taul2!AN27</f>
        <v>114.79226110711296</v>
      </c>
      <c r="G22" s="5">
        <f>[3]Taul2!AO27</f>
        <v>117.80391324413145</v>
      </c>
      <c r="H22" s="5">
        <f>[3]Taul2!AP27</f>
        <v>93.406763621048697</v>
      </c>
      <c r="K22">
        <f>[3]Taul2!V27</f>
        <v>2012</v>
      </c>
      <c r="L22" s="5">
        <f>[3]Taul2!W27</f>
        <v>116.78231009733777</v>
      </c>
      <c r="M22" s="5">
        <f>[3]Taul2!X27</f>
        <v>94.293514035513553</v>
      </c>
      <c r="N22" s="5">
        <f>[3]Taul2!Y27</f>
        <v>104.12578160543933</v>
      </c>
      <c r="O22" s="5">
        <f>[3]Taul2!Z27</f>
        <v>119.1592375066482</v>
      </c>
      <c r="P22" s="5">
        <f>[3]Taul2!AA27</f>
        <v>118.33179941554653</v>
      </c>
      <c r="Q22" s="5">
        <f>[3]Taul2!AB27</f>
        <v>98.803001897090198</v>
      </c>
    </row>
    <row r="23" spans="2:17" x14ac:dyDescent="0.25">
      <c r="B23">
        <f>[3]Taul2!AJ28</f>
        <v>2013</v>
      </c>
      <c r="C23" s="5">
        <f>[3]Taul2!AK28</f>
        <v>89.43483631729336</v>
      </c>
      <c r="D23" s="5">
        <f>[3]Taul2!AL28</f>
        <v>99.742818762932615</v>
      </c>
      <c r="E23" s="5">
        <f>[3]Taul2!AM28</f>
        <v>108.86893044958281</v>
      </c>
      <c r="F23" s="5">
        <f>[3]Taul2!AN28</f>
        <v>115.98479291004955</v>
      </c>
      <c r="G23" s="5">
        <f>[3]Taul2!AO28</f>
        <v>115.04838995911609</v>
      </c>
      <c r="H23" s="5">
        <f>[3]Taul2!AP28</f>
        <v>97.734682186821885</v>
      </c>
      <c r="K23">
        <f>[3]Taul2!V28</f>
        <v>2013</v>
      </c>
      <c r="L23" s="5">
        <f>[3]Taul2!W28</f>
        <v>115.18567966973465</v>
      </c>
      <c r="M23" s="5">
        <f>[3]Taul2!X28</f>
        <v>99.637009865616136</v>
      </c>
      <c r="N23" s="5">
        <f>[3]Taul2!Y28</f>
        <v>110.15672887429348</v>
      </c>
      <c r="O23" s="5">
        <f>[3]Taul2!Z28</f>
        <v>119.47092641300708</v>
      </c>
      <c r="P23" s="5">
        <f>[3]Taul2!AA28</f>
        <v>115.61177911579274</v>
      </c>
      <c r="Q23" s="5">
        <f>[3]Taul2!AB28</f>
        <v>105.25731628717959</v>
      </c>
    </row>
    <row r="24" spans="2:17" x14ac:dyDescent="0.25">
      <c r="B24">
        <f>[3]Taul2!AJ29</f>
        <v>2014</v>
      </c>
      <c r="C24" s="5">
        <f>[3]Taul2!AK29</f>
        <v>84.310700932017326</v>
      </c>
      <c r="D24" s="5">
        <f>[3]Taul2!AL29</f>
        <v>94.726507505342326</v>
      </c>
      <c r="E24" s="5">
        <f>[3]Taul2!AM29</f>
        <v>112.92283644003352</v>
      </c>
      <c r="F24" s="5">
        <f>[3]Taul2!AN29</f>
        <v>117.36650094587466</v>
      </c>
      <c r="G24" s="5">
        <f>[3]Taul2!AO29</f>
        <v>120.17837773981192</v>
      </c>
      <c r="H24" s="5">
        <f>[3]Taul2!AP29</f>
        <v>102.82740648854087</v>
      </c>
      <c r="K24">
        <f>[3]Taul2!V29</f>
        <v>2014</v>
      </c>
      <c r="L24" s="5">
        <f>[3]Taul2!W29</f>
        <v>107.27938535111024</v>
      </c>
      <c r="M24" s="5">
        <f>[3]Taul2!X29</f>
        <v>94.520069143241145</v>
      </c>
      <c r="N24" s="5">
        <f>[3]Taul2!Y29</f>
        <v>113.0328201072743</v>
      </c>
      <c r="O24" s="5">
        <f>[3]Taul2!Z29</f>
        <v>120.74045950371293</v>
      </c>
      <c r="P24" s="5">
        <f>[3]Taul2!AA29</f>
        <v>121.5166764675854</v>
      </c>
      <c r="Q24" s="5">
        <f>[3]Taul2!AB29</f>
        <v>113.1803121336692</v>
      </c>
    </row>
    <row r="25" spans="2:17" x14ac:dyDescent="0.25">
      <c r="B25">
        <f>[3]Taul2!AJ30</f>
        <v>2015</v>
      </c>
      <c r="C25" s="5">
        <f>[3]Taul2!AK30</f>
        <v>76.119785291417571</v>
      </c>
      <c r="D25" s="5">
        <f>[3]Taul2!AL30</f>
        <v>106.69628720998062</v>
      </c>
      <c r="E25" s="5">
        <f>[3]Taul2!AM30</f>
        <v>116.70955855004841</v>
      </c>
      <c r="F25" s="5">
        <f>[3]Taul2!AN30</f>
        <v>118.37047954509363</v>
      </c>
      <c r="G25" s="5">
        <f>[3]Taul2!AO30</f>
        <v>126.325385752497</v>
      </c>
      <c r="H25" s="5">
        <f>[3]Taul2!AP30</f>
        <v>101.40407508443855</v>
      </c>
      <c r="K25">
        <f>[3]Taul2!V30</f>
        <v>2015</v>
      </c>
      <c r="L25" s="5">
        <f>[3]Taul2!W30</f>
        <v>105.87261240704697</v>
      </c>
      <c r="M25" s="5">
        <f>[3]Taul2!X30</f>
        <v>106.35757360571624</v>
      </c>
      <c r="N25" s="5">
        <f>[3]Taul2!Y30</f>
        <v>118.94209520702768</v>
      </c>
      <c r="O25" s="5">
        <f>[3]Taul2!Z30</f>
        <v>121.98370148588756</v>
      </c>
      <c r="P25" s="5">
        <f>[3]Taul2!AA30</f>
        <v>128.90667792645345</v>
      </c>
      <c r="Q25" s="5">
        <f>[3]Taul2!AB30</f>
        <v>111.86038156973147</v>
      </c>
    </row>
    <row r="26" spans="2:17" x14ac:dyDescent="0.25">
      <c r="B26">
        <f>[3]Taul2!AJ31</f>
        <v>2016</v>
      </c>
      <c r="C26" s="5">
        <f>[3]Taul2!AK31</f>
        <v>73.24328309633384</v>
      </c>
      <c r="D26" s="5">
        <f>[3]Taul2!AL31</f>
        <v>109.72699535200069</v>
      </c>
      <c r="E26" s="5">
        <f>[3]Taul2!AM31</f>
        <v>121.63767676082057</v>
      </c>
      <c r="F26" s="5">
        <f>[3]Taul2!AN31</f>
        <v>119.86591996705396</v>
      </c>
      <c r="G26" s="5">
        <f>[3]Taul2!AO31</f>
        <v>128.69457953741548</v>
      </c>
      <c r="H26" s="5">
        <f>[3]Taul2!AP31</f>
        <v>98.418089274709061</v>
      </c>
      <c r="K26">
        <f>[3]Taul2!V31</f>
        <v>2016</v>
      </c>
      <c r="L26" s="5">
        <f>[3]Taul2!W31</f>
        <v>108.07490896839919</v>
      </c>
      <c r="M26" s="5">
        <f>[3]Taul2!X31</f>
        <v>123.08609607308834</v>
      </c>
      <c r="N26" s="5">
        <f>[3]Taul2!Y31</f>
        <v>123.36196493800763</v>
      </c>
      <c r="O26" s="5">
        <f>[3]Taul2!Z31</f>
        <v>123.54165743270678</v>
      </c>
      <c r="P26" s="5">
        <f>[3]Taul2!AA31</f>
        <v>131.6481067579486</v>
      </c>
      <c r="Q26" s="5">
        <f>[3]Taul2!AB31</f>
        <v>110.4207083453659</v>
      </c>
    </row>
    <row r="27" spans="2:17" x14ac:dyDescent="0.25">
      <c r="B27">
        <f>[3]Taul2!AJ32</f>
        <v>2017</v>
      </c>
      <c r="C27" s="5">
        <f>[3]Taul2!AK32</f>
        <v>75.062211717072046</v>
      </c>
      <c r="D27" s="5">
        <f>[3]Taul2!AL32</f>
        <v>119.40779367988976</v>
      </c>
      <c r="E27" s="5">
        <f>[3]Taul2!AM32</f>
        <v>127.48702715280942</v>
      </c>
      <c r="F27" s="5">
        <f>[3]Taul2!AN32</f>
        <v>121.93516650560079</v>
      </c>
      <c r="G27" s="5">
        <f>[3]Taul2!AO32</f>
        <v>139.44542387323065</v>
      </c>
      <c r="H27" s="5">
        <f>[3]Taul2!AP32</f>
        <v>102.19454235780771</v>
      </c>
      <c r="K27">
        <f>[3]Taul2!V32</f>
        <v>2017</v>
      </c>
      <c r="L27" s="5">
        <f>[3]Taul2!W32</f>
        <v>113.99506314471441</v>
      </c>
      <c r="M27" s="5">
        <f>[3]Taul2!X32</f>
        <v>146.79744692296191</v>
      </c>
      <c r="N27" s="5">
        <f>[3]Taul2!Y32</f>
        <v>130.94736056639147</v>
      </c>
      <c r="O27" s="5">
        <f>[3]Taul2!Z32</f>
        <v>126.39496967961664</v>
      </c>
      <c r="P27" s="5">
        <f>[3]Taul2!AA32</f>
        <v>144.11486104607383</v>
      </c>
      <c r="Q27" s="5">
        <f>[3]Taul2!AB32</f>
        <v>115.20658470989703</v>
      </c>
    </row>
    <row r="28" spans="2:17" x14ac:dyDescent="0.25">
      <c r="B28">
        <f>[3]Taul2!AJ33</f>
        <v>2018</v>
      </c>
      <c r="C28" s="5">
        <f>[3]Taul2!AK33</f>
        <v>77.322084205177617</v>
      </c>
      <c r="D28" s="5"/>
      <c r="E28" s="5"/>
      <c r="F28" s="5"/>
      <c r="G28" s="5"/>
      <c r="H28" s="5">
        <f>[3]Taul2!AP33</f>
        <v>105.48961365593659</v>
      </c>
      <c r="K28">
        <f>[3]Taul2!V33</f>
        <v>2018</v>
      </c>
      <c r="L28" s="5">
        <f>[3]Taul2!W33</f>
        <v>120.99738663701415</v>
      </c>
      <c r="M28" s="5"/>
      <c r="N28" s="5"/>
      <c r="O28" s="5"/>
      <c r="P28" s="5"/>
      <c r="Q28" s="5">
        <f>[3]Taul2!AB33</f>
        <v>118.74889015831589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5"/>
  <sheetViews>
    <sheetView workbookViewId="0">
      <selection activeCell="U28" sqref="U28"/>
    </sheetView>
  </sheetViews>
  <sheetFormatPr defaultRowHeight="15" x14ac:dyDescent="0.25"/>
  <sheetData>
    <row r="1" spans="1:8" x14ac:dyDescent="0.25">
      <c r="A1" t="s">
        <v>119</v>
      </c>
      <c r="B1" t="str">
        <f>[3]Taul2!AJ9</f>
        <v>Vuosi</v>
      </c>
      <c r="C1" t="str">
        <f>[3]Taul2!AK9</f>
        <v>Suomi</v>
      </c>
      <c r="D1" t="str">
        <f>[3]Taul2!AL9</f>
        <v>Ruotsi</v>
      </c>
      <c r="E1" t="str">
        <f>[3]Taul2!AM9</f>
        <v>USA</v>
      </c>
      <c r="F1" t="str">
        <f>[3]Taul2!AN9</f>
        <v>Ranska</v>
      </c>
      <c r="G1" t="str">
        <f>[3]Taul2!AO9</f>
        <v>Saksa</v>
      </c>
      <c r="H1" t="str">
        <f>[3]Taul2!AP9</f>
        <v>Japani</v>
      </c>
    </row>
    <row r="2" spans="1:8" x14ac:dyDescent="0.25">
      <c r="A2" t="s">
        <v>92</v>
      </c>
      <c r="B2">
        <f>[3]Taul2!AJ10</f>
        <v>1995</v>
      </c>
      <c r="C2" s="5">
        <f>[3]Taul2!AK10</f>
        <v>36.109904836836037</v>
      </c>
      <c r="D2" s="5"/>
      <c r="E2" s="5">
        <f>[3]Taul2!AM10</f>
        <v>63.135257642177336</v>
      </c>
      <c r="F2" s="5"/>
      <c r="G2" s="5">
        <f>[3]Taul2!AO10</f>
        <v>68.212036876379358</v>
      </c>
      <c r="H2" s="5">
        <f>[3]Taul2!AP10</f>
        <v>61.023781076079615</v>
      </c>
    </row>
    <row r="3" spans="1:8" x14ac:dyDescent="0.25">
      <c r="A3" t="s">
        <v>92</v>
      </c>
      <c r="B3">
        <f>[3]Taul2!AJ11</f>
        <v>1996</v>
      </c>
      <c r="C3" s="5">
        <f>[3]Taul2!AK11</f>
        <v>43.592299178530432</v>
      </c>
      <c r="D3" s="5"/>
      <c r="E3" s="5">
        <f>[3]Taul2!AM11</f>
        <v>67.89669144943835</v>
      </c>
      <c r="F3" s="5"/>
      <c r="G3" s="5">
        <f>[3]Taul2!AO11</f>
        <v>68.811205731262348</v>
      </c>
      <c r="H3" s="5">
        <f>[3]Taul2!AP11</f>
        <v>65.652578826953246</v>
      </c>
    </row>
    <row r="4" spans="1:8" x14ac:dyDescent="0.25">
      <c r="A4" t="s">
        <v>92</v>
      </c>
      <c r="B4">
        <f>[3]Taul2!AJ12</f>
        <v>1997</v>
      </c>
      <c r="C4" s="5">
        <f>[3]Taul2!AK12</f>
        <v>49.407507574675641</v>
      </c>
      <c r="D4" s="5"/>
      <c r="E4" s="5">
        <f>[3]Taul2!AM12</f>
        <v>72.684573565866472</v>
      </c>
      <c r="F4" s="5"/>
      <c r="G4" s="5">
        <f>[3]Taul2!AO12</f>
        <v>72.90212245145058</v>
      </c>
      <c r="H4" s="5">
        <f>[3]Taul2!AP12</f>
        <v>69.219769488140287</v>
      </c>
    </row>
    <row r="5" spans="1:8" x14ac:dyDescent="0.25">
      <c r="A5" t="s">
        <v>92</v>
      </c>
      <c r="B5">
        <f>[3]Taul2!AJ13</f>
        <v>1998</v>
      </c>
      <c r="C5" s="5">
        <f>[3]Taul2!AK13</f>
        <v>56.326388535735397</v>
      </c>
      <c r="D5" s="5"/>
      <c r="E5" s="5">
        <f>[3]Taul2!AM13</f>
        <v>77.186677421370234</v>
      </c>
      <c r="F5" s="5"/>
      <c r="G5" s="5">
        <f>[3]Taul2!AO13</f>
        <v>75.975411700285022</v>
      </c>
      <c r="H5" s="5">
        <f>[3]Taul2!AP13</f>
        <v>70.171727952345663</v>
      </c>
    </row>
    <row r="6" spans="1:8" x14ac:dyDescent="0.25">
      <c r="A6" t="s">
        <v>92</v>
      </c>
      <c r="B6">
        <f>[3]Taul2!AJ14</f>
        <v>1999</v>
      </c>
      <c r="C6" s="5">
        <f>[3]Taul2!AK14</f>
        <v>65.498336300183766</v>
      </c>
      <c r="D6" s="5"/>
      <c r="E6" s="5">
        <f>[3]Taul2!AM14</f>
        <v>82.811374474595368</v>
      </c>
      <c r="F6" s="5"/>
      <c r="G6" s="5">
        <f>[3]Taul2!AO14</f>
        <v>83.92670955622259</v>
      </c>
      <c r="H6" s="5">
        <f>[3]Taul2!AP14</f>
        <v>69.984254663738938</v>
      </c>
    </row>
    <row r="7" spans="1:8" x14ac:dyDescent="0.25">
      <c r="A7" t="s">
        <v>92</v>
      </c>
      <c r="B7">
        <f>[3]Taul2!AJ15</f>
        <v>2000</v>
      </c>
      <c r="C7" s="5">
        <f>[3]Taul2!AK15</f>
        <v>76.435027145436734</v>
      </c>
      <c r="D7" s="5"/>
      <c r="E7" s="5">
        <f>[3]Taul2!AM15</f>
        <v>88.845559237105675</v>
      </c>
      <c r="F7" s="5"/>
      <c r="G7" s="5">
        <f>[3]Taul2!AO15</f>
        <v>89.284695139031129</v>
      </c>
      <c r="H7" s="5">
        <f>[3]Taul2!AP15</f>
        <v>72.502028006817042</v>
      </c>
    </row>
    <row r="8" spans="1:8" x14ac:dyDescent="0.25">
      <c r="A8" t="s">
        <v>92</v>
      </c>
      <c r="B8">
        <f>[3]Taul2!AJ16</f>
        <v>2001</v>
      </c>
      <c r="C8" s="5">
        <f>[3]Taul2!AK16</f>
        <v>77.484064011778372</v>
      </c>
      <c r="D8" s="5"/>
      <c r="E8" s="5">
        <f>[3]Taul2!AM16</f>
        <v>86.962309347229407</v>
      </c>
      <c r="F8" s="5"/>
      <c r="G8" s="5">
        <f>[3]Taul2!AO16</f>
        <v>89.960887805648795</v>
      </c>
      <c r="H8" s="5">
        <f>[3]Taul2!AP16</f>
        <v>77.299931159863291</v>
      </c>
    </row>
    <row r="9" spans="1:8" x14ac:dyDescent="0.25">
      <c r="A9" t="s">
        <v>92</v>
      </c>
      <c r="B9">
        <f>[3]Taul2!AJ17</f>
        <v>2002</v>
      </c>
      <c r="C9" s="5">
        <f>[3]Taul2!AK17</f>
        <v>78.888740196003738</v>
      </c>
      <c r="D9" s="5"/>
      <c r="E9" s="5">
        <f>[3]Taul2!AM17</f>
        <v>82.154923834581524</v>
      </c>
      <c r="F9" s="5"/>
      <c r="G9" s="5">
        <f>[3]Taul2!AO17</f>
        <v>90.247191527690276</v>
      </c>
      <c r="H9" s="5">
        <f>[3]Taul2!AP17</f>
        <v>79.305844584234734</v>
      </c>
    </row>
    <row r="10" spans="1:8" x14ac:dyDescent="0.25">
      <c r="A10" t="s">
        <v>92</v>
      </c>
      <c r="B10">
        <f>[3]Taul2!AJ18</f>
        <v>2003</v>
      </c>
      <c r="C10" s="5">
        <f>[3]Taul2!AK18</f>
        <v>82.304258584308783</v>
      </c>
      <c r="D10" s="5"/>
      <c r="E10" s="5">
        <f>[3]Taul2!AM18</f>
        <v>83.50939961278506</v>
      </c>
      <c r="F10" s="5"/>
      <c r="G10" s="5">
        <f>[3]Taul2!AO18</f>
        <v>91.6589591165814</v>
      </c>
      <c r="H10" s="5">
        <f>[3]Taul2!AP18</f>
        <v>81.87723278424815</v>
      </c>
    </row>
    <row r="11" spans="1:8" x14ac:dyDescent="0.25">
      <c r="A11" t="s">
        <v>92</v>
      </c>
      <c r="B11">
        <f>[3]Taul2!AJ19</f>
        <v>2004</v>
      </c>
      <c r="C11" s="5">
        <f>[3]Taul2!AK19</f>
        <v>85.418380331991699</v>
      </c>
      <c r="D11" s="5"/>
      <c r="E11" s="5">
        <f>[3]Taul2!AM19</f>
        <v>84.389799326042024</v>
      </c>
      <c r="F11" s="5"/>
      <c r="G11" s="5">
        <f>[3]Taul2!AO19</f>
        <v>91.4572358195757</v>
      </c>
      <c r="H11" s="5">
        <f>[3]Taul2!AP19</f>
        <v>83.551259615102509</v>
      </c>
    </row>
    <row r="12" spans="1:8" x14ac:dyDescent="0.25">
      <c r="A12" t="s">
        <v>92</v>
      </c>
      <c r="B12">
        <f>[3]Taul2!AJ20</f>
        <v>2005</v>
      </c>
      <c r="C12" s="5">
        <f>[3]Taul2!AK20</f>
        <v>89.076329281053717</v>
      </c>
      <c r="D12" s="5"/>
      <c r="E12" s="5">
        <f>[3]Taul2!AM20</f>
        <v>88.856869592204745</v>
      </c>
      <c r="F12" s="5"/>
      <c r="G12" s="5">
        <f>[3]Taul2!AO20</f>
        <v>91.763073182627494</v>
      </c>
      <c r="H12" s="5">
        <f>[3]Taul2!AP20</f>
        <v>90.677487138112298</v>
      </c>
    </row>
    <row r="13" spans="1:8" x14ac:dyDescent="0.25">
      <c r="A13" t="s">
        <v>92</v>
      </c>
      <c r="B13">
        <f>[3]Taul2!AJ21</f>
        <v>2006</v>
      </c>
      <c r="C13" s="5">
        <f>[3]Taul2!AK21</f>
        <v>93.520206352374203</v>
      </c>
      <c r="D13" s="5"/>
      <c r="E13" s="5">
        <f>[3]Taul2!AM21</f>
        <v>94.449801941514579</v>
      </c>
      <c r="F13" s="5"/>
      <c r="G13" s="5">
        <f>[3]Taul2!AO21</f>
        <v>97.302906135428771</v>
      </c>
      <c r="H13" s="5">
        <f>[3]Taul2!AP21</f>
        <v>95.659842165624312</v>
      </c>
    </row>
    <row r="14" spans="1:8" x14ac:dyDescent="0.25">
      <c r="A14" t="s">
        <v>92</v>
      </c>
      <c r="B14">
        <f>[3]Taul2!AJ22</f>
        <v>2007</v>
      </c>
      <c r="C14" s="5">
        <f>[3]Taul2!AK22</f>
        <v>100</v>
      </c>
      <c r="D14" s="5">
        <f>[3]Taul2!AL22</f>
        <v>100</v>
      </c>
      <c r="E14" s="5">
        <f>[3]Taul2!AM22</f>
        <v>100</v>
      </c>
      <c r="F14" s="5">
        <f>[3]Taul2!AN22</f>
        <v>100</v>
      </c>
      <c r="G14" s="5">
        <f>[3]Taul2!AO22</f>
        <v>100</v>
      </c>
      <c r="H14" s="5">
        <f>[3]Taul2!AP22</f>
        <v>100</v>
      </c>
    </row>
    <row r="15" spans="1:8" x14ac:dyDescent="0.25">
      <c r="A15" t="s">
        <v>92</v>
      </c>
      <c r="B15">
        <f>[3]Taul2!AJ23</f>
        <v>2008</v>
      </c>
      <c r="C15" s="5">
        <f>[3]Taul2!AK23</f>
        <v>109.70983892781851</v>
      </c>
      <c r="D15" s="5">
        <f>[3]Taul2!AL23</f>
        <v>108.38103745840978</v>
      </c>
      <c r="E15" s="5">
        <f>[3]Taul2!AM23</f>
        <v>105.89258295696834</v>
      </c>
      <c r="F15" s="5">
        <f>[3]Taul2!AN23</f>
        <v>101.66772723629326</v>
      </c>
      <c r="G15" s="5">
        <f>[3]Taul2!AO23</f>
        <v>106.09959377748481</v>
      </c>
      <c r="H15" s="5">
        <f>[3]Taul2!AP23</f>
        <v>99.559737669168229</v>
      </c>
    </row>
    <row r="16" spans="1:8" x14ac:dyDescent="0.25">
      <c r="A16" t="s">
        <v>92</v>
      </c>
      <c r="B16">
        <f>[3]Taul2!AJ24</f>
        <v>2009</v>
      </c>
      <c r="C16" s="5">
        <f>[3]Taul2!AK24</f>
        <v>102.41341255841517</v>
      </c>
      <c r="D16" s="5">
        <f>[3]Taul2!AL24</f>
        <v>97.159052153680562</v>
      </c>
      <c r="E16" s="5">
        <f>[3]Taul2!AM24</f>
        <v>102.09537948688011</v>
      </c>
      <c r="F16" s="5">
        <f>[3]Taul2!AN24</f>
        <v>104.22164499112959</v>
      </c>
      <c r="G16" s="5">
        <f>[3]Taul2!AO24</f>
        <v>102.37265415789746</v>
      </c>
      <c r="H16" s="5">
        <f>[3]Taul2!AP24</f>
        <v>88.044908218908887</v>
      </c>
    </row>
    <row r="17" spans="1:8" x14ac:dyDescent="0.25">
      <c r="A17" t="s">
        <v>92</v>
      </c>
      <c r="B17">
        <f>[3]Taul2!AJ25</f>
        <v>2010</v>
      </c>
      <c r="C17" s="5">
        <f>[3]Taul2!AK25</f>
        <v>102.23742684219648</v>
      </c>
      <c r="D17" s="5">
        <f>[3]Taul2!AL25</f>
        <v>93.086529848304423</v>
      </c>
      <c r="E17" s="5">
        <f>[3]Taul2!AM25</f>
        <v>99.698629680418946</v>
      </c>
      <c r="F17" s="5">
        <f>[3]Taul2!AN25</f>
        <v>107.13250863227947</v>
      </c>
      <c r="G17" s="5">
        <f>[3]Taul2!AO25</f>
        <v>105.43130983400486</v>
      </c>
      <c r="H17" s="5">
        <f>[3]Taul2!AP25</f>
        <v>89.941863338650506</v>
      </c>
    </row>
    <row r="18" spans="1:8" x14ac:dyDescent="0.25">
      <c r="A18" t="s">
        <v>92</v>
      </c>
      <c r="B18">
        <f>[3]Taul2!AJ26</f>
        <v>2011</v>
      </c>
      <c r="C18" s="5">
        <f>[3]Taul2!AK26</f>
        <v>103.58310027183992</v>
      </c>
      <c r="D18" s="5">
        <f>[3]Taul2!AL26</f>
        <v>97.100266374279414</v>
      </c>
      <c r="E18" s="5">
        <f>[3]Taul2!AM26</f>
        <v>102.95012788591353</v>
      </c>
      <c r="F18" s="5">
        <f>[3]Taul2!AN26</f>
        <v>111.52286896940794</v>
      </c>
      <c r="G18" s="5">
        <f>[3]Taul2!AO26</f>
        <v>113.53529941706931</v>
      </c>
      <c r="H18" s="5">
        <f>[3]Taul2!AP26</f>
        <v>93.466985715007809</v>
      </c>
    </row>
    <row r="19" spans="1:8" x14ac:dyDescent="0.25">
      <c r="A19" t="s">
        <v>92</v>
      </c>
      <c r="B19">
        <f>[3]Taul2!AJ27</f>
        <v>2012</v>
      </c>
      <c r="C19" s="5">
        <f>[3]Taul2!AK27</f>
        <v>93.568548782388945</v>
      </c>
      <c r="D19" s="5">
        <f>[3]Taul2!AL27</f>
        <v>96.020501942632237</v>
      </c>
      <c r="E19" s="5">
        <f>[3]Taul2!AM27</f>
        <v>103.81456716220384</v>
      </c>
      <c r="F19" s="5">
        <f>[3]Taul2!AN27</f>
        <v>114.79226110711296</v>
      </c>
      <c r="G19" s="5">
        <f>[3]Taul2!AO27</f>
        <v>117.80391324413145</v>
      </c>
      <c r="H19" s="5">
        <f>[3]Taul2!AP27</f>
        <v>93.406763621048697</v>
      </c>
    </row>
    <row r="20" spans="1:8" x14ac:dyDescent="0.25">
      <c r="A20" t="s">
        <v>92</v>
      </c>
      <c r="B20">
        <f>[3]Taul2!AJ28</f>
        <v>2013</v>
      </c>
      <c r="C20" s="5">
        <f>[3]Taul2!AK28</f>
        <v>89.43483631729336</v>
      </c>
      <c r="D20" s="5">
        <f>[3]Taul2!AL28</f>
        <v>99.742818762932615</v>
      </c>
      <c r="E20" s="5">
        <f>[3]Taul2!AM28</f>
        <v>108.86893044958281</v>
      </c>
      <c r="F20" s="5">
        <f>[3]Taul2!AN28</f>
        <v>115.98479291004955</v>
      </c>
      <c r="G20" s="5">
        <f>[3]Taul2!AO28</f>
        <v>115.04838995911609</v>
      </c>
      <c r="H20" s="5">
        <f>[3]Taul2!AP28</f>
        <v>97.734682186821885</v>
      </c>
    </row>
    <row r="21" spans="1:8" x14ac:dyDescent="0.25">
      <c r="A21" t="s">
        <v>92</v>
      </c>
      <c r="B21">
        <f>[3]Taul2!AJ29</f>
        <v>2014</v>
      </c>
      <c r="C21" s="5">
        <f>[3]Taul2!AK29</f>
        <v>84.310700932017326</v>
      </c>
      <c r="D21" s="5">
        <f>[3]Taul2!AL29</f>
        <v>94.726507505342326</v>
      </c>
      <c r="E21" s="5">
        <f>[3]Taul2!AM29</f>
        <v>112.92283644003352</v>
      </c>
      <c r="F21" s="5">
        <f>[3]Taul2!AN29</f>
        <v>117.36650094587466</v>
      </c>
      <c r="G21" s="5">
        <f>[3]Taul2!AO29</f>
        <v>120.17837773981192</v>
      </c>
      <c r="H21" s="5">
        <f>[3]Taul2!AP29</f>
        <v>102.82740648854087</v>
      </c>
    </row>
    <row r="22" spans="1:8" x14ac:dyDescent="0.25">
      <c r="A22" t="s">
        <v>92</v>
      </c>
      <c r="B22">
        <f>[3]Taul2!AJ30</f>
        <v>2015</v>
      </c>
      <c r="C22" s="5">
        <f>[3]Taul2!AK30</f>
        <v>76.119785291417571</v>
      </c>
      <c r="D22" s="5">
        <f>[3]Taul2!AL30</f>
        <v>106.69628720998062</v>
      </c>
      <c r="E22" s="5">
        <f>[3]Taul2!AM30</f>
        <v>116.70955855004841</v>
      </c>
      <c r="F22" s="5">
        <f>[3]Taul2!AN30</f>
        <v>118.37047954509363</v>
      </c>
      <c r="G22" s="5">
        <f>[3]Taul2!AO30</f>
        <v>126.325385752497</v>
      </c>
      <c r="H22" s="5">
        <f>[3]Taul2!AP30</f>
        <v>101.40407508443855</v>
      </c>
    </row>
    <row r="23" spans="1:8" x14ac:dyDescent="0.25">
      <c r="A23" t="s">
        <v>92</v>
      </c>
      <c r="B23">
        <f>[3]Taul2!AJ31</f>
        <v>2016</v>
      </c>
      <c r="C23" s="5">
        <f>[3]Taul2!AK31</f>
        <v>73.24328309633384</v>
      </c>
      <c r="D23" s="5">
        <f>[3]Taul2!AL31</f>
        <v>109.72699535200069</v>
      </c>
      <c r="E23" s="5">
        <f>[3]Taul2!AM31</f>
        <v>121.63767676082057</v>
      </c>
      <c r="F23" s="5">
        <f>[3]Taul2!AN31</f>
        <v>119.86591996705396</v>
      </c>
      <c r="G23" s="5">
        <f>[3]Taul2!AO31</f>
        <v>128.69457953741548</v>
      </c>
      <c r="H23" s="5">
        <f>[3]Taul2!AP31</f>
        <v>98.418089274709061</v>
      </c>
    </row>
    <row r="24" spans="1:8" x14ac:dyDescent="0.25">
      <c r="A24" t="s">
        <v>92</v>
      </c>
      <c r="B24">
        <f>[3]Taul2!AJ32</f>
        <v>2017</v>
      </c>
      <c r="C24" s="5">
        <f>[3]Taul2!AK32</f>
        <v>75.062211717072046</v>
      </c>
      <c r="D24" s="5">
        <f>[3]Taul2!AL32</f>
        <v>119.40779367988976</v>
      </c>
      <c r="E24" s="5">
        <f>[3]Taul2!AM32</f>
        <v>127.48702715280942</v>
      </c>
      <c r="F24" s="5">
        <f>[3]Taul2!AN32</f>
        <v>121.93516650560079</v>
      </c>
      <c r="G24" s="5">
        <f>[3]Taul2!AO32</f>
        <v>139.44542387323065</v>
      </c>
      <c r="H24" s="5">
        <f>[3]Taul2!AP32</f>
        <v>102.19454235780771</v>
      </c>
    </row>
    <row r="25" spans="1:8" x14ac:dyDescent="0.25">
      <c r="A25" t="s">
        <v>92</v>
      </c>
      <c r="B25">
        <f>[3]Taul2!AJ33</f>
        <v>2018</v>
      </c>
      <c r="C25" s="5">
        <f>[3]Taul2!AK33</f>
        <v>77.322084205177617</v>
      </c>
      <c r="D25" s="5"/>
      <c r="E25" s="5"/>
      <c r="F25" s="5"/>
      <c r="G25" s="5"/>
      <c r="H25" s="5">
        <f>[3]Taul2!AP33</f>
        <v>105.48961365593659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5"/>
  <sheetViews>
    <sheetView workbookViewId="0">
      <selection activeCell="Q29" sqref="Q29"/>
    </sheetView>
  </sheetViews>
  <sheetFormatPr defaultRowHeight="15" x14ac:dyDescent="0.25"/>
  <cols>
    <col min="1" max="1" width="8.5703125" customWidth="1"/>
  </cols>
  <sheetData>
    <row r="1" spans="1:8" x14ac:dyDescent="0.25">
      <c r="A1" t="s">
        <v>119</v>
      </c>
      <c r="B1" t="str">
        <f>[3]Taul2!V9</f>
        <v>Vuosi</v>
      </c>
      <c r="C1" t="str">
        <f>[3]Taul2!W9</f>
        <v>Suomi</v>
      </c>
      <c r="D1" t="str">
        <f>[3]Taul2!X9</f>
        <v>Ruotsi</v>
      </c>
      <c r="E1" t="str">
        <f>[3]Taul2!Y9</f>
        <v>USA</v>
      </c>
      <c r="F1" t="str">
        <f>[3]Taul2!Z9</f>
        <v>Ranska</v>
      </c>
      <c r="G1" t="str">
        <f>[3]Taul2!AA9</f>
        <v>Saksa</v>
      </c>
      <c r="H1" t="str">
        <f>[3]Taul2!AB9</f>
        <v>Japani</v>
      </c>
    </row>
    <row r="2" spans="1:8" x14ac:dyDescent="0.25">
      <c r="A2" t="s">
        <v>93</v>
      </c>
      <c r="B2">
        <f>[3]Taul2!V10</f>
        <v>1995</v>
      </c>
      <c r="C2" s="5">
        <f>[3]Taul2!W10</f>
        <v>48.639095613600908</v>
      </c>
      <c r="D2" s="5"/>
      <c r="E2" s="5">
        <f>[3]Taul2!Y10</f>
        <v>62.320979493255557</v>
      </c>
      <c r="F2" s="5"/>
      <c r="G2" s="5">
        <f>[3]Taul2!AA10</f>
        <v>65.154368215088624</v>
      </c>
      <c r="H2" s="5"/>
    </row>
    <row r="3" spans="1:8" x14ac:dyDescent="0.25">
      <c r="A3" t="s">
        <v>93</v>
      </c>
      <c r="B3">
        <f>[3]Taul2!V11</f>
        <v>1996</v>
      </c>
      <c r="C3" s="5">
        <f>[3]Taul2!W11</f>
        <v>55.12416782810994</v>
      </c>
      <c r="D3" s="5"/>
      <c r="E3" s="5">
        <f>[3]Taul2!Y11</f>
        <v>64.180020268985288</v>
      </c>
      <c r="F3" s="5"/>
      <c r="G3" s="5">
        <f>[3]Taul2!AA11</f>
        <v>66.13421407239349</v>
      </c>
      <c r="H3" s="5"/>
    </row>
    <row r="4" spans="1:8" x14ac:dyDescent="0.25">
      <c r="A4" t="s">
        <v>93</v>
      </c>
      <c r="B4">
        <f>[3]Taul2!V12</f>
        <v>1997</v>
      </c>
      <c r="C4" s="5">
        <f>[3]Taul2!W12</f>
        <v>60.520697248254763</v>
      </c>
      <c r="D4" s="5"/>
      <c r="E4" s="5">
        <f>[3]Taul2!Y12</f>
        <v>66.011724379698222</v>
      </c>
      <c r="F4" s="5"/>
      <c r="G4" s="5">
        <f>[3]Taul2!AA12</f>
        <v>70.490407463877602</v>
      </c>
      <c r="H4" s="5"/>
    </row>
    <row r="5" spans="1:8" x14ac:dyDescent="0.25">
      <c r="A5" t="s">
        <v>93</v>
      </c>
      <c r="B5">
        <f>[3]Taul2!V13</f>
        <v>1998</v>
      </c>
      <c r="C5" s="5">
        <f>[3]Taul2!W13</f>
        <v>64.463957524652258</v>
      </c>
      <c r="D5" s="5"/>
      <c r="E5" s="5">
        <f>[3]Taul2!Y13</f>
        <v>74.448300990654658</v>
      </c>
      <c r="F5" s="5"/>
      <c r="G5" s="5">
        <f>[3]Taul2!AA13</f>
        <v>73.97768791795616</v>
      </c>
      <c r="H5" s="5"/>
    </row>
    <row r="6" spans="1:8" x14ac:dyDescent="0.25">
      <c r="A6" t="s">
        <v>93</v>
      </c>
      <c r="B6">
        <f>[3]Taul2!V14</f>
        <v>1999</v>
      </c>
      <c r="C6" s="5">
        <f>[3]Taul2!W14</f>
        <v>69.863477588300512</v>
      </c>
      <c r="D6" s="5"/>
      <c r="E6" s="5">
        <f>[3]Taul2!Y14</f>
        <v>83.795891303611896</v>
      </c>
      <c r="F6" s="5"/>
      <c r="G6" s="5">
        <f>[3]Taul2!AA14</f>
        <v>82.285212698827394</v>
      </c>
      <c r="H6" s="5"/>
    </row>
    <row r="7" spans="1:8" x14ac:dyDescent="0.25">
      <c r="A7" t="s">
        <v>93</v>
      </c>
      <c r="B7">
        <f>[3]Taul2!V15</f>
        <v>2000</v>
      </c>
      <c r="C7" s="5">
        <f>[3]Taul2!W15</f>
        <v>78.499761653278767</v>
      </c>
      <c r="D7" s="5"/>
      <c r="E7" s="5">
        <f>[3]Taul2!Y15</f>
        <v>84.454350202343321</v>
      </c>
      <c r="F7" s="5"/>
      <c r="G7" s="5">
        <f>[3]Taul2!AA15</f>
        <v>88.36872598036588</v>
      </c>
      <c r="H7" s="5"/>
    </row>
    <row r="8" spans="1:8" x14ac:dyDescent="0.25">
      <c r="A8" t="s">
        <v>93</v>
      </c>
      <c r="B8">
        <f>[3]Taul2!V16</f>
        <v>2001</v>
      </c>
      <c r="C8" s="5">
        <f>[3]Taul2!W16</f>
        <v>84.241641434885906</v>
      </c>
      <c r="D8" s="5"/>
      <c r="E8" s="5">
        <f>[3]Taul2!Y16</f>
        <v>81.527813427510807</v>
      </c>
      <c r="F8" s="5"/>
      <c r="G8" s="5">
        <f>[3]Taul2!AA16</f>
        <v>87.076397520158906</v>
      </c>
      <c r="H8" s="5"/>
    </row>
    <row r="9" spans="1:8" x14ac:dyDescent="0.25">
      <c r="A9" t="s">
        <v>93</v>
      </c>
      <c r="B9">
        <f>[3]Taul2!V17</f>
        <v>2002</v>
      </c>
      <c r="C9" s="5">
        <f>[3]Taul2!W17</f>
        <v>86.18328777917614</v>
      </c>
      <c r="D9" s="5"/>
      <c r="E9" s="5">
        <f>[3]Taul2!Y17</f>
        <v>83.947409463318237</v>
      </c>
      <c r="F9" s="5"/>
      <c r="G9" s="5">
        <f>[3]Taul2!AA17</f>
        <v>88.171851037906094</v>
      </c>
      <c r="H9" s="5"/>
    </row>
    <row r="10" spans="1:8" x14ac:dyDescent="0.25">
      <c r="A10" t="s">
        <v>93</v>
      </c>
      <c r="B10">
        <f>[3]Taul2!V18</f>
        <v>2003</v>
      </c>
      <c r="C10" s="5">
        <f>[3]Taul2!W18</f>
        <v>83.412115115599249</v>
      </c>
      <c r="D10" s="5"/>
      <c r="E10" s="5">
        <f>[3]Taul2!Y18</f>
        <v>85.998803091386236</v>
      </c>
      <c r="F10" s="5"/>
      <c r="G10" s="5">
        <f>[3]Taul2!AA18</f>
        <v>90.329946442593624</v>
      </c>
      <c r="H10" s="5"/>
    </row>
    <row r="11" spans="1:8" x14ac:dyDescent="0.25">
      <c r="A11" t="s">
        <v>93</v>
      </c>
      <c r="B11">
        <f>[3]Taul2!V19</f>
        <v>2004</v>
      </c>
      <c r="C11" s="5">
        <f>[3]Taul2!W19</f>
        <v>85.698689231710304</v>
      </c>
      <c r="D11" s="5"/>
      <c r="E11" s="5">
        <f>[3]Taul2!Y19</f>
        <v>82.854616770729848</v>
      </c>
      <c r="F11" s="5"/>
      <c r="G11" s="5">
        <f>[3]Taul2!AA19</f>
        <v>90.275124762209131</v>
      </c>
      <c r="H11" s="5"/>
    </row>
    <row r="12" spans="1:8" x14ac:dyDescent="0.25">
      <c r="A12" t="s">
        <v>93</v>
      </c>
      <c r="B12">
        <f>[3]Taul2!V20</f>
        <v>2005</v>
      </c>
      <c r="C12" s="5">
        <f>[3]Taul2!W20</f>
        <v>87.308824235114528</v>
      </c>
      <c r="D12" s="5"/>
      <c r="E12" s="5">
        <f>[3]Taul2!Y20</f>
        <v>88.60208862605019</v>
      </c>
      <c r="F12" s="5"/>
      <c r="G12" s="5">
        <f>[3]Taul2!AA20</f>
        <v>90.915042276211508</v>
      </c>
      <c r="H12" s="5"/>
    </row>
    <row r="13" spans="1:8" x14ac:dyDescent="0.25">
      <c r="A13" t="s">
        <v>93</v>
      </c>
      <c r="B13">
        <f>[3]Taul2!V21</f>
        <v>2006</v>
      </c>
      <c r="C13" s="5">
        <f>[3]Taul2!W21</f>
        <v>92.793115599104055</v>
      </c>
      <c r="D13" s="5"/>
      <c r="E13" s="5">
        <f>[3]Taul2!Y21</f>
        <v>93.048802600322205</v>
      </c>
      <c r="F13" s="5"/>
      <c r="G13" s="5">
        <f>[3]Taul2!AA21</f>
        <v>95.981532525558961</v>
      </c>
      <c r="H13" s="5"/>
    </row>
    <row r="14" spans="1:8" x14ac:dyDescent="0.25">
      <c r="A14" t="s">
        <v>93</v>
      </c>
      <c r="B14">
        <f>[3]Taul2!V22</f>
        <v>2007</v>
      </c>
      <c r="C14" s="5">
        <f>[3]Taul2!W22</f>
        <v>100</v>
      </c>
      <c r="D14" s="5">
        <f>[3]Taul2!X22</f>
        <v>100</v>
      </c>
      <c r="E14" s="5">
        <f>[3]Taul2!Y22</f>
        <v>100</v>
      </c>
      <c r="F14" s="5">
        <f>[3]Taul2!Z22</f>
        <v>100</v>
      </c>
      <c r="G14" s="5">
        <f>[3]Taul2!AA22</f>
        <v>100</v>
      </c>
      <c r="H14" s="5">
        <f>[3]Taul2!AB22</f>
        <v>100</v>
      </c>
    </row>
    <row r="15" spans="1:8" x14ac:dyDescent="0.25">
      <c r="A15" t="s">
        <v>93</v>
      </c>
      <c r="B15">
        <f>[3]Taul2!V23</f>
        <v>2008</v>
      </c>
      <c r="C15" s="5">
        <f>[3]Taul2!W23</f>
        <v>107.32940679231935</v>
      </c>
      <c r="D15" s="5">
        <f>[3]Taul2!X23</f>
        <v>106.45411290299691</v>
      </c>
      <c r="E15" s="5">
        <f>[3]Taul2!Y23</f>
        <v>107.19399418777152</v>
      </c>
      <c r="F15" s="5">
        <f>[3]Taul2!Z23</f>
        <v>103.75426073923332</v>
      </c>
      <c r="G15" s="5">
        <f>[3]Taul2!AA23</f>
        <v>106.1905341537111</v>
      </c>
      <c r="H15" s="5">
        <f>[3]Taul2!AB23</f>
        <v>100.72103581545957</v>
      </c>
    </row>
    <row r="16" spans="1:8" x14ac:dyDescent="0.25">
      <c r="A16" t="s">
        <v>93</v>
      </c>
      <c r="B16">
        <f>[3]Taul2!V24</f>
        <v>2009</v>
      </c>
      <c r="C16" s="5">
        <f>[3]Taul2!W24</f>
        <v>98.167924915208076</v>
      </c>
      <c r="D16" s="5">
        <f>[3]Taul2!X24</f>
        <v>93.751160974270334</v>
      </c>
      <c r="E16" s="5">
        <f>[3]Taul2!Y24</f>
        <v>104.41537249217188</v>
      </c>
      <c r="F16" s="5">
        <f>[3]Taul2!Z24</f>
        <v>106.35704645074968</v>
      </c>
      <c r="G16" s="5">
        <f>[3]Taul2!AA24</f>
        <v>103.90111716398135</v>
      </c>
      <c r="H16" s="5">
        <f>[3]Taul2!AB24</f>
        <v>90.651176918263914</v>
      </c>
    </row>
    <row r="17" spans="1:8" x14ac:dyDescent="0.25">
      <c r="A17" t="s">
        <v>93</v>
      </c>
      <c r="B17">
        <f>[3]Taul2!V25</f>
        <v>2010</v>
      </c>
      <c r="C17" s="5">
        <f>[3]Taul2!W25</f>
        <v>100.4188072745567</v>
      </c>
      <c r="D17" s="5">
        <f>[3]Taul2!X25</f>
        <v>89.79147314054218</v>
      </c>
      <c r="E17" s="5">
        <f>[3]Taul2!Y25</f>
        <v>100.08101259126603</v>
      </c>
      <c r="F17" s="5">
        <f>[3]Taul2!Z25</f>
        <v>111.21727330266354</v>
      </c>
      <c r="G17" s="5">
        <f>[3]Taul2!AA25</f>
        <v>107.09190490735202</v>
      </c>
      <c r="H17" s="5">
        <f>[3]Taul2!AB25</f>
        <v>95.020351666433271</v>
      </c>
    </row>
    <row r="18" spans="1:8" x14ac:dyDescent="0.25">
      <c r="A18" t="s">
        <v>93</v>
      </c>
      <c r="B18">
        <f>[3]Taul2!V26</f>
        <v>2011</v>
      </c>
      <c r="C18" s="5">
        <f>[3]Taul2!W26</f>
        <v>109.40074746214493</v>
      </c>
      <c r="D18" s="5">
        <f>[3]Taul2!X26</f>
        <v>93.633910475322679</v>
      </c>
      <c r="E18" s="5">
        <f>[3]Taul2!Y26</f>
        <v>103.53077655810823</v>
      </c>
      <c r="F18" s="5">
        <f>[3]Taul2!Z26</f>
        <v>116.02014657056965</v>
      </c>
      <c r="G18" s="5">
        <f>[3]Taul2!AA26</f>
        <v>115.22335926895147</v>
      </c>
      <c r="H18" s="5">
        <f>[3]Taul2!AB26</f>
        <v>97.18683272741572</v>
      </c>
    </row>
    <row r="19" spans="1:8" x14ac:dyDescent="0.25">
      <c r="A19" t="s">
        <v>93</v>
      </c>
      <c r="B19">
        <f>[3]Taul2!V27</f>
        <v>2012</v>
      </c>
      <c r="C19" s="5">
        <f>[3]Taul2!W27</f>
        <v>116.78231009733777</v>
      </c>
      <c r="D19" s="5">
        <f>[3]Taul2!X27</f>
        <v>94.293514035513553</v>
      </c>
      <c r="E19" s="5">
        <f>[3]Taul2!Y27</f>
        <v>104.12578160543933</v>
      </c>
      <c r="F19" s="5">
        <f>[3]Taul2!Z27</f>
        <v>119.1592375066482</v>
      </c>
      <c r="G19" s="5">
        <f>[3]Taul2!AA27</f>
        <v>118.33179941554653</v>
      </c>
      <c r="H19" s="5">
        <f>[3]Taul2!AB27</f>
        <v>98.803001897090198</v>
      </c>
    </row>
    <row r="20" spans="1:8" x14ac:dyDescent="0.25">
      <c r="A20" t="s">
        <v>93</v>
      </c>
      <c r="B20">
        <f>[3]Taul2!V28</f>
        <v>2013</v>
      </c>
      <c r="C20" s="5">
        <f>[3]Taul2!W28</f>
        <v>115.18567966973465</v>
      </c>
      <c r="D20" s="5">
        <f>[3]Taul2!X28</f>
        <v>99.637009865616136</v>
      </c>
      <c r="E20" s="5">
        <f>[3]Taul2!Y28</f>
        <v>110.15672887429348</v>
      </c>
      <c r="F20" s="5">
        <f>[3]Taul2!Z28</f>
        <v>119.47092641300708</v>
      </c>
      <c r="G20" s="5">
        <f>[3]Taul2!AA28</f>
        <v>115.61177911579274</v>
      </c>
      <c r="H20" s="5">
        <f>[3]Taul2!AB28</f>
        <v>105.25731628717959</v>
      </c>
    </row>
    <row r="21" spans="1:8" x14ac:dyDescent="0.25">
      <c r="A21" t="s">
        <v>93</v>
      </c>
      <c r="B21">
        <f>[3]Taul2!V29</f>
        <v>2014</v>
      </c>
      <c r="C21" s="5">
        <f>[3]Taul2!W29</f>
        <v>107.27938535111024</v>
      </c>
      <c r="D21" s="5">
        <f>[3]Taul2!X29</f>
        <v>94.520069143241145</v>
      </c>
      <c r="E21" s="5">
        <f>[3]Taul2!Y29</f>
        <v>113.0328201072743</v>
      </c>
      <c r="F21" s="5">
        <f>[3]Taul2!Z29</f>
        <v>120.74045950371293</v>
      </c>
      <c r="G21" s="5">
        <f>[3]Taul2!AA29</f>
        <v>121.5166764675854</v>
      </c>
      <c r="H21" s="5">
        <f>[3]Taul2!AB29</f>
        <v>113.1803121336692</v>
      </c>
    </row>
    <row r="22" spans="1:8" x14ac:dyDescent="0.25">
      <c r="A22" t="s">
        <v>93</v>
      </c>
      <c r="B22">
        <f>[3]Taul2!V30</f>
        <v>2015</v>
      </c>
      <c r="C22" s="5">
        <f>[3]Taul2!W30</f>
        <v>105.87261240704697</v>
      </c>
      <c r="D22" s="5">
        <f>[3]Taul2!X30</f>
        <v>106.35757360571624</v>
      </c>
      <c r="E22" s="5">
        <f>[3]Taul2!Y30</f>
        <v>118.94209520702768</v>
      </c>
      <c r="F22" s="5">
        <f>[3]Taul2!Z30</f>
        <v>121.98370148588756</v>
      </c>
      <c r="G22" s="5">
        <f>[3]Taul2!AA30</f>
        <v>128.90667792645345</v>
      </c>
      <c r="H22" s="5">
        <f>[3]Taul2!AB30</f>
        <v>111.86038156973147</v>
      </c>
    </row>
    <row r="23" spans="1:8" x14ac:dyDescent="0.25">
      <c r="A23" t="s">
        <v>93</v>
      </c>
      <c r="B23">
        <f>[3]Taul2!V31</f>
        <v>2016</v>
      </c>
      <c r="C23" s="5">
        <f>[3]Taul2!W31</f>
        <v>108.07490896839919</v>
      </c>
      <c r="D23" s="5">
        <f>[3]Taul2!X31</f>
        <v>123.08609607308834</v>
      </c>
      <c r="E23" s="5">
        <f>[3]Taul2!Y31</f>
        <v>123.36196493800763</v>
      </c>
      <c r="F23" s="5">
        <f>[3]Taul2!Z31</f>
        <v>123.54165743270678</v>
      </c>
      <c r="G23" s="5">
        <f>[3]Taul2!AA31</f>
        <v>131.6481067579486</v>
      </c>
      <c r="H23" s="5">
        <f>[3]Taul2!AB31</f>
        <v>110.4207083453659</v>
      </c>
    </row>
    <row r="24" spans="1:8" x14ac:dyDescent="0.25">
      <c r="A24" t="s">
        <v>93</v>
      </c>
      <c r="B24">
        <f>[3]Taul2!V32</f>
        <v>2017</v>
      </c>
      <c r="C24" s="5">
        <f>[3]Taul2!W32</f>
        <v>113.99506314471441</v>
      </c>
      <c r="D24" s="5">
        <f>[3]Taul2!X32</f>
        <v>146.79744692296191</v>
      </c>
      <c r="E24" s="5">
        <f>[3]Taul2!Y32</f>
        <v>130.94736056639147</v>
      </c>
      <c r="F24" s="5">
        <f>[3]Taul2!Z32</f>
        <v>126.39496967961664</v>
      </c>
      <c r="G24" s="5">
        <f>[3]Taul2!AA32</f>
        <v>144.11486104607383</v>
      </c>
      <c r="H24" s="5">
        <f>[3]Taul2!AB32</f>
        <v>115.20658470989703</v>
      </c>
    </row>
    <row r="25" spans="1:8" x14ac:dyDescent="0.25">
      <c r="A25" t="s">
        <v>93</v>
      </c>
      <c r="B25">
        <f>[3]Taul2!V33</f>
        <v>2018</v>
      </c>
      <c r="C25" s="5">
        <f>[3]Taul2!W33</f>
        <v>120.99738663701415</v>
      </c>
      <c r="D25" s="5"/>
      <c r="E25" s="5"/>
      <c r="F25" s="5"/>
      <c r="G25" s="5"/>
      <c r="H25" s="5">
        <f>[3]Taul2!AB33</f>
        <v>118.74889015831589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4:J42"/>
  <sheetViews>
    <sheetView workbookViewId="0">
      <selection activeCell="E15" sqref="E15"/>
    </sheetView>
  </sheetViews>
  <sheetFormatPr defaultRowHeight="15" x14ac:dyDescent="0.25"/>
  <sheetData>
    <row r="4" spans="3:8" x14ac:dyDescent="0.25">
      <c r="D4" t="str">
        <f>'[4]BLS Data Series'!C45</f>
        <v>Teollisuus</v>
      </c>
      <c r="G4" t="str">
        <f>'[4]BLS Data Series'!F45</f>
        <v>Yksityiset palvelut</v>
      </c>
    </row>
    <row r="5" spans="3:8" x14ac:dyDescent="0.25">
      <c r="C5" t="str">
        <f>'[4]BLS Data Series'!B46</f>
        <v>Vuosi</v>
      </c>
      <c r="D5" t="str">
        <f>'[4]BLS Data Series'!C46</f>
        <v>Suomi</v>
      </c>
      <c r="E5" t="str">
        <f>'[4]BLS Data Series'!D46</f>
        <v>USA</v>
      </c>
      <c r="G5" t="str">
        <f>'[4]BLS Data Series'!F46</f>
        <v>Suomi</v>
      </c>
      <c r="H5" t="str">
        <f>'[4]BLS Data Series'!G46</f>
        <v>USA</v>
      </c>
    </row>
    <row r="6" spans="3:8" x14ac:dyDescent="0.25">
      <c r="C6">
        <f>'[4]BLS Data Series'!B47</f>
        <v>1990</v>
      </c>
      <c r="D6">
        <f>'[4]BLS Data Series'!C47</f>
        <v>14.850512774642798</v>
      </c>
      <c r="G6">
        <f>'[4]BLS Data Series'!F47</f>
        <v>27.386411699048203</v>
      </c>
    </row>
    <row r="7" spans="3:8" x14ac:dyDescent="0.25">
      <c r="C7">
        <f>'[4]BLS Data Series'!B48</f>
        <v>1991</v>
      </c>
      <c r="D7">
        <f>'[4]BLS Data Series'!C48</f>
        <v>10.0533463689311</v>
      </c>
      <c r="G7">
        <f>'[4]BLS Data Series'!F48</f>
        <v>18.818967140376099</v>
      </c>
    </row>
    <row r="8" spans="3:8" x14ac:dyDescent="0.25">
      <c r="C8">
        <f>'[4]BLS Data Series'!B49</f>
        <v>1992</v>
      </c>
      <c r="D8">
        <f>'[4]BLS Data Series'!C49</f>
        <v>11.1779999530018</v>
      </c>
      <c r="G8">
        <f>'[4]BLS Data Series'!F49</f>
        <v>18.761223367254402</v>
      </c>
    </row>
    <row r="9" spans="3:8" x14ac:dyDescent="0.25">
      <c r="C9">
        <f>'[4]BLS Data Series'!B50</f>
        <v>1993</v>
      </c>
      <c r="D9">
        <f>'[4]BLS Data Series'!C50</f>
        <v>15.332014114779399</v>
      </c>
      <c r="G9">
        <f>'[4]BLS Data Series'!F50</f>
        <v>22.507237302950799</v>
      </c>
    </row>
    <row r="10" spans="3:8" x14ac:dyDescent="0.25">
      <c r="C10">
        <f>'[4]BLS Data Series'!B51</f>
        <v>1994</v>
      </c>
      <c r="D10">
        <f>'[4]BLS Data Series'!C51</f>
        <v>17.856920352869</v>
      </c>
      <c r="E10">
        <f>'[4]BLS Data Series'!D51</f>
        <v>17.800000000000004</v>
      </c>
      <c r="G10">
        <f>'[4]BLS Data Series'!F51</f>
        <v>27.481992268550297</v>
      </c>
      <c r="H10">
        <f>'[4]BLS Data Series'!G51</f>
        <v>24.4</v>
      </c>
    </row>
    <row r="11" spans="3:8" x14ac:dyDescent="0.25">
      <c r="C11">
        <f>'[4]BLS Data Series'!B52</f>
        <v>1995</v>
      </c>
      <c r="D11">
        <f>'[4]BLS Data Series'!C52</f>
        <v>14.540822632582101</v>
      </c>
      <c r="E11">
        <f>'[4]BLS Data Series'!D52</f>
        <v>19.399999999999999</v>
      </c>
      <c r="G11">
        <f>'[4]BLS Data Series'!F52</f>
        <v>25.838388136929204</v>
      </c>
      <c r="H11">
        <f>'[4]BLS Data Series'!G52</f>
        <v>25.2</v>
      </c>
    </row>
    <row r="12" spans="3:8" x14ac:dyDescent="0.25">
      <c r="C12">
        <f>'[4]BLS Data Series'!B53</f>
        <v>1996</v>
      </c>
      <c r="D12">
        <f>'[4]BLS Data Series'!C53</f>
        <v>18.601622172252199</v>
      </c>
      <c r="E12">
        <f>'[4]BLS Data Series'!D53</f>
        <v>19.399999999999999</v>
      </c>
      <c r="G12">
        <f>'[4]BLS Data Series'!F53</f>
        <v>24.415053708203001</v>
      </c>
      <c r="H12">
        <f>'[4]BLS Data Series'!G53</f>
        <v>25.6</v>
      </c>
    </row>
    <row r="13" spans="3:8" x14ac:dyDescent="0.25">
      <c r="C13">
        <f>'[4]BLS Data Series'!B54</f>
        <v>1997</v>
      </c>
      <c r="D13">
        <f>'[4]BLS Data Series'!C54</f>
        <v>14.446483579903099</v>
      </c>
      <c r="E13">
        <f>'[4]BLS Data Series'!D54</f>
        <v>18.799999999999997</v>
      </c>
      <c r="G13">
        <f>'[4]BLS Data Series'!F54</f>
        <v>22.173439622847901</v>
      </c>
      <c r="H13">
        <f>'[4]BLS Data Series'!G54</f>
        <v>25.4</v>
      </c>
    </row>
    <row r="14" spans="3:8" x14ac:dyDescent="0.25">
      <c r="C14">
        <f>'[4]BLS Data Series'!B55</f>
        <v>1998</v>
      </c>
      <c r="D14">
        <f>'[4]BLS Data Series'!C55</f>
        <v>13.9260725146898</v>
      </c>
      <c r="E14">
        <f>'[4]BLS Data Series'!D55</f>
        <v>19.600000000000001</v>
      </c>
      <c r="G14">
        <f>'[4]BLS Data Series'!F55</f>
        <v>23.218502042241802</v>
      </c>
      <c r="H14">
        <f>'[4]BLS Data Series'!G55</f>
        <v>26</v>
      </c>
    </row>
    <row r="15" spans="3:8" x14ac:dyDescent="0.25">
      <c r="C15">
        <f>'[4]BLS Data Series'!B56</f>
        <v>1999</v>
      </c>
      <c r="D15">
        <f>'[4]BLS Data Series'!C56</f>
        <v>17.0180393084316</v>
      </c>
      <c r="E15">
        <f>'[4]BLS Data Series'!D56</f>
        <v>19.600000000000001</v>
      </c>
      <c r="G15">
        <f>'[4]BLS Data Series'!F56</f>
        <v>23.7337300251492</v>
      </c>
      <c r="H15">
        <f>'[4]BLS Data Series'!G56</f>
        <v>25.8</v>
      </c>
    </row>
    <row r="16" spans="3:8" x14ac:dyDescent="0.25">
      <c r="C16">
        <f>'[4]BLS Data Series'!B57</f>
        <v>2000</v>
      </c>
      <c r="D16">
        <f>'[4]BLS Data Series'!C57</f>
        <v>16.135359112512301</v>
      </c>
      <c r="E16">
        <f>'[4]BLS Data Series'!D57</f>
        <v>18.600000000000001</v>
      </c>
      <c r="G16">
        <f>'[4]BLS Data Series'!F57</f>
        <v>23.404429283890099</v>
      </c>
      <c r="H16">
        <f>'[4]BLS Data Series'!G57</f>
        <v>25.6</v>
      </c>
    </row>
    <row r="17" spans="3:10" x14ac:dyDescent="0.25">
      <c r="C17">
        <f>'[4]BLS Data Series'!B58</f>
        <v>2001</v>
      </c>
      <c r="D17">
        <f>'[4]BLS Data Series'!C58</f>
        <v>15.913079405051999</v>
      </c>
      <c r="E17">
        <f>'[4]BLS Data Series'!D58</f>
        <v>13</v>
      </c>
      <c r="G17">
        <f>'[4]BLS Data Series'!F58</f>
        <v>22.778314944552399</v>
      </c>
      <c r="H17">
        <f>'[4]BLS Data Series'!G58</f>
        <v>26.8</v>
      </c>
    </row>
    <row r="18" spans="3:10" x14ac:dyDescent="0.25">
      <c r="C18">
        <f>'[4]BLS Data Series'!B59</f>
        <v>2002</v>
      </c>
      <c r="D18">
        <f>'[4]BLS Data Series'!C59</f>
        <v>12.9178602875298</v>
      </c>
      <c r="E18">
        <f>'[4]BLS Data Series'!D59</f>
        <v>14.999999999999998</v>
      </c>
      <c r="G18">
        <f>'[4]BLS Data Series'!F59</f>
        <v>23.108199951070198</v>
      </c>
      <c r="H18">
        <f>'[4]BLS Data Series'!G59</f>
        <v>26</v>
      </c>
    </row>
    <row r="19" spans="3:10" x14ac:dyDescent="0.25">
      <c r="C19">
        <f>'[4]BLS Data Series'!B60</f>
        <v>2003</v>
      </c>
      <c r="D19">
        <f>'[4]BLS Data Series'!C60</f>
        <v>10.7722207971226</v>
      </c>
      <c r="E19">
        <f>'[4]BLS Data Series'!D60</f>
        <v>14.2</v>
      </c>
      <c r="G19">
        <f>'[4]BLS Data Series'!F60</f>
        <v>22.903488506323999</v>
      </c>
      <c r="H19">
        <f>'[4]BLS Data Series'!G60</f>
        <v>24.199999999999996</v>
      </c>
    </row>
    <row r="20" spans="3:10" x14ac:dyDescent="0.25">
      <c r="C20">
        <f>'[4]BLS Data Series'!B61</f>
        <v>2004</v>
      </c>
      <c r="D20">
        <f>'[4]BLS Data Series'!C61</f>
        <v>12.7821367042361</v>
      </c>
      <c r="E20">
        <f>'[4]BLS Data Series'!D61</f>
        <v>17.600000000000001</v>
      </c>
      <c r="G20">
        <f>'[4]BLS Data Series'!F61</f>
        <v>22.630564158672602</v>
      </c>
      <c r="H20">
        <f>'[4]BLS Data Series'!G61</f>
        <v>22.4</v>
      </c>
    </row>
    <row r="21" spans="3:10" x14ac:dyDescent="0.25">
      <c r="C21">
        <f>'[4]BLS Data Series'!B62</f>
        <v>2005</v>
      </c>
      <c r="D21">
        <f>'[4]BLS Data Series'!C62</f>
        <v>14.809261698009198</v>
      </c>
      <c r="E21">
        <f>'[4]BLS Data Series'!D62</f>
        <v>16</v>
      </c>
      <c r="G21">
        <f>'[4]BLS Data Series'!F62</f>
        <v>21.577879920064998</v>
      </c>
      <c r="H21">
        <f>'[4]BLS Data Series'!G62</f>
        <v>21.6</v>
      </c>
    </row>
    <row r="22" spans="3:10" x14ac:dyDescent="0.25">
      <c r="C22">
        <f>'[4]BLS Data Series'!B63</f>
        <v>2006</v>
      </c>
      <c r="D22">
        <f>'[4]BLS Data Series'!C63</f>
        <v>14.7382265066959</v>
      </c>
      <c r="E22">
        <f>'[4]BLS Data Series'!D63</f>
        <v>15.000000000000002</v>
      </c>
      <c r="G22">
        <f>'[4]BLS Data Series'!F63</f>
        <v>21.012637149649798</v>
      </c>
      <c r="H22">
        <f>'[4]BLS Data Series'!G63</f>
        <v>20.8</v>
      </c>
    </row>
    <row r="23" spans="3:10" x14ac:dyDescent="0.25">
      <c r="C23">
        <f>'[4]BLS Data Series'!B64</f>
        <v>2007</v>
      </c>
      <c r="D23">
        <f>'[4]BLS Data Series'!C64</f>
        <v>16.198328626265702</v>
      </c>
      <c r="E23">
        <f>'[4]BLS Data Series'!D64</f>
        <v>14</v>
      </c>
      <c r="G23">
        <f>'[4]BLS Data Series'!F64</f>
        <v>20.1534066391945</v>
      </c>
      <c r="H23">
        <f>'[4]BLS Data Series'!G64</f>
        <v>20.800000000000004</v>
      </c>
      <c r="J23" s="6"/>
    </row>
    <row r="24" spans="3:10" x14ac:dyDescent="0.25">
      <c r="C24">
        <f>'[4]BLS Data Series'!B65</f>
        <v>2008</v>
      </c>
      <c r="D24">
        <f>'[4]BLS Data Series'!C65</f>
        <v>14.6336835588149</v>
      </c>
      <c r="E24">
        <f>'[4]BLS Data Series'!D65</f>
        <v>11.2</v>
      </c>
      <c r="G24">
        <f>'[4]BLS Data Series'!F65</f>
        <v>21.698063239668599</v>
      </c>
      <c r="H24">
        <f>'[4]BLS Data Series'!G65</f>
        <v>21</v>
      </c>
      <c r="J24" s="6"/>
    </row>
    <row r="25" spans="3:10" x14ac:dyDescent="0.25">
      <c r="C25">
        <f>'[4]BLS Data Series'!B66</f>
        <v>2009</v>
      </c>
      <c r="D25">
        <f>'[4]BLS Data Series'!C66</f>
        <v>8.9605796800448498</v>
      </c>
      <c r="E25">
        <f>'[4]BLS Data Series'!D66</f>
        <v>8.3999999999999986</v>
      </c>
      <c r="G25">
        <f>'[4]BLS Data Series'!F66</f>
        <v>23.958994700318001</v>
      </c>
      <c r="H25">
        <f>'[4]BLS Data Series'!G66</f>
        <v>18.600000000000001</v>
      </c>
      <c r="J25" s="6"/>
    </row>
    <row r="26" spans="3:10" x14ac:dyDescent="0.25">
      <c r="C26">
        <f>'[4]BLS Data Series'!B67</f>
        <v>2010</v>
      </c>
      <c r="D26">
        <f>'[4]BLS Data Series'!C67</f>
        <v>12.011996159044299</v>
      </c>
      <c r="E26">
        <f>'[4]BLS Data Series'!D67</f>
        <v>14.599999999999998</v>
      </c>
      <c r="G26">
        <f>'[4]BLS Data Series'!F67</f>
        <v>22.664791607237099</v>
      </c>
      <c r="H26">
        <f>'[4]BLS Data Series'!G67</f>
        <v>18.600000000000001</v>
      </c>
      <c r="J26" s="6"/>
    </row>
    <row r="27" spans="3:10" x14ac:dyDescent="0.25">
      <c r="C27">
        <f>'[4]BLS Data Series'!B68</f>
        <v>2011</v>
      </c>
      <c r="D27">
        <f>'[4]BLS Data Series'!C68</f>
        <v>16.649959288682002</v>
      </c>
      <c r="E27">
        <f>'[4]BLS Data Series'!D68</f>
        <v>12.8</v>
      </c>
      <c r="G27">
        <f>'[4]BLS Data Series'!F68</f>
        <v>18.6400792410317</v>
      </c>
      <c r="H27">
        <f>'[4]BLS Data Series'!G68</f>
        <v>18</v>
      </c>
      <c r="J27" s="6"/>
    </row>
    <row r="28" spans="3:10" x14ac:dyDescent="0.25">
      <c r="C28">
        <f>'[4]BLS Data Series'!B69</f>
        <v>2012</v>
      </c>
      <c r="D28">
        <f>'[4]BLS Data Series'!C69</f>
        <v>13.5658404788187</v>
      </c>
      <c r="E28">
        <f>'[4]BLS Data Series'!D69</f>
        <v>12.399999999999999</v>
      </c>
      <c r="G28">
        <f>'[4]BLS Data Series'!F69</f>
        <v>22.014443600825899</v>
      </c>
      <c r="H28">
        <f>'[4]BLS Data Series'!G69</f>
        <v>17.399999999999999</v>
      </c>
      <c r="J28" s="6"/>
    </row>
    <row r="29" spans="3:10" x14ac:dyDescent="0.25">
      <c r="C29">
        <f>'[4]BLS Data Series'!B70</f>
        <v>2013</v>
      </c>
      <c r="D29">
        <f>'[4]BLS Data Series'!C70</f>
        <v>14.068235348750898</v>
      </c>
      <c r="E29">
        <f>'[4]BLS Data Series'!D70</f>
        <v>12.400000000000002</v>
      </c>
      <c r="G29">
        <f>'[4]BLS Data Series'!F70</f>
        <v>27.714351840551199</v>
      </c>
      <c r="H29">
        <f>'[4]BLS Data Series'!G70</f>
        <v>17.8</v>
      </c>
      <c r="J29" s="6"/>
    </row>
    <row r="30" spans="3:10" x14ac:dyDescent="0.25">
      <c r="C30">
        <f>'[4]BLS Data Series'!B71</f>
        <v>2014</v>
      </c>
      <c r="D30">
        <f>'[4]BLS Data Series'!C71</f>
        <v>14.317715753802199</v>
      </c>
      <c r="E30">
        <f>'[4]BLS Data Series'!D71</f>
        <v>11.6</v>
      </c>
      <c r="G30">
        <f>'[4]BLS Data Series'!F71</f>
        <v>25.2791916160159</v>
      </c>
      <c r="H30">
        <f>'[4]BLS Data Series'!G71</f>
        <v>17.600000000000001</v>
      </c>
      <c r="J30" s="6"/>
    </row>
    <row r="31" spans="3:10" x14ac:dyDescent="0.25">
      <c r="C31">
        <f>'[4]BLS Data Series'!B72</f>
        <v>2015</v>
      </c>
      <c r="D31">
        <f>'[4]BLS Data Series'!C72</f>
        <v>15.8437432093005</v>
      </c>
      <c r="E31">
        <f>'[4]BLS Data Series'!D72</f>
        <v>13.4</v>
      </c>
      <c r="G31">
        <f>'[4]BLS Data Series'!F72</f>
        <v>26.593211093846396</v>
      </c>
      <c r="H31">
        <f>'[4]BLS Data Series'!G72</f>
        <v>18</v>
      </c>
      <c r="J31" s="6"/>
    </row>
    <row r="32" spans="3:10" x14ac:dyDescent="0.25">
      <c r="C32">
        <f>'[4]BLS Data Series'!B73</f>
        <v>2016</v>
      </c>
      <c r="D32">
        <f>'[4]BLS Data Series'!C73</f>
        <v>13.002969639738298</v>
      </c>
      <c r="E32">
        <f>'[4]BLS Data Series'!D73</f>
        <v>13.2</v>
      </c>
      <c r="G32">
        <f>'[4]BLS Data Series'!F73</f>
        <v>25.692574539164596</v>
      </c>
      <c r="H32">
        <f>'[4]BLS Data Series'!G73</f>
        <v>18.600000000000001</v>
      </c>
      <c r="J32" s="6"/>
    </row>
    <row r="33" spans="3:10" x14ac:dyDescent="0.25">
      <c r="C33">
        <f>'[4]BLS Data Series'!B74</f>
        <v>2017</v>
      </c>
      <c r="E33">
        <f>'[4]BLS Data Series'!D74</f>
        <v>12.2</v>
      </c>
      <c r="H33">
        <f>'[4]BLS Data Series'!G74</f>
        <v>18.399999999999999</v>
      </c>
      <c r="J33" s="6"/>
    </row>
    <row r="34" spans="3:10" x14ac:dyDescent="0.25">
      <c r="C34">
        <f>'[4]BLS Data Series'!B75</f>
        <v>2018</v>
      </c>
      <c r="E34">
        <f>'[4]BLS Data Series'!D75</f>
        <v>11.2</v>
      </c>
      <c r="H34">
        <f>'[4]BLS Data Series'!G75</f>
        <v>18.600000000000001</v>
      </c>
      <c r="J34" s="6"/>
    </row>
    <row r="35" spans="3:10" x14ac:dyDescent="0.25">
      <c r="C35">
        <f>'[4]BLS Data Series'!B76</f>
        <v>2019</v>
      </c>
      <c r="E35">
        <f>'[4]BLS Data Series'!D76</f>
        <v>12.8</v>
      </c>
      <c r="H35">
        <f>'[4]BLS Data Series'!G76</f>
        <v>18.600000000000001</v>
      </c>
      <c r="J35" s="6"/>
    </row>
    <row r="36" spans="3:10" x14ac:dyDescent="0.25">
      <c r="C36">
        <f>'[4]BLS Data Series'!B77</f>
        <v>2020</v>
      </c>
      <c r="J36" s="6"/>
    </row>
    <row r="37" spans="3:10" x14ac:dyDescent="0.25">
      <c r="J37" s="6"/>
    </row>
    <row r="38" spans="3:10" x14ac:dyDescent="0.25">
      <c r="J38" s="6"/>
    </row>
    <row r="39" spans="3:10" x14ac:dyDescent="0.25">
      <c r="J39" s="6"/>
    </row>
    <row r="40" spans="3:10" x14ac:dyDescent="0.25">
      <c r="J40" s="6"/>
    </row>
    <row r="41" spans="3:10" x14ac:dyDescent="0.25">
      <c r="J41" s="6"/>
    </row>
    <row r="42" spans="3:10" x14ac:dyDescent="0.25">
      <c r="J42" s="6"/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8"/>
  <sheetViews>
    <sheetView workbookViewId="0">
      <selection activeCell="K30" sqref="K30"/>
    </sheetView>
  </sheetViews>
  <sheetFormatPr defaultRowHeight="15" x14ac:dyDescent="0.25"/>
  <sheetData>
    <row r="1" spans="1:4" x14ac:dyDescent="0.25">
      <c r="A1" t="s">
        <v>119</v>
      </c>
      <c r="B1" t="str">
        <f>'[4]BLS Data Series'!B46</f>
        <v>Vuosi</v>
      </c>
      <c r="C1" t="str">
        <f>'[4]BLS Data Series'!C46</f>
        <v>Suomi</v>
      </c>
      <c r="D1" t="str">
        <f>'[4]BLS Data Series'!D46</f>
        <v>USA</v>
      </c>
    </row>
    <row r="2" spans="1:4" x14ac:dyDescent="0.25">
      <c r="A2" t="s">
        <v>90</v>
      </c>
      <c r="B2">
        <f>'[4]BLS Data Series'!B47</f>
        <v>1990</v>
      </c>
      <c r="C2">
        <f>'[4]BLS Data Series'!C47</f>
        <v>14.850512774642798</v>
      </c>
    </row>
    <row r="3" spans="1:4" x14ac:dyDescent="0.25">
      <c r="A3" t="s">
        <v>90</v>
      </c>
      <c r="B3">
        <f>'[4]BLS Data Series'!B48</f>
        <v>1991</v>
      </c>
      <c r="C3">
        <f>'[4]BLS Data Series'!C48</f>
        <v>10.0533463689311</v>
      </c>
    </row>
    <row r="4" spans="1:4" x14ac:dyDescent="0.25">
      <c r="A4" t="s">
        <v>90</v>
      </c>
      <c r="B4">
        <f>'[4]BLS Data Series'!B49</f>
        <v>1992</v>
      </c>
      <c r="C4">
        <f>'[4]BLS Data Series'!C49</f>
        <v>11.1779999530018</v>
      </c>
    </row>
    <row r="5" spans="1:4" x14ac:dyDescent="0.25">
      <c r="A5" t="s">
        <v>90</v>
      </c>
      <c r="B5">
        <f>'[4]BLS Data Series'!B50</f>
        <v>1993</v>
      </c>
      <c r="C5">
        <f>'[4]BLS Data Series'!C50</f>
        <v>15.332014114779399</v>
      </c>
    </row>
    <row r="6" spans="1:4" x14ac:dyDescent="0.25">
      <c r="A6" t="s">
        <v>90</v>
      </c>
      <c r="B6">
        <f>'[4]BLS Data Series'!B51</f>
        <v>1994</v>
      </c>
      <c r="C6">
        <f>'[4]BLS Data Series'!C51</f>
        <v>17.856920352869</v>
      </c>
      <c r="D6">
        <f>'[4]BLS Data Series'!D51</f>
        <v>17.800000000000004</v>
      </c>
    </row>
    <row r="7" spans="1:4" x14ac:dyDescent="0.25">
      <c r="A7" t="s">
        <v>90</v>
      </c>
      <c r="B7">
        <f>'[4]BLS Data Series'!B52</f>
        <v>1995</v>
      </c>
      <c r="C7">
        <f>'[4]BLS Data Series'!C52</f>
        <v>14.540822632582101</v>
      </c>
      <c r="D7">
        <f>'[4]BLS Data Series'!D52</f>
        <v>19.399999999999999</v>
      </c>
    </row>
    <row r="8" spans="1:4" x14ac:dyDescent="0.25">
      <c r="A8" t="s">
        <v>90</v>
      </c>
      <c r="B8">
        <f>'[4]BLS Data Series'!B53</f>
        <v>1996</v>
      </c>
      <c r="C8">
        <f>'[4]BLS Data Series'!C53</f>
        <v>18.601622172252199</v>
      </c>
      <c r="D8">
        <f>'[4]BLS Data Series'!D53</f>
        <v>19.399999999999999</v>
      </c>
    </row>
    <row r="9" spans="1:4" x14ac:dyDescent="0.25">
      <c r="A9" t="s">
        <v>90</v>
      </c>
      <c r="B9">
        <f>'[4]BLS Data Series'!B54</f>
        <v>1997</v>
      </c>
      <c r="C9">
        <f>'[4]BLS Data Series'!C54</f>
        <v>14.446483579903099</v>
      </c>
      <c r="D9">
        <f>'[4]BLS Data Series'!D54</f>
        <v>18.799999999999997</v>
      </c>
    </row>
    <row r="10" spans="1:4" x14ac:dyDescent="0.25">
      <c r="A10" t="s">
        <v>90</v>
      </c>
      <c r="B10">
        <f>'[4]BLS Data Series'!B55</f>
        <v>1998</v>
      </c>
      <c r="C10">
        <f>'[4]BLS Data Series'!C55</f>
        <v>13.9260725146898</v>
      </c>
      <c r="D10">
        <f>'[4]BLS Data Series'!D55</f>
        <v>19.600000000000001</v>
      </c>
    </row>
    <row r="11" spans="1:4" x14ac:dyDescent="0.25">
      <c r="A11" t="s">
        <v>90</v>
      </c>
      <c r="B11">
        <f>'[4]BLS Data Series'!B56</f>
        <v>1999</v>
      </c>
      <c r="C11">
        <f>'[4]BLS Data Series'!C56</f>
        <v>17.0180393084316</v>
      </c>
      <c r="D11">
        <f>'[4]BLS Data Series'!D56</f>
        <v>19.600000000000001</v>
      </c>
    </row>
    <row r="12" spans="1:4" x14ac:dyDescent="0.25">
      <c r="A12" t="s">
        <v>90</v>
      </c>
      <c r="B12">
        <f>'[4]BLS Data Series'!B57</f>
        <v>2000</v>
      </c>
      <c r="C12">
        <f>'[4]BLS Data Series'!C57</f>
        <v>16.135359112512301</v>
      </c>
      <c r="D12">
        <f>'[4]BLS Data Series'!D57</f>
        <v>18.600000000000001</v>
      </c>
    </row>
    <row r="13" spans="1:4" x14ac:dyDescent="0.25">
      <c r="A13" t="s">
        <v>90</v>
      </c>
      <c r="B13">
        <f>'[4]BLS Data Series'!B58</f>
        <v>2001</v>
      </c>
      <c r="C13">
        <f>'[4]BLS Data Series'!C58</f>
        <v>15.913079405051999</v>
      </c>
      <c r="D13">
        <f>'[4]BLS Data Series'!D58</f>
        <v>13</v>
      </c>
    </row>
    <row r="14" spans="1:4" x14ac:dyDescent="0.25">
      <c r="A14" t="s">
        <v>90</v>
      </c>
      <c r="B14">
        <f>'[4]BLS Data Series'!B59</f>
        <v>2002</v>
      </c>
      <c r="C14">
        <f>'[4]BLS Data Series'!C59</f>
        <v>12.9178602875298</v>
      </c>
      <c r="D14">
        <f>'[4]BLS Data Series'!D59</f>
        <v>14.999999999999998</v>
      </c>
    </row>
    <row r="15" spans="1:4" x14ac:dyDescent="0.25">
      <c r="A15" t="s">
        <v>90</v>
      </c>
      <c r="B15">
        <f>'[4]BLS Data Series'!B60</f>
        <v>2003</v>
      </c>
      <c r="C15">
        <f>'[4]BLS Data Series'!C60</f>
        <v>10.7722207971226</v>
      </c>
      <c r="D15">
        <f>'[4]BLS Data Series'!D60</f>
        <v>14.2</v>
      </c>
    </row>
    <row r="16" spans="1:4" x14ac:dyDescent="0.25">
      <c r="A16" t="s">
        <v>90</v>
      </c>
      <c r="B16">
        <f>'[4]BLS Data Series'!B61</f>
        <v>2004</v>
      </c>
      <c r="C16">
        <f>'[4]BLS Data Series'!C61</f>
        <v>12.7821367042361</v>
      </c>
      <c r="D16">
        <f>'[4]BLS Data Series'!D61</f>
        <v>17.600000000000001</v>
      </c>
    </row>
    <row r="17" spans="1:5" x14ac:dyDescent="0.25">
      <c r="A17" t="s">
        <v>90</v>
      </c>
      <c r="B17">
        <f>'[4]BLS Data Series'!B62</f>
        <v>2005</v>
      </c>
      <c r="C17">
        <f>'[4]BLS Data Series'!C62</f>
        <v>14.809261698009198</v>
      </c>
      <c r="D17">
        <f>'[4]BLS Data Series'!D62</f>
        <v>16</v>
      </c>
    </row>
    <row r="18" spans="1:5" x14ac:dyDescent="0.25">
      <c r="A18" t="s">
        <v>90</v>
      </c>
      <c r="B18">
        <f>'[4]BLS Data Series'!B63</f>
        <v>2006</v>
      </c>
      <c r="C18">
        <f>'[4]BLS Data Series'!C63</f>
        <v>14.7382265066959</v>
      </c>
      <c r="D18">
        <f>'[4]BLS Data Series'!D63</f>
        <v>15.000000000000002</v>
      </c>
    </row>
    <row r="19" spans="1:5" x14ac:dyDescent="0.25">
      <c r="A19" t="s">
        <v>90</v>
      </c>
      <c r="B19">
        <f>'[4]BLS Data Series'!B64</f>
        <v>2007</v>
      </c>
      <c r="C19">
        <f>'[4]BLS Data Series'!C64</f>
        <v>16.198328626265702</v>
      </c>
      <c r="D19">
        <f>'[4]BLS Data Series'!D64</f>
        <v>14</v>
      </c>
      <c r="E19" s="6"/>
    </row>
    <row r="20" spans="1:5" x14ac:dyDescent="0.25">
      <c r="A20" t="s">
        <v>90</v>
      </c>
      <c r="B20">
        <f>'[4]BLS Data Series'!B65</f>
        <v>2008</v>
      </c>
      <c r="C20">
        <f>'[4]BLS Data Series'!C65</f>
        <v>14.6336835588149</v>
      </c>
      <c r="D20">
        <f>'[4]BLS Data Series'!D65</f>
        <v>11.2</v>
      </c>
      <c r="E20" s="6"/>
    </row>
    <row r="21" spans="1:5" x14ac:dyDescent="0.25">
      <c r="A21" t="s">
        <v>90</v>
      </c>
      <c r="B21">
        <f>'[4]BLS Data Series'!B66</f>
        <v>2009</v>
      </c>
      <c r="C21">
        <f>'[4]BLS Data Series'!C66</f>
        <v>8.9605796800448498</v>
      </c>
      <c r="D21">
        <f>'[4]BLS Data Series'!D66</f>
        <v>8.3999999999999986</v>
      </c>
      <c r="E21" s="6"/>
    </row>
    <row r="22" spans="1:5" x14ac:dyDescent="0.25">
      <c r="A22" t="s">
        <v>90</v>
      </c>
      <c r="B22">
        <f>'[4]BLS Data Series'!B67</f>
        <v>2010</v>
      </c>
      <c r="C22">
        <f>'[4]BLS Data Series'!C67</f>
        <v>12.011996159044299</v>
      </c>
      <c r="D22">
        <f>'[4]BLS Data Series'!D67</f>
        <v>14.599999999999998</v>
      </c>
      <c r="E22" s="6"/>
    </row>
    <row r="23" spans="1:5" x14ac:dyDescent="0.25">
      <c r="A23" t="s">
        <v>90</v>
      </c>
      <c r="B23">
        <f>'[4]BLS Data Series'!B68</f>
        <v>2011</v>
      </c>
      <c r="C23">
        <f>'[4]BLS Data Series'!C68</f>
        <v>16.649959288682002</v>
      </c>
      <c r="D23">
        <f>'[4]BLS Data Series'!D68</f>
        <v>12.8</v>
      </c>
      <c r="E23" s="6"/>
    </row>
    <row r="24" spans="1:5" x14ac:dyDescent="0.25">
      <c r="A24" t="s">
        <v>90</v>
      </c>
      <c r="B24">
        <f>'[4]BLS Data Series'!B69</f>
        <v>2012</v>
      </c>
      <c r="C24">
        <f>'[4]BLS Data Series'!C69</f>
        <v>13.5658404788187</v>
      </c>
      <c r="D24">
        <f>'[4]BLS Data Series'!D69</f>
        <v>12.399999999999999</v>
      </c>
      <c r="E24" s="6"/>
    </row>
    <row r="25" spans="1:5" x14ac:dyDescent="0.25">
      <c r="A25" t="s">
        <v>90</v>
      </c>
      <c r="B25">
        <f>'[4]BLS Data Series'!B70</f>
        <v>2013</v>
      </c>
      <c r="C25">
        <f>'[4]BLS Data Series'!C70</f>
        <v>14.068235348750898</v>
      </c>
      <c r="D25">
        <f>'[4]BLS Data Series'!D70</f>
        <v>12.400000000000002</v>
      </c>
      <c r="E25" s="6"/>
    </row>
    <row r="26" spans="1:5" x14ac:dyDescent="0.25">
      <c r="A26" t="s">
        <v>90</v>
      </c>
      <c r="B26">
        <f>'[4]BLS Data Series'!B71</f>
        <v>2014</v>
      </c>
      <c r="C26">
        <f>'[4]BLS Data Series'!C71</f>
        <v>14.317715753802199</v>
      </c>
      <c r="D26">
        <f>'[4]BLS Data Series'!D71</f>
        <v>11.6</v>
      </c>
      <c r="E26" s="6"/>
    </row>
    <row r="27" spans="1:5" x14ac:dyDescent="0.25">
      <c r="A27" t="s">
        <v>90</v>
      </c>
      <c r="B27">
        <f>'[4]BLS Data Series'!B72</f>
        <v>2015</v>
      </c>
      <c r="C27">
        <f>'[4]BLS Data Series'!C72</f>
        <v>15.8437432093005</v>
      </c>
      <c r="D27">
        <f>'[4]BLS Data Series'!D72</f>
        <v>13.4</v>
      </c>
      <c r="E27" s="6"/>
    </row>
    <row r="28" spans="1:5" x14ac:dyDescent="0.25">
      <c r="A28" t="s">
        <v>90</v>
      </c>
      <c r="B28">
        <f>'[4]BLS Data Series'!B73</f>
        <v>2016</v>
      </c>
      <c r="C28">
        <f>'[4]BLS Data Series'!C73</f>
        <v>13.002969639738298</v>
      </c>
      <c r="D28">
        <f>'[4]BLS Data Series'!D73</f>
        <v>13.2</v>
      </c>
      <c r="E28" s="6"/>
    </row>
    <row r="29" spans="1:5" x14ac:dyDescent="0.25">
      <c r="A29" t="s">
        <v>90</v>
      </c>
      <c r="B29">
        <f>'[4]BLS Data Series'!B74</f>
        <v>2017</v>
      </c>
      <c r="D29">
        <f>'[4]BLS Data Series'!D74</f>
        <v>12.2</v>
      </c>
      <c r="E29" s="6"/>
    </row>
    <row r="30" spans="1:5" x14ac:dyDescent="0.25">
      <c r="A30" t="s">
        <v>90</v>
      </c>
      <c r="B30">
        <f>'[4]BLS Data Series'!B75</f>
        <v>2018</v>
      </c>
      <c r="D30">
        <f>'[4]BLS Data Series'!D75</f>
        <v>11.2</v>
      </c>
      <c r="E30" s="6"/>
    </row>
    <row r="31" spans="1:5" x14ac:dyDescent="0.25">
      <c r="A31" t="s">
        <v>90</v>
      </c>
      <c r="B31">
        <f>'[4]BLS Data Series'!B76</f>
        <v>2019</v>
      </c>
      <c r="D31">
        <f>'[4]BLS Data Series'!D76</f>
        <v>12.8</v>
      </c>
      <c r="E31" s="6"/>
    </row>
    <row r="32" spans="1:5" x14ac:dyDescent="0.25">
      <c r="A32" t="s">
        <v>90</v>
      </c>
      <c r="B32">
        <f>'[4]BLS Data Series'!B77</f>
        <v>2020</v>
      </c>
      <c r="E32" s="6"/>
    </row>
    <row r="33" spans="5:5" x14ac:dyDescent="0.25">
      <c r="E33" s="6"/>
    </row>
    <row r="34" spans="5:5" x14ac:dyDescent="0.25">
      <c r="E34" s="6"/>
    </row>
    <row r="35" spans="5:5" x14ac:dyDescent="0.25">
      <c r="E35" s="6"/>
    </row>
    <row r="36" spans="5:5" x14ac:dyDescent="0.25">
      <c r="E36" s="6"/>
    </row>
    <row r="37" spans="5:5" x14ac:dyDescent="0.25">
      <c r="E37" s="6"/>
    </row>
    <row r="38" spans="5:5" x14ac:dyDescent="0.25">
      <c r="E38" s="6"/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8"/>
  <sheetViews>
    <sheetView workbookViewId="0">
      <selection activeCell="H29" sqref="H29"/>
    </sheetView>
  </sheetViews>
  <sheetFormatPr defaultRowHeight="15" x14ac:dyDescent="0.25"/>
  <sheetData>
    <row r="1" spans="1:4" x14ac:dyDescent="0.25">
      <c r="A1" t="str">
        <f>'[4]BLS Data Series'!B46</f>
        <v>Vuosi</v>
      </c>
      <c r="B1" t="s">
        <v>119</v>
      </c>
      <c r="C1" t="str">
        <f>'[4]BLS Data Series'!F46</f>
        <v>Suomi</v>
      </c>
      <c r="D1" t="str">
        <f>'[4]BLS Data Series'!G46</f>
        <v>USA</v>
      </c>
    </row>
    <row r="2" spans="1:4" x14ac:dyDescent="0.25">
      <c r="A2">
        <f>'[4]BLS Data Series'!B47</f>
        <v>1990</v>
      </c>
      <c r="B2" t="s">
        <v>91</v>
      </c>
      <c r="C2">
        <f>'[4]BLS Data Series'!F47</f>
        <v>27.386411699048203</v>
      </c>
    </row>
    <row r="3" spans="1:4" x14ac:dyDescent="0.25">
      <c r="A3">
        <f>'[4]BLS Data Series'!B48</f>
        <v>1991</v>
      </c>
      <c r="B3" t="s">
        <v>91</v>
      </c>
      <c r="C3">
        <f>'[4]BLS Data Series'!F48</f>
        <v>18.818967140376099</v>
      </c>
    </row>
    <row r="4" spans="1:4" x14ac:dyDescent="0.25">
      <c r="A4">
        <f>'[4]BLS Data Series'!B49</f>
        <v>1992</v>
      </c>
      <c r="B4" t="s">
        <v>91</v>
      </c>
      <c r="C4">
        <f>'[4]BLS Data Series'!F49</f>
        <v>18.761223367254402</v>
      </c>
    </row>
    <row r="5" spans="1:4" x14ac:dyDescent="0.25">
      <c r="A5">
        <f>'[4]BLS Data Series'!B50</f>
        <v>1993</v>
      </c>
      <c r="B5" t="s">
        <v>91</v>
      </c>
      <c r="C5">
        <f>'[4]BLS Data Series'!F50</f>
        <v>22.507237302950799</v>
      </c>
    </row>
    <row r="6" spans="1:4" x14ac:dyDescent="0.25">
      <c r="A6">
        <f>'[4]BLS Data Series'!B51</f>
        <v>1994</v>
      </c>
      <c r="B6" t="s">
        <v>91</v>
      </c>
      <c r="C6">
        <f>'[4]BLS Data Series'!F51</f>
        <v>27.481992268550297</v>
      </c>
      <c r="D6">
        <f>'[4]BLS Data Series'!G51</f>
        <v>24.4</v>
      </c>
    </row>
    <row r="7" spans="1:4" x14ac:dyDescent="0.25">
      <c r="A7">
        <f>'[4]BLS Data Series'!B52</f>
        <v>1995</v>
      </c>
      <c r="B7" t="s">
        <v>91</v>
      </c>
      <c r="C7">
        <f>'[4]BLS Data Series'!F52</f>
        <v>25.838388136929204</v>
      </c>
      <c r="D7">
        <f>'[4]BLS Data Series'!G52</f>
        <v>25.2</v>
      </c>
    </row>
    <row r="8" spans="1:4" x14ac:dyDescent="0.25">
      <c r="A8">
        <f>'[4]BLS Data Series'!B53</f>
        <v>1996</v>
      </c>
      <c r="B8" t="s">
        <v>91</v>
      </c>
      <c r="C8">
        <f>'[4]BLS Data Series'!F53</f>
        <v>24.415053708203001</v>
      </c>
      <c r="D8">
        <f>'[4]BLS Data Series'!G53</f>
        <v>25.6</v>
      </c>
    </row>
    <row r="9" spans="1:4" x14ac:dyDescent="0.25">
      <c r="A9">
        <f>'[4]BLS Data Series'!B54</f>
        <v>1997</v>
      </c>
      <c r="B9" t="s">
        <v>91</v>
      </c>
      <c r="C9">
        <f>'[4]BLS Data Series'!F54</f>
        <v>22.173439622847901</v>
      </c>
      <c r="D9">
        <f>'[4]BLS Data Series'!G54</f>
        <v>25.4</v>
      </c>
    </row>
    <row r="10" spans="1:4" x14ac:dyDescent="0.25">
      <c r="A10">
        <f>'[4]BLS Data Series'!B55</f>
        <v>1998</v>
      </c>
      <c r="B10" t="s">
        <v>91</v>
      </c>
      <c r="C10">
        <f>'[4]BLS Data Series'!F55</f>
        <v>23.218502042241802</v>
      </c>
      <c r="D10">
        <f>'[4]BLS Data Series'!G55</f>
        <v>26</v>
      </c>
    </row>
    <row r="11" spans="1:4" x14ac:dyDescent="0.25">
      <c r="A11">
        <f>'[4]BLS Data Series'!B56</f>
        <v>1999</v>
      </c>
      <c r="B11" t="s">
        <v>91</v>
      </c>
      <c r="C11">
        <f>'[4]BLS Data Series'!F56</f>
        <v>23.7337300251492</v>
      </c>
      <c r="D11">
        <f>'[4]BLS Data Series'!G56</f>
        <v>25.8</v>
      </c>
    </row>
    <row r="12" spans="1:4" x14ac:dyDescent="0.25">
      <c r="A12">
        <f>'[4]BLS Data Series'!B57</f>
        <v>2000</v>
      </c>
      <c r="B12" t="s">
        <v>91</v>
      </c>
      <c r="C12">
        <f>'[4]BLS Data Series'!F57</f>
        <v>23.404429283890099</v>
      </c>
      <c r="D12">
        <f>'[4]BLS Data Series'!G57</f>
        <v>25.6</v>
      </c>
    </row>
    <row r="13" spans="1:4" x14ac:dyDescent="0.25">
      <c r="A13">
        <f>'[4]BLS Data Series'!B58</f>
        <v>2001</v>
      </c>
      <c r="B13" t="s">
        <v>91</v>
      </c>
      <c r="C13">
        <f>'[4]BLS Data Series'!F58</f>
        <v>22.778314944552399</v>
      </c>
      <c r="D13">
        <f>'[4]BLS Data Series'!G58</f>
        <v>26.8</v>
      </c>
    </row>
    <row r="14" spans="1:4" x14ac:dyDescent="0.25">
      <c r="A14">
        <f>'[4]BLS Data Series'!B59</f>
        <v>2002</v>
      </c>
      <c r="B14" t="s">
        <v>91</v>
      </c>
      <c r="C14">
        <f>'[4]BLS Data Series'!F59</f>
        <v>23.108199951070198</v>
      </c>
      <c r="D14">
        <f>'[4]BLS Data Series'!G59</f>
        <v>26</v>
      </c>
    </row>
    <row r="15" spans="1:4" x14ac:dyDescent="0.25">
      <c r="A15">
        <f>'[4]BLS Data Series'!B60</f>
        <v>2003</v>
      </c>
      <c r="B15" t="s">
        <v>91</v>
      </c>
      <c r="C15">
        <f>'[4]BLS Data Series'!F60</f>
        <v>22.903488506323999</v>
      </c>
      <c r="D15">
        <f>'[4]BLS Data Series'!G60</f>
        <v>24.199999999999996</v>
      </c>
    </row>
    <row r="16" spans="1:4" x14ac:dyDescent="0.25">
      <c r="A16">
        <f>'[4]BLS Data Series'!B61</f>
        <v>2004</v>
      </c>
      <c r="B16" t="s">
        <v>91</v>
      </c>
      <c r="C16">
        <f>'[4]BLS Data Series'!F61</f>
        <v>22.630564158672602</v>
      </c>
      <c r="D16">
        <f>'[4]BLS Data Series'!G61</f>
        <v>22.4</v>
      </c>
    </row>
    <row r="17" spans="1:6" x14ac:dyDescent="0.25">
      <c r="A17">
        <f>'[4]BLS Data Series'!B62</f>
        <v>2005</v>
      </c>
      <c r="B17" t="s">
        <v>91</v>
      </c>
      <c r="C17">
        <f>'[4]BLS Data Series'!F62</f>
        <v>21.577879920064998</v>
      </c>
      <c r="D17">
        <f>'[4]BLS Data Series'!G62</f>
        <v>21.6</v>
      </c>
    </row>
    <row r="18" spans="1:6" x14ac:dyDescent="0.25">
      <c r="A18">
        <f>'[4]BLS Data Series'!B63</f>
        <v>2006</v>
      </c>
      <c r="B18" t="s">
        <v>91</v>
      </c>
      <c r="C18">
        <f>'[4]BLS Data Series'!F63</f>
        <v>21.012637149649798</v>
      </c>
      <c r="D18">
        <f>'[4]BLS Data Series'!G63</f>
        <v>20.8</v>
      </c>
    </row>
    <row r="19" spans="1:6" x14ac:dyDescent="0.25">
      <c r="A19">
        <f>'[4]BLS Data Series'!B64</f>
        <v>2007</v>
      </c>
      <c r="B19" t="s">
        <v>91</v>
      </c>
      <c r="C19">
        <f>'[4]BLS Data Series'!F64</f>
        <v>20.1534066391945</v>
      </c>
      <c r="D19">
        <f>'[4]BLS Data Series'!G64</f>
        <v>20.800000000000004</v>
      </c>
      <c r="F19" s="6"/>
    </row>
    <row r="20" spans="1:6" x14ac:dyDescent="0.25">
      <c r="A20">
        <f>'[4]BLS Data Series'!B65</f>
        <v>2008</v>
      </c>
      <c r="B20" t="s">
        <v>91</v>
      </c>
      <c r="C20">
        <f>'[4]BLS Data Series'!F65</f>
        <v>21.698063239668599</v>
      </c>
      <c r="D20">
        <f>'[4]BLS Data Series'!G65</f>
        <v>21</v>
      </c>
      <c r="F20" s="6"/>
    </row>
    <row r="21" spans="1:6" x14ac:dyDescent="0.25">
      <c r="A21">
        <f>'[4]BLS Data Series'!B66</f>
        <v>2009</v>
      </c>
      <c r="B21" t="s">
        <v>91</v>
      </c>
      <c r="C21">
        <f>'[4]BLS Data Series'!F66</f>
        <v>23.958994700318001</v>
      </c>
      <c r="D21">
        <f>'[4]BLS Data Series'!G66</f>
        <v>18.600000000000001</v>
      </c>
      <c r="F21" s="6"/>
    </row>
    <row r="22" spans="1:6" x14ac:dyDescent="0.25">
      <c r="A22">
        <f>'[4]BLS Data Series'!B67</f>
        <v>2010</v>
      </c>
      <c r="B22" t="s">
        <v>91</v>
      </c>
      <c r="C22">
        <f>'[4]BLS Data Series'!F67</f>
        <v>22.664791607237099</v>
      </c>
      <c r="D22">
        <f>'[4]BLS Data Series'!G67</f>
        <v>18.600000000000001</v>
      </c>
      <c r="F22" s="6"/>
    </row>
    <row r="23" spans="1:6" x14ac:dyDescent="0.25">
      <c r="A23">
        <f>'[4]BLS Data Series'!B68</f>
        <v>2011</v>
      </c>
      <c r="B23" t="s">
        <v>91</v>
      </c>
      <c r="C23">
        <f>'[4]BLS Data Series'!F68</f>
        <v>18.6400792410317</v>
      </c>
      <c r="D23">
        <f>'[4]BLS Data Series'!G68</f>
        <v>18</v>
      </c>
      <c r="F23" s="6"/>
    </row>
    <row r="24" spans="1:6" x14ac:dyDescent="0.25">
      <c r="A24">
        <f>'[4]BLS Data Series'!B69</f>
        <v>2012</v>
      </c>
      <c r="B24" t="s">
        <v>91</v>
      </c>
      <c r="C24">
        <f>'[4]BLS Data Series'!F69</f>
        <v>22.014443600825899</v>
      </c>
      <c r="D24">
        <f>'[4]BLS Data Series'!G69</f>
        <v>17.399999999999999</v>
      </c>
      <c r="F24" s="6"/>
    </row>
    <row r="25" spans="1:6" x14ac:dyDescent="0.25">
      <c r="A25">
        <f>'[4]BLS Data Series'!B70</f>
        <v>2013</v>
      </c>
      <c r="B25" t="s">
        <v>91</v>
      </c>
      <c r="C25">
        <f>'[4]BLS Data Series'!F70</f>
        <v>27.714351840551199</v>
      </c>
      <c r="D25">
        <f>'[4]BLS Data Series'!G70</f>
        <v>17.8</v>
      </c>
      <c r="F25" s="6"/>
    </row>
    <row r="26" spans="1:6" x14ac:dyDescent="0.25">
      <c r="A26">
        <f>'[4]BLS Data Series'!B71</f>
        <v>2014</v>
      </c>
      <c r="B26" t="s">
        <v>91</v>
      </c>
      <c r="C26">
        <f>'[4]BLS Data Series'!F71</f>
        <v>25.2791916160159</v>
      </c>
      <c r="D26">
        <f>'[4]BLS Data Series'!G71</f>
        <v>17.600000000000001</v>
      </c>
      <c r="F26" s="6"/>
    </row>
    <row r="27" spans="1:6" x14ac:dyDescent="0.25">
      <c r="A27">
        <f>'[4]BLS Data Series'!B72</f>
        <v>2015</v>
      </c>
      <c r="B27" t="s">
        <v>91</v>
      </c>
      <c r="C27">
        <f>'[4]BLS Data Series'!F72</f>
        <v>26.593211093846396</v>
      </c>
      <c r="D27">
        <f>'[4]BLS Data Series'!G72</f>
        <v>18</v>
      </c>
      <c r="F27" s="6"/>
    </row>
    <row r="28" spans="1:6" x14ac:dyDescent="0.25">
      <c r="A28">
        <f>'[4]BLS Data Series'!B73</f>
        <v>2016</v>
      </c>
      <c r="B28" t="s">
        <v>91</v>
      </c>
      <c r="C28">
        <f>'[4]BLS Data Series'!F73</f>
        <v>25.692574539164596</v>
      </c>
      <c r="D28">
        <f>'[4]BLS Data Series'!G73</f>
        <v>18.600000000000001</v>
      </c>
      <c r="F28" s="6"/>
    </row>
    <row r="29" spans="1:6" x14ac:dyDescent="0.25">
      <c r="A29">
        <f>'[4]BLS Data Series'!B74</f>
        <v>2017</v>
      </c>
      <c r="B29" t="s">
        <v>91</v>
      </c>
      <c r="D29">
        <f>'[4]BLS Data Series'!G74</f>
        <v>18.399999999999999</v>
      </c>
      <c r="F29" s="6"/>
    </row>
    <row r="30" spans="1:6" x14ac:dyDescent="0.25">
      <c r="A30">
        <f>'[4]BLS Data Series'!B75</f>
        <v>2018</v>
      </c>
      <c r="B30" t="s">
        <v>91</v>
      </c>
      <c r="D30">
        <f>'[4]BLS Data Series'!G75</f>
        <v>18.600000000000001</v>
      </c>
      <c r="F30" s="6"/>
    </row>
    <row r="31" spans="1:6" x14ac:dyDescent="0.25">
      <c r="A31">
        <f>'[4]BLS Data Series'!B76</f>
        <v>2019</v>
      </c>
      <c r="B31" t="s">
        <v>91</v>
      </c>
      <c r="D31">
        <f>'[4]BLS Data Series'!G76</f>
        <v>18.600000000000001</v>
      </c>
      <c r="F31" s="6"/>
    </row>
    <row r="32" spans="1:6" x14ac:dyDescent="0.25">
      <c r="A32">
        <f>'[4]BLS Data Series'!B77</f>
        <v>2020</v>
      </c>
      <c r="F32" s="6"/>
    </row>
    <row r="33" spans="6:6" x14ac:dyDescent="0.25">
      <c r="F33" s="6"/>
    </row>
    <row r="34" spans="6:6" x14ac:dyDescent="0.25">
      <c r="F34" s="6"/>
    </row>
    <row r="35" spans="6:6" x14ac:dyDescent="0.25">
      <c r="F35" s="6"/>
    </row>
    <row r="36" spans="6:6" x14ac:dyDescent="0.25">
      <c r="F36" s="6"/>
    </row>
    <row r="37" spans="6:6" x14ac:dyDescent="0.25">
      <c r="F37" s="6"/>
    </row>
    <row r="38" spans="6:6" x14ac:dyDescent="0.25">
      <c r="F38" s="6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E10FD119F3C664B96DD054879BCD7CC" ma:contentTypeVersion="6" ma:contentTypeDescription="Luo uusi asiakirja." ma:contentTypeScope="" ma:versionID="f5646ceb200daae7218f17100941a68c">
  <xsd:schema xmlns:xsd="http://www.w3.org/2001/XMLSchema" xmlns:xs="http://www.w3.org/2001/XMLSchema" xmlns:p="http://schemas.microsoft.com/office/2006/metadata/properties" xmlns:ns2="84ef26b6-ae16-4e4e-9392-b7fef9600143" targetNamespace="http://schemas.microsoft.com/office/2006/metadata/properties" ma:root="true" ma:fieldsID="33bd753129a1708488b63108d2e37b5d" ns2:_="">
    <xsd:import namespace="84ef26b6-ae16-4e4e-9392-b7fef96001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f26b6-ae16-4e4e-9392-b7fef9600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BE7DB5-8DDB-4F7F-99F0-4111C9731DBA}">
  <ds:schemaRefs>
    <ds:schemaRef ds:uri="ebb82943-49da-4504-a2f3-a33fb2eb95f1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A8C28DA-9177-497E-8720-AA1BDA4144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711925-8B3D-4394-9BB0-AF842769BE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14</vt:i4>
      </vt:variant>
    </vt:vector>
  </HeadingPairs>
  <TitlesOfParts>
    <vt:vector size="14" baseType="lpstr">
      <vt:lpstr>3.1</vt:lpstr>
      <vt:lpstr>3.2</vt:lpstr>
      <vt:lpstr>3.3</vt:lpstr>
      <vt:lpstr>3.4</vt:lpstr>
      <vt:lpstr>3.4A</vt:lpstr>
      <vt:lpstr>3.4B</vt:lpstr>
      <vt:lpstr>3.5</vt:lpstr>
      <vt:lpstr>3.6</vt:lpstr>
      <vt:lpstr>3.7</vt:lpstr>
      <vt:lpstr>3.7A</vt:lpstr>
      <vt:lpstr>3.7B</vt:lpstr>
      <vt:lpstr>3.8</vt:lpstr>
      <vt:lpstr>3.8A</vt:lpstr>
      <vt:lpstr>3.8B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Hytönen Jukka (VM)</dc:creator>
  <cp:lastModifiedBy>Janne Huovari</cp:lastModifiedBy>
  <dcterms:created xsi:type="dcterms:W3CDTF">2020-10-06T09:51:28Z</dcterms:created>
  <dcterms:modified xsi:type="dcterms:W3CDTF">2020-11-09T10:33:15Z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0x010100DE10FD119F3C664B96DD054879BCD7CC</vt:lpwstr>
  </property>
</Properties>
</file>