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11460"/>
  </bookViews>
  <sheets>
    <sheet name="ParameterList-EIP" sheetId="2" r:id="rId1"/>
    <sheet name="テスト計画" sheetId="3" r:id="rId2"/>
    <sheet name="確認事項（更新中）" sheetId="4" r:id="rId3"/>
  </sheets>
  <definedNames>
    <definedName name="_xlnm._FilterDatabase" localSheetId="0" hidden="1">'ParameterList-EIP'!$A$5:$AP$59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 l="1"/>
  <c r="B8" i="4" l="1"/>
  <c r="B7" i="4"/>
  <c r="B6" i="4"/>
  <c r="B5" i="4"/>
  <c r="B4" i="4"/>
  <c r="B3" i="4"/>
  <c r="A6" i="2"/>
  <c r="I64" i="2" l="1"/>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A288" i="2"/>
  <c r="A289" i="2"/>
  <c r="A287" i="2"/>
  <c r="A284" i="2"/>
  <c r="A285" i="2" s="1"/>
  <c r="A281" i="2"/>
  <c r="A282" i="2"/>
  <c r="A280" i="2"/>
  <c r="A278" i="2"/>
  <c r="A277" i="2"/>
  <c r="A272" i="2"/>
  <c r="A273" i="2" s="1"/>
  <c r="A271" i="2"/>
  <c r="A268" i="2"/>
  <c r="A269" i="2"/>
  <c r="A267" i="2"/>
  <c r="A235" i="2"/>
  <c r="A236" i="2" l="1"/>
  <c r="A275" i="2"/>
  <c r="A274" i="2"/>
  <c r="A231" i="2"/>
  <c r="A233" i="2" s="1"/>
  <c r="A232" i="2"/>
  <c r="A230" i="2"/>
  <c r="A225" i="2"/>
  <c r="A226" i="2" s="1"/>
  <c r="A224" i="2"/>
  <c r="A220" i="2"/>
  <c r="A221" i="2" s="1"/>
  <c r="A222" i="2" s="1"/>
  <c r="A219" i="2"/>
  <c r="A216" i="2"/>
  <c r="A215" i="2"/>
  <c r="A217" i="2" s="1"/>
  <c r="A211" i="2"/>
  <c r="A212" i="2" s="1"/>
  <c r="A207" i="2"/>
  <c r="A205" i="2"/>
  <c r="A206" i="2" s="1"/>
  <c r="A204" i="2"/>
  <c r="A203" i="2"/>
  <c r="A201" i="2"/>
  <c r="A200" i="2"/>
  <c r="A167" i="2"/>
  <c r="A166" i="2"/>
  <c r="A168" i="2" s="1"/>
  <c r="A133" i="2"/>
  <c r="A134" i="2" s="1"/>
  <c r="A135" i="2" s="1"/>
  <c r="A132" i="2"/>
  <c r="A99" i="2"/>
  <c r="A98" i="2"/>
  <c r="A70" i="2"/>
  <c r="A67" i="2"/>
  <c r="A66" i="2"/>
  <c r="A65" i="2"/>
  <c r="A64" i="2"/>
  <c r="A237" i="2" l="1"/>
  <c r="A228" i="2"/>
  <c r="A227" i="2"/>
  <c r="A218" i="2"/>
  <c r="A213" i="2"/>
  <c r="A214" i="2"/>
  <c r="A210" i="2"/>
  <c r="A208" i="2"/>
  <c r="A209" i="2"/>
  <c r="A169" i="2"/>
  <c r="A100" i="2"/>
  <c r="A101" i="2" s="1"/>
  <c r="A71" i="2"/>
  <c r="A68" i="2"/>
  <c r="A69" i="2" s="1"/>
  <c r="A136" i="2"/>
  <c r="A7" i="2"/>
  <c r="A8" i="2" s="1"/>
  <c r="A238" i="2" l="1"/>
  <c r="A170" i="2"/>
  <c r="A102" i="2"/>
  <c r="A103" i="2" s="1"/>
  <c r="A72" i="2"/>
  <c r="A137" i="2"/>
  <c r="A138" i="2" s="1"/>
  <c r="A9" i="2"/>
  <c r="A239" i="2" l="1"/>
  <c r="A240" i="2"/>
  <c r="A241" i="2" s="1"/>
  <c r="A171" i="2"/>
  <c r="A172" i="2" s="1"/>
  <c r="A173" i="2" s="1"/>
  <c r="A73" i="2"/>
  <c r="A74" i="2" s="1"/>
  <c r="A139" i="2"/>
  <c r="A104" i="2"/>
  <c r="A105" i="2"/>
  <c r="A106" i="2" s="1"/>
  <c r="A10" i="2"/>
  <c r="A242" i="2" l="1"/>
  <c r="A107" i="2"/>
  <c r="A108" i="2" s="1"/>
  <c r="A109" i="2" s="1"/>
  <c r="A110" i="2" s="1"/>
  <c r="A75" i="2"/>
  <c r="A76" i="2"/>
  <c r="A77" i="2" s="1"/>
  <c r="A174" i="2"/>
  <c r="A140" i="2"/>
  <c r="A11" i="2"/>
  <c r="A243" i="2" l="1"/>
  <c r="A244" i="2" s="1"/>
  <c r="A111" i="2"/>
  <c r="A112" i="2"/>
  <c r="A78" i="2"/>
  <c r="A79" i="2" s="1"/>
  <c r="A175" i="2"/>
  <c r="A141" i="2"/>
  <c r="A12" i="2"/>
  <c r="A245" i="2" l="1"/>
  <c r="A246" i="2" s="1"/>
  <c r="A247" i="2" s="1"/>
  <c r="A113" i="2"/>
  <c r="A80" i="2"/>
  <c r="A81" i="2"/>
  <c r="A82" i="2" s="1"/>
  <c r="A176" i="2"/>
  <c r="A142" i="2"/>
  <c r="A13" i="2"/>
  <c r="A248" i="2" l="1"/>
  <c r="A249" i="2" s="1"/>
  <c r="A250" i="2" s="1"/>
  <c r="A251" i="2" s="1"/>
  <c r="A252" i="2" s="1"/>
  <c r="A253" i="2" s="1"/>
  <c r="A254" i="2" s="1"/>
  <c r="A255" i="2" s="1"/>
  <c r="A256" i="2" s="1"/>
  <c r="A114" i="2"/>
  <c r="A83" i="2"/>
  <c r="A177" i="2"/>
  <c r="A143" i="2"/>
  <c r="A144" i="2" s="1"/>
  <c r="A145" i="2" s="1"/>
  <c r="A146" i="2" s="1"/>
  <c r="A147" i="2" s="1"/>
  <c r="A14" i="2"/>
  <c r="A257" i="2" l="1"/>
  <c r="A148" i="2"/>
  <c r="A149" i="2" s="1"/>
  <c r="A150" i="2" s="1"/>
  <c r="A151" i="2" s="1"/>
  <c r="A152" i="2" s="1"/>
  <c r="A153" i="2" s="1"/>
  <c r="A154" i="2" s="1"/>
  <c r="A155" i="2" s="1"/>
  <c r="A156" i="2" s="1"/>
  <c r="A157" i="2" s="1"/>
  <c r="A158" i="2" s="1"/>
  <c r="A159" i="2" s="1"/>
  <c r="A160" i="2" s="1"/>
  <c r="A161" i="2" s="1"/>
  <c r="A162" i="2" s="1"/>
  <c r="A163" i="2" s="1"/>
  <c r="A164" i="2" s="1"/>
  <c r="A115" i="2"/>
  <c r="A84" i="2"/>
  <c r="A85" i="2" s="1"/>
  <c r="A178" i="2"/>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5" i="2"/>
  <c r="A16" i="2" s="1"/>
  <c r="A258" i="2" l="1"/>
  <c r="A259" i="2" s="1"/>
  <c r="A260" i="2" s="1"/>
  <c r="A116" i="2"/>
  <c r="A117" i="2" s="1"/>
  <c r="A118" i="2"/>
  <c r="A119" i="2" s="1"/>
  <c r="A86" i="2"/>
  <c r="A17" i="2"/>
  <c r="A261" i="2" l="1"/>
  <c r="A262" i="2"/>
  <c r="A263" i="2" s="1"/>
  <c r="A264" i="2" s="1"/>
  <c r="A265" i="2" s="1"/>
  <c r="A120" i="2"/>
  <c r="A121" i="2" s="1"/>
  <c r="A122" i="2" s="1"/>
  <c r="A123" i="2" s="1"/>
  <c r="A124" i="2" s="1"/>
  <c r="A125" i="2" s="1"/>
  <c r="A126" i="2" s="1"/>
  <c r="A127" i="2" s="1"/>
  <c r="A128" i="2" s="1"/>
  <c r="A129" i="2" s="1"/>
  <c r="A130" i="2" s="1"/>
  <c r="A87" i="2"/>
  <c r="A88" i="2" s="1"/>
  <c r="A89" i="2"/>
  <c r="A90" i="2" s="1"/>
  <c r="A91" i="2" s="1"/>
  <c r="A92" i="2" s="1"/>
  <c r="A19" i="2"/>
  <c r="A93" i="2" l="1"/>
  <c r="A94" i="2" s="1"/>
  <c r="A95" i="2" s="1"/>
  <c r="A96" i="2" s="1"/>
  <c r="A20" i="2"/>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l="1"/>
  <c r="A45" i="2" s="1"/>
  <c r="A46" i="2" l="1"/>
  <c r="A47" i="2" s="1"/>
  <c r="A48" i="2" s="1"/>
  <c r="A49" i="2" s="1"/>
  <c r="A50" i="2" s="1"/>
  <c r="A51" i="2" s="1"/>
  <c r="A52" i="2" s="1"/>
  <c r="A53" i="2" l="1"/>
  <c r="A54" i="2" s="1"/>
  <c r="A55" i="2" s="1"/>
  <c r="A56" i="2" s="1"/>
  <c r="A57" i="2" s="1"/>
  <c r="A58" i="2" s="1"/>
  <c r="A59" i="2" s="1"/>
</calcChain>
</file>

<file path=xl/sharedStrings.xml><?xml version="1.0" encoding="utf-8"?>
<sst xmlns="http://schemas.openxmlformats.org/spreadsheetml/2006/main" count="972" uniqueCount="397">
  <si>
    <t>Items</t>
  </si>
  <si>
    <t>Parameter Names</t>
  </si>
  <si>
    <t>Link Path</t>
  </si>
  <si>
    <t>Descriptor</t>
  </si>
  <si>
    <t>Data Information</t>
  </si>
  <si>
    <t>Help string</t>
  </si>
  <si>
    <t>Enum Information</t>
  </si>
  <si>
    <t>Select Reason</t>
  </si>
  <si>
    <t>Groups</t>
  </si>
  <si>
    <t>Assembly</t>
  </si>
  <si>
    <t>Note</t>
  </si>
  <si>
    <t>Prefix</t>
  </si>
  <si>
    <t>Item Name</t>
  </si>
  <si>
    <t>Class ID</t>
  </si>
  <si>
    <t>Instance ID</t>
  </si>
  <si>
    <t>Attribute ID</t>
  </si>
  <si>
    <t>Code</t>
  </si>
  <si>
    <t>Read-only</t>
  </si>
  <si>
    <t>Get_Enumerated_String Supported</t>
  </si>
  <si>
    <t>Size (bytes)</t>
  </si>
  <si>
    <t>Type</t>
  </si>
  <si>
    <t>Unit (string)</t>
  </si>
  <si>
    <t>Max</t>
  </si>
  <si>
    <t>Min</t>
  </si>
  <si>
    <t>Default</t>
  </si>
  <si>
    <t>☑</t>
  </si>
  <si>
    <t>0x0002</t>
  </si>
  <si>
    <t>-</t>
  </si>
  <si>
    <t>●</t>
  </si>
  <si>
    <t>INT</t>
  </si>
  <si>
    <t>0x0000</t>
  </si>
  <si>
    <t>0x0010</t>
  </si>
  <si>
    <t>Enum21</t>
  </si>
  <si>
    <t>Enum22</t>
  </si>
  <si>
    <t>Enum23</t>
  </si>
  <si>
    <t>Enum10</t>
  </si>
  <si>
    <t>Enum11</t>
  </si>
  <si>
    <t>Enum12</t>
  </si>
  <si>
    <t>Enum13</t>
  </si>
  <si>
    <t>Enum20</t>
  </si>
  <si>
    <t>Status</t>
  </si>
  <si>
    <t>REAL</t>
  </si>
  <si>
    <t>Empty pipe detection</t>
  </si>
  <si>
    <t>Process parameters</t>
  </si>
  <si>
    <t>Process variables</t>
  </si>
  <si>
    <t>Volume flow</t>
  </si>
  <si>
    <t>I/O cyclic data for process variables. So they should be included in input Assembly.</t>
  </si>
  <si>
    <t>Mass flow</t>
  </si>
  <si>
    <t>External compensation</t>
  </si>
  <si>
    <t>Fixed density</t>
  </si>
  <si>
    <t>System units</t>
  </si>
  <si>
    <t>Density unit</t>
  </si>
  <si>
    <t>Mass unit</t>
  </si>
  <si>
    <t>Volume unit</t>
  </si>
  <si>
    <t>Totalizer 1</t>
  </si>
  <si>
    <t>Totalizer 2</t>
  </si>
  <si>
    <t>Totalizer 3</t>
  </si>
  <si>
    <t>UDINT</t>
  </si>
  <si>
    <t>Total 1</t>
  </si>
  <si>
    <t>Total 2</t>
  </si>
  <si>
    <t>Total 3</t>
  </si>
  <si>
    <t>Total 1 cnt</t>
  </si>
  <si>
    <t>Total 2 cnt</t>
  </si>
  <si>
    <t>Total 3 cnt</t>
  </si>
  <si>
    <t>Velocity</t>
  </si>
  <si>
    <t>PVに設定されている瞬時値の積算値</t>
  </si>
  <si>
    <t>Total 2に設定されている瞬時値の積算値</t>
  </si>
  <si>
    <t>Total 3に設定されている瞬時値の積算値</t>
  </si>
  <si>
    <t>PVに設定されている瞬時値の積算値を変換係数で割ってカウント値に変換した値</t>
  </si>
  <si>
    <t>Total 2に設定されている瞬時値の積算値を
変換係数で割ってカウント値に変換した値</t>
  </si>
  <si>
    <t>Total 3に設定されている瞬時値の積算値を
変換係数で割ってカウント値に変換した値</t>
  </si>
  <si>
    <t>Velocityの瞬時値を表示(m/s)</t>
  </si>
  <si>
    <t>Volume flowの瞬時値を表示(m3/h)</t>
  </si>
  <si>
    <t>Mass flowの瞬時値を表示(kg/h)</t>
  </si>
  <si>
    <t>[Rev2]UINTではなくINTに修正</t>
    <rPh sb="18" eb="20">
      <t>シュウセイ</t>
    </rPh>
    <phoneticPr fontId="0"/>
  </si>
  <si>
    <t>単位は設定値に依る</t>
    <rPh sb="0" eb="2">
      <t>タンイ</t>
    </rPh>
    <rPh sb="3" eb="5">
      <t>セッテイ</t>
    </rPh>
    <rPh sb="5" eb="6">
      <t>チ</t>
    </rPh>
    <rPh sb="7" eb="8">
      <t>ヨ</t>
    </rPh>
    <phoneticPr fontId="0"/>
  </si>
  <si>
    <t>[Rev2]UINTではなくINTに修正</t>
  </si>
  <si>
    <t>Status group 0</t>
  </si>
  <si>
    <t>Status group 1</t>
  </si>
  <si>
    <t>Status group 2</t>
  </si>
  <si>
    <t>Status group 3</t>
  </si>
  <si>
    <t>Velocity unit</t>
  </si>
  <si>
    <t>Time unit</t>
  </si>
  <si>
    <t>Total 1 unit</t>
  </si>
  <si>
    <t>Total 1 conversion factor</t>
  </si>
  <si>
    <t>Total 1 lowcut</t>
  </si>
  <si>
    <t>Total 1 failure option</t>
  </si>
  <si>
    <t>Total 1 option</t>
  </si>
  <si>
    <t>Total 1 execution</t>
  </si>
  <si>
    <t>Total 1 reset/preset</t>
  </si>
  <si>
    <t>Total 1 preset value</t>
  </si>
  <si>
    <t>Total 2 unit</t>
  </si>
  <si>
    <t>Total 2 conversion factor</t>
  </si>
  <si>
    <t>Total 2 lowcut</t>
  </si>
  <si>
    <t>Total 2 failure option</t>
  </si>
  <si>
    <t>Total 2 option</t>
  </si>
  <si>
    <t>Total 2 execution</t>
  </si>
  <si>
    <t>Total 2 reset/preset</t>
  </si>
  <si>
    <t>Total 2 preset value</t>
  </si>
  <si>
    <t>Total 3 unit</t>
  </si>
  <si>
    <t>Total 3 conversion factor</t>
  </si>
  <si>
    <t>Total 3 lowcut</t>
  </si>
  <si>
    <t>Total 3 failure option</t>
  </si>
  <si>
    <t>Total 3 option</t>
  </si>
  <si>
    <t>Total 3 execution</t>
  </si>
  <si>
    <t>Total 3 reset/preset</t>
  </si>
  <si>
    <t>Total 3 preset value</t>
  </si>
  <si>
    <t>Sensor adjust</t>
  </si>
  <si>
    <t>Flow direction</t>
  </si>
  <si>
    <t>Access</t>
  </si>
  <si>
    <t>Key code</t>
  </si>
  <si>
    <t>Enable write protect</t>
  </si>
  <si>
    <t>New password</t>
  </si>
  <si>
    <t>Function Descriptions(Jan.)</t>
  </si>
  <si>
    <t>Function Descriptions(Eng.)</t>
  </si>
  <si>
    <t>0x00000001</t>
  </si>
  <si>
    <t>0x00000002</t>
  </si>
  <si>
    <t>0x00000004</t>
  </si>
  <si>
    <t>0x00000008</t>
  </si>
  <si>
    <t>0x00000010</t>
  </si>
  <si>
    <t>0x00000020</t>
  </si>
  <si>
    <t>0x00000040</t>
  </si>
  <si>
    <t>0x00000080</t>
  </si>
  <si>
    <t>0x00000100</t>
  </si>
  <si>
    <t>0x00000200</t>
  </si>
  <si>
    <t>0x00000400</t>
  </si>
  <si>
    <t>0x00000800</t>
  </si>
  <si>
    <t>0x00001000</t>
  </si>
  <si>
    <t>0x00002000</t>
  </si>
  <si>
    <t>0x00004000</t>
  </si>
  <si>
    <t>0x00008000</t>
  </si>
  <si>
    <t>0x00010000</t>
  </si>
  <si>
    <t>0x00020000</t>
  </si>
  <si>
    <t>0x00040000</t>
  </si>
  <si>
    <t>0x00080000</t>
  </si>
  <si>
    <t>0x00100000</t>
  </si>
  <si>
    <t>0x00200000</t>
  </si>
  <si>
    <t>0x00400000</t>
  </si>
  <si>
    <t>0x00800000</t>
  </si>
  <si>
    <t>0x01000000</t>
  </si>
  <si>
    <t>0x02000000</t>
  </si>
  <si>
    <t>0x04000000</t>
  </si>
  <si>
    <t>0x08000000</t>
  </si>
  <si>
    <t>0x10000000</t>
  </si>
  <si>
    <t>0x20000000</t>
  </si>
  <si>
    <t>0x40000000</t>
  </si>
  <si>
    <t>0x80000000</t>
  </si>
  <si>
    <t>Enumerated values</t>
  </si>
  <si>
    <t>#</t>
  </si>
  <si>
    <t>Enumerated Strings</t>
  </si>
  <si>
    <t>Main board CPU failure</t>
  </si>
  <si>
    <t>Reverse calculation failure</t>
  </si>
  <si>
    <t>Main board EEPROM failure</t>
  </si>
  <si>
    <t>Main board EEPROM default</t>
  </si>
  <si>
    <t>- - -</t>
  </si>
  <si>
    <t>Sensor board failure</t>
  </si>
  <si>
    <t>Sensor communication error</t>
  </si>
  <si>
    <t>A/D1 failure[Signal]</t>
  </si>
  <si>
    <t>A/D2 failure[Exciter]</t>
  </si>
  <si>
    <t>Coil open</t>
  </si>
  <si>
    <t>Coil short</t>
  </si>
  <si>
    <t>Exciter failure</t>
  </si>
  <si>
    <t>PWM1 stop</t>
  </si>
  <si>
    <t>PWM2 stop</t>
  </si>
  <si>
    <t>Option board mismatch</t>
  </si>
  <si>
    <t>Option board EEPROM failure</t>
  </si>
  <si>
    <t>Option board A/D failure</t>
  </si>
  <si>
    <t>Option board SPI failure</t>
  </si>
  <si>
    <t>Parameter restore incomplete</t>
  </si>
  <si>
    <t>Indicator board failure</t>
  </si>
  <si>
    <t>Indicator board EEPROM failure</t>
  </si>
  <si>
    <t>LCD driver failure</t>
  </si>
  <si>
    <t>Indicator board mismatch</t>
  </si>
  <si>
    <t>Indicator communication error</t>
  </si>
  <si>
    <t>microSD failure</t>
  </si>
  <si>
    <t>Signal overflow</t>
  </si>
  <si>
    <t>H/L or HH/LL alarm</t>
  </si>
  <si>
    <t>Adhesion over level 4</t>
  </si>
  <si>
    <t>Span configuration error</t>
  </si>
  <si>
    <t>PV flow select configuration error</t>
  </si>
  <si>
    <t>Analog output 1 4-20mA limit error</t>
  </si>
  <si>
    <t>Analog output 2 4-20mA limit error</t>
  </si>
  <si>
    <t>Analog output 1 multi range error</t>
  </si>
  <si>
    <t>H/L HH/LL configuration error</t>
  </si>
  <si>
    <t>Density configuration error</t>
  </si>
  <si>
    <t>Pulse output 1 configuration error</t>
  </si>
  <si>
    <t>Pulse output 2 configuration error</t>
  </si>
  <si>
    <t>Nominal size configuration error</t>
  </si>
  <si>
    <t>Adhesion configuration error</t>
  </si>
  <si>
    <t>Flow noise configuration error</t>
  </si>
  <si>
    <t>Data logging not started</t>
  </si>
  <si>
    <t>Analog output 1 saturated</t>
  </si>
  <si>
    <t>Analog output 2 saturated</t>
  </si>
  <si>
    <t>Pulse output 1 saturated</t>
  </si>
  <si>
    <t>Pulse output 2 saturated</t>
  </si>
  <si>
    <t>Analog input saturated</t>
  </si>
  <si>
    <t>Cable misconnect</t>
  </si>
  <si>
    <t>Coil insulation warning</t>
  </si>
  <si>
    <t>Transmitter type mismatch</t>
  </si>
  <si>
    <t>Adhesion over level 3</t>
  </si>
  <si>
    <t>Low conductivity Warning</t>
  </si>
  <si>
    <t>Insulation detection</t>
  </si>
  <si>
    <t>Flow noise over level 3</t>
  </si>
  <si>
    <t>Flow noise over level 4</t>
  </si>
  <si>
    <t>Autozero warning</t>
  </si>
  <si>
    <t>Verification warning</t>
  </si>
  <si>
    <t>Factory noise warning</t>
  </si>
  <si>
    <t>Simulation active</t>
  </si>
  <si>
    <t>Analog output 1 fixed</t>
  </si>
  <si>
    <t>Analog output 2 fixed</t>
  </si>
  <si>
    <t>Pulse output 1 fixed</t>
  </si>
  <si>
    <t>Pulse output 2 fixed</t>
  </si>
  <si>
    <t>Analog input fixed</t>
  </si>
  <si>
    <t>Parameter restore running</t>
  </si>
  <si>
    <t>Display over warning</t>
  </si>
  <si>
    <t>microSD card size warning</t>
  </si>
  <si>
    <t>Parameter backup incomplete</t>
  </si>
  <si>
    <t>microSD card mismatch</t>
  </si>
  <si>
    <t>microSD card removal procedure error</t>
  </si>
  <si>
    <t>Watchdog</t>
  </si>
  <si>
    <t>Power off</t>
  </si>
  <si>
    <t>Instant power failure</t>
  </si>
  <si>
    <t>Parameter backup running</t>
  </si>
  <si>
    <t>Data logging running</t>
  </si>
  <si>
    <t>microSD card insert</t>
  </si>
  <si>
    <t>microSD card removed</t>
  </si>
  <si>
    <t>Device ID NOT Entered</t>
  </si>
  <si>
    <t xml:space="preserve">Modbus config update warning </t>
  </si>
  <si>
    <t>G/A mismatch error</t>
  </si>
  <si>
    <t>Entry 
Items</t>
  </si>
  <si>
    <t>0x00000000</t>
  </si>
  <si>
    <t>None</t>
  </si>
  <si>
    <t>機器で発生しているアラーム情報を集約して表示</t>
  </si>
  <si>
    <t>Velocityの周波数出力用Damping設定値</t>
  </si>
  <si>
    <t>VelocityのPulse出力用/積算用Damping設定値</t>
    <rPh sb="14" eb="16">
      <t>シュツリョク</t>
    </rPh>
    <rPh sb="16" eb="17">
      <t>ヨウ</t>
    </rPh>
    <rPh sb="18" eb="20">
      <t>セキサン</t>
    </rPh>
    <rPh sb="20" eb="21">
      <t>ヨウ</t>
    </rPh>
    <rPh sb="28" eb="30">
      <t>セッテイ</t>
    </rPh>
    <rPh sb="30" eb="31">
      <t>チ</t>
    </rPh>
    <phoneticPr fontId="0"/>
  </si>
  <si>
    <t>Volume flowの周波数出力用Damping設定値</t>
    <rPh sb="12" eb="15">
      <t>シュウハスウ</t>
    </rPh>
    <rPh sb="15" eb="17">
      <t>シュツリョク</t>
    </rPh>
    <rPh sb="17" eb="18">
      <t>ヨウ</t>
    </rPh>
    <rPh sb="25" eb="27">
      <t>セッテイ</t>
    </rPh>
    <rPh sb="27" eb="28">
      <t>チ</t>
    </rPh>
    <phoneticPr fontId="0"/>
  </si>
  <si>
    <t>Volume flowのPulse出力用/積算用Damping設定値</t>
    <rPh sb="17" eb="19">
      <t>シュツリョク</t>
    </rPh>
    <rPh sb="19" eb="20">
      <t>ヨウ</t>
    </rPh>
    <rPh sb="21" eb="23">
      <t>セキサン</t>
    </rPh>
    <rPh sb="23" eb="24">
      <t>ヨウ</t>
    </rPh>
    <rPh sb="31" eb="33">
      <t>セッテイ</t>
    </rPh>
    <rPh sb="33" eb="34">
      <t>チ</t>
    </rPh>
    <phoneticPr fontId="0"/>
  </si>
  <si>
    <t>Mass flowの周波数出力用Damping設定値</t>
    <rPh sb="10" eb="13">
      <t>シュウハスウ</t>
    </rPh>
    <rPh sb="13" eb="15">
      <t>シュツリョク</t>
    </rPh>
    <rPh sb="15" eb="16">
      <t>ヨウ</t>
    </rPh>
    <rPh sb="23" eb="25">
      <t>セッテイ</t>
    </rPh>
    <rPh sb="25" eb="26">
      <t>チ</t>
    </rPh>
    <phoneticPr fontId="0"/>
  </si>
  <si>
    <t>Mass flowのPulse出力用/積算用Damping設定値</t>
    <rPh sb="15" eb="17">
      <t>シュツリョク</t>
    </rPh>
    <rPh sb="17" eb="18">
      <t>ヨウ</t>
    </rPh>
    <rPh sb="19" eb="21">
      <t>セキサン</t>
    </rPh>
    <rPh sb="21" eb="22">
      <t>ヨウ</t>
    </rPh>
    <rPh sb="29" eb="31">
      <t>セッテイ</t>
    </rPh>
    <rPh sb="31" eb="32">
      <t>チ</t>
    </rPh>
    <phoneticPr fontId="0"/>
  </si>
  <si>
    <t>Velocityの単位を選択</t>
    <rPh sb="9" eb="11">
      <t>タンイ</t>
    </rPh>
    <rPh sb="12" eb="14">
      <t>センタク</t>
    </rPh>
    <phoneticPr fontId="0"/>
  </si>
  <si>
    <t>Volume単位の選択</t>
    <rPh sb="6" eb="8">
      <t>タンイ</t>
    </rPh>
    <rPh sb="9" eb="11">
      <t>センタク</t>
    </rPh>
    <phoneticPr fontId="0"/>
  </si>
  <si>
    <t>Mass単位の選択</t>
    <rPh sb="4" eb="6">
      <t>タンイ</t>
    </rPh>
    <rPh sb="7" eb="9">
      <t>センタク</t>
    </rPh>
    <phoneticPr fontId="0"/>
  </si>
  <si>
    <t>時間単位の選択
時間単位はすべてのプロセス値で共通</t>
    <rPh sb="0" eb="2">
      <t>ジカン</t>
    </rPh>
    <rPh sb="2" eb="4">
      <t>タンイ</t>
    </rPh>
    <rPh sb="5" eb="7">
      <t>センタク</t>
    </rPh>
    <rPh sb="8" eb="10">
      <t>ジカン</t>
    </rPh>
    <rPh sb="10" eb="12">
      <t>タンイ</t>
    </rPh>
    <rPh sb="21" eb="22">
      <t>チ</t>
    </rPh>
    <rPh sb="23" eb="25">
      <t>キョウツウ</t>
    </rPh>
    <phoneticPr fontId="0"/>
  </si>
  <si>
    <t>m/s</t>
  </si>
  <si>
    <t>ft/s</t>
  </si>
  <si>
    <t>Ml(Megaliter)</t>
  </si>
  <si>
    <t>m3</t>
  </si>
  <si>
    <t>kl(kiloliter)</t>
  </si>
  <si>
    <t>l(liter)</t>
  </si>
  <si>
    <t>cm3</t>
  </si>
  <si>
    <t>kcf</t>
  </si>
  <si>
    <t>cf</t>
  </si>
  <si>
    <t>mcf</t>
  </si>
  <si>
    <t>Mgal(US)</t>
  </si>
  <si>
    <t>kgal(US)</t>
  </si>
  <si>
    <t>gal(US)</t>
  </si>
  <si>
    <t>mgal(US)</t>
  </si>
  <si>
    <t>kbbl(US Oil)</t>
  </si>
  <si>
    <t>bbl(US Oil)</t>
  </si>
  <si>
    <t>mbbl(US Oil)</t>
  </si>
  <si>
    <t>ubbl(US Oil)</t>
  </si>
  <si>
    <t>kbbl(US Beer)</t>
  </si>
  <si>
    <t>bbl(US Beer)</t>
  </si>
  <si>
    <t>mbbl(US Beer)</t>
  </si>
  <si>
    <t>ubbl(US Beer)</t>
  </si>
  <si>
    <t>t</t>
  </si>
  <si>
    <t>kg</t>
  </si>
  <si>
    <t>g</t>
  </si>
  <si>
    <t>klb</t>
  </si>
  <si>
    <t>lb</t>
  </si>
  <si>
    <t>/s</t>
  </si>
  <si>
    <t>/min</t>
  </si>
  <si>
    <t>/h</t>
  </si>
  <si>
    <t>/d</t>
  </si>
  <si>
    <t>積算値をカウントに変換する際の変換係数</t>
  </si>
  <si>
    <t>積算の入力に対し実目でLowcutを設定</t>
  </si>
  <si>
    <t>積算処理設定</t>
  </si>
  <si>
    <t>積算の入力ステータスがFailしている場合の出力動作</t>
  </si>
  <si>
    <t>積算機能の開始/停止を設定</t>
  </si>
  <si>
    <t>積算機能のリセット/プリセットの実施</t>
  </si>
  <si>
    <t>積算プリセット値を実目で設定</t>
  </si>
  <si>
    <t>積算単位の設定
ここで設定した物理量が積算対象となる
Velocity, Diagが選択された場合、単位はm3になる</t>
  </si>
  <si>
    <t>下記はAXWで選択不可
25:MJ
26:kJ
27:J
28:kcal
29:cal</t>
  </si>
  <si>
    <t>積算単位の設定
Total1はPVで選択されている物理量の単位が設定される(RO)
Velocity, Diagが選択された場合、単位はm3になる</t>
  </si>
  <si>
    <t>kl(Kiloliter)</t>
  </si>
  <si>
    <t>l(Liter)</t>
  </si>
  <si>
    <t>klb(US)</t>
  </si>
  <si>
    <t>lb(US)</t>
  </si>
  <si>
    <t>MJ</t>
  </si>
  <si>
    <t>kJ</t>
  </si>
  <si>
    <t>J</t>
  </si>
  <si>
    <t>kcal</t>
  </si>
  <si>
    <t>cal</t>
  </si>
  <si>
    <t>BTU</t>
  </si>
  <si>
    <t>Total N failure option</t>
  </si>
  <si>
    <t>Run</t>
  </si>
  <si>
    <t>Stop</t>
  </si>
  <si>
    <t>Last valid</t>
  </si>
  <si>
    <t>Total N option</t>
  </si>
  <si>
    <t>Balanced</t>
  </si>
  <si>
    <t>Absolute</t>
  </si>
  <si>
    <t>Only positive</t>
  </si>
  <si>
    <t>Only negative</t>
  </si>
  <si>
    <t>Hold</t>
  </si>
  <si>
    <t>Total N execution</t>
  </si>
  <si>
    <t>Start</t>
  </si>
  <si>
    <t>Total N reset/preset</t>
  </si>
  <si>
    <t>Not execute</t>
  </si>
  <si>
    <t>Reset</t>
  </si>
  <si>
    <t>Preset</t>
  </si>
  <si>
    <t>Enum24</t>
  </si>
  <si>
    <t>Enum27</t>
  </si>
  <si>
    <t>Enum28</t>
  </si>
  <si>
    <t>Total N unit</t>
  </si>
  <si>
    <t>Enum29</t>
  </si>
  <si>
    <t>Enum30</t>
  </si>
  <si>
    <t>Enum32</t>
  </si>
  <si>
    <t>Enum35</t>
  </si>
  <si>
    <t>Enum36</t>
  </si>
  <si>
    <t>Enum37</t>
  </si>
  <si>
    <t>Enum38</t>
  </si>
  <si>
    <t>Enum40</t>
  </si>
  <si>
    <t>Enum43</t>
  </si>
  <si>
    <t>Enum44</t>
  </si>
  <si>
    <t>Enum45</t>
  </si>
  <si>
    <t>Enum46</t>
  </si>
  <si>
    <t>流量方向の選択</t>
  </si>
  <si>
    <t>密度単位の選択</t>
  </si>
  <si>
    <t>固定密度の設定</t>
  </si>
  <si>
    <t>特定のコードを入力するとサービス、ファクトリーパラメータにアクセスできるようになる</t>
  </si>
  <si>
    <t>Write protect
を一時的(10分間)に解除するためのパスワード</t>
  </si>
  <si>
    <t>Write protectを掛けるためのパスワード</t>
  </si>
  <si>
    <t>STRING</t>
  </si>
  <si>
    <t>"admin"</t>
  </si>
  <si>
    <t>Enum48</t>
  </si>
  <si>
    <t>Enum49</t>
  </si>
  <si>
    <t>kg/m3</t>
  </si>
  <si>
    <t>lb/gal</t>
  </si>
  <si>
    <t>lb/cf</t>
  </si>
  <si>
    <t>Forward</t>
  </si>
  <si>
    <t>Reverse</t>
  </si>
  <si>
    <t>1(IN1)</t>
  </si>
  <si>
    <t>2(IN2)</t>
  </si>
  <si>
    <t>3(IN3)</t>
  </si>
  <si>
    <t>4(IN4)</t>
  </si>
  <si>
    <t>7(OUT2)</t>
  </si>
  <si>
    <t>6(OUT1)</t>
  </si>
  <si>
    <t>5(IN5)</t>
  </si>
  <si>
    <t>Velocity damping for Freq</t>
  </si>
  <si>
    <t>Velocity damping for PLS/TTL</t>
  </si>
  <si>
    <t>Volume flow damping for Freq</t>
  </si>
  <si>
    <t>Volume flow damping for PLS/TTL</t>
  </si>
  <si>
    <t>Mass flow damping for Freq</t>
  </si>
  <si>
    <t>Mass flow damping for PLS/TTL</t>
  </si>
  <si>
    <t>USINT</t>
  </si>
  <si>
    <t>番号</t>
  </si>
  <si>
    <t>未提供</t>
  </si>
  <si>
    <t>項目</t>
  </si>
  <si>
    <t>分類1</t>
  </si>
  <si>
    <t>分類2</t>
  </si>
  <si>
    <t>EDSファイル作成</t>
  </si>
  <si>
    <t>Link Pathのフィールドの内容</t>
  </si>
  <si>
    <t>Help Stringについて、今は日本語の文字列の説明があるが、英語のに翻訳することが必要だ。</t>
  </si>
  <si>
    <t>結果</t>
  </si>
  <si>
    <t>×</t>
  </si>
  <si>
    <t>EntherNet/IPプロトコルの中のネットワーク接続部分に関するパラメーター情報をまた未提供する。</t>
  </si>
  <si>
    <t>未実施</t>
  </si>
  <si>
    <t>EtherNet/IP用のパラメーター仕様書の承認（YHQから）</t>
  </si>
  <si>
    <t>EDSテスト環境構築</t>
  </si>
  <si>
    <t>ライセンスを取得できない</t>
  </si>
  <si>
    <t>EDSテスト環境構築手順作成</t>
  </si>
  <si>
    <t>EDSファイルテストは文法、表示と機能、動作の3部分によって構成しています。7/Eまで、文法と機能表示の2部分をテストするつもりです。</t>
  </si>
  <si>
    <t>Enum Values</t>
  </si>
  <si>
    <t>Enum Strings</t>
  </si>
  <si>
    <t>m/s
ft/s</t>
  </si>
  <si>
    <t>0
1</t>
  </si>
  <si>
    <t>Ml(Megaliter)
m3
kl(kiloliter)
l(liter)
cm3
kcf
cf
mcf
Mgal(US)
kgal(US)
gal(US)
mgal(US)
kbbl(US Oil)
bbl(US Oil)
mbbl(US Oil)
ubbl(US Oil)
kbbl(US Beer)
bbl(US Beer)
mbbl(US Beer)
ubbl(US Beer)</t>
  </si>
  <si>
    <t>0
1
2
3
4
5
6
7
8
9
10
11
12
13
14
15
16
17
18
19</t>
  </si>
  <si>
    <t>t
kg
g
klb
lb</t>
  </si>
  <si>
    <t>0
1
2
3
4</t>
  </si>
  <si>
    <t>0
1
2
3</t>
  </si>
  <si>
    <t>/s
/min
/h
/d</t>
  </si>
  <si>
    <t>Ml(Megaliter)
m3
kl(Kiloliter)
l(Liter)
cm3
t
kg
g
kcf
cf
mcf
Mgal(US)
kgal(US)
gal(US)
mgal(US)
kbbl(US Oil)
bbl(US Oil)
mbbl(US Oil)
ubbl(US Oil)
kbbl(US Beer)
bbl(US Beer)
mbbl(US Beer)
ubbl(US Beer)
klb(US)
lb(US)
MJ
kJ
J
kcal
cal
BTU</t>
  </si>
  <si>
    <t>0
1
2
3
4
5
6
7
8
9
10
11
12
13
14
15
16
17
18
19
20
21
22
23
24
25
26
27
28
29
30</t>
  </si>
  <si>
    <t>Run
Stop
Last valid</t>
  </si>
  <si>
    <t>0
1
2</t>
  </si>
  <si>
    <t>Balanced
Absolute
Only positive
Only negative
Hold</t>
  </si>
  <si>
    <t>Stop
Start</t>
  </si>
  <si>
    <t>Not execute
Reset
Preset</t>
  </si>
  <si>
    <t>Forward
Reverse</t>
  </si>
  <si>
    <t>kg/m3
lb/gal
lb/cf</t>
  </si>
  <si>
    <t>0x0012</t>
  </si>
  <si>
    <t>0x00000000
0x00000001
0x00000002
0x00000004
0x00000008
0x00000010
0x00000020
0x00000040
0x00000080
0x00000100
0x00000200
0x00000400
0x00000800
0x00001000
0x00002000
0x00004000
0x00008000
0x00010000
0x00020000
0x00040000
0x00080000
0x00100000
0x00200000
0x00400000
0x00800000
0x01000000
0x02000000
0x04000000
0x08000000
0x10000000
0x20000000
0x40000000
0x80000000</t>
  </si>
  <si>
    <t>None
Main board CPU failure
Reverse calculation failure
Main board EEPROM failure
Main board EEPROM default
- - -
- - -
- - -
- - -
Sensor board failure
Sensor communication error
A/D1 failure[Signal]
A/D2 failure[Exciter]
Coil open
Coil short
Exciter failure
- - -
PWM1 stop
PWM2 stop
Option board mismatch
Option board EEPROM failure
Option board A/D failure
Option board SPI failure
- - -
- - -
Parameter restore incomplete
Indicator board failure
Indicator board EEPROM failure
LCD driver failure
Indicator board mismatch
Indicator communication error
microSD failure
- - -</t>
  </si>
  <si>
    <t>None
Signal overflow
Empty pipe detection
H/L or HH/LL alarm
Adhesion over level 4
- - -
- - -
- - -
- - -
Span configuration error
PV flow select configuration error
Analog output 1 4-20mA limit error
Analog output 2 4-20mA limit error
Analog output 1 multi range error
H/L HH/LL configuration error
Density configuration error
- - -
Pulse output 1 configuration error
Pulse output 2 configuration error
Nominal size configuration error
Adhesion configuration error
Flow noise configuration error
Data logging not started
- - -
- - -
Analog output 1 saturated
Analog output 2 saturated
Pulse output 1 saturated
Pulse output 2 saturated
Analog input saturated
Cable misconnect
Coil insulation warning
Transmitter type mismatch</t>
  </si>
  <si>
    <t>None
Adhesion over level 3
Low conductivity Warning
Insulation detection
Flow noise over level 3
Flow noise over level 4
Autozero warning
Verification warning
Factory noise warning
Simulation active
Analog output 1 fixed
Analog output 2 fixed
Pulse output 1 fixed
Pulse output 2 fixed
Analog input fixed
- - -
- - -
Parameter restore running
Display over warning
microSD card size warning
Parameter backup incomplete
microSD card mismatch
microSD card removal procedure error
- - -
- - -
Watchdog
Power off
Instant power failure
Parameter backup running
Data logging running
- - -
microSD card insert
microSD card removed</t>
  </si>
  <si>
    <t>None
- - -
- - -
- - -
- - -
- - -
- - -
- - -
- - -
Device ID NOT Entered
Modbus config update warning 
G/A mismatch error
- - -
- - -
- - -
- - -
- - -
- - -
- - -
- - -
- - -
- - -
- - -
- - -
- - -
- - -
- - -
- - -
- - -
- - -
- - -
- -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</si>
</sst>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9"/>
      <color theme="1"/>
      <name val="MS PGothic"/>
      <family val="2"/>
    </font>
    <font>
      <b/>
      <sz val="8"/>
      <color theme="1"/>
      <name val="MS PGothic"/>
      <family val="2"/>
    </font>
    <font>
      <sz val="11"/>
      <color theme="1"/>
      <name val="MS PGothic"/>
      <family val="2"/>
    </font>
    <font>
      <sz val="9"/>
      <color theme="1"/>
      <name val="MS PGothic"/>
      <family val="2"/>
    </font>
    <font>
      <sz val="9"/>
      <name val="MS PGothic"/>
      <family val="2"/>
    </font>
    <font>
      <b/>
      <sz val="11"/>
      <color theme="1"/>
      <name val="MS PGothic"/>
      <family val="2"/>
    </font>
  </fonts>
  <fills count="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633777886288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81">
    <xf numFmtId="0" fontId="0" fillId="0" borderId="0" xfId="0"/>
    <xf numFmtId="0" fontId="3" fillId="0" borderId="0" xfId="0" applyFont="1"/>
    <xf numFmtId="0" fontId="4" fillId="0" borderId="0" xfId="0" applyFont="1"/>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center"/>
    </xf>
    <xf numFmtId="49" fontId="4" fillId="0" borderId="6" xfId="0" applyNumberFormat="1" applyFont="1" applyFill="1" applyBorder="1" applyAlignment="1">
      <alignment horizontal="center" vertical="center"/>
    </xf>
    <xf numFmtId="49" fontId="4" fillId="0" borderId="6" xfId="0" applyNumberFormat="1" applyFont="1" applyFill="1" applyBorder="1" applyAlignment="1">
      <alignment vertical="center"/>
    </xf>
    <xf numFmtId="49" fontId="4" fillId="0" borderId="6" xfId="0" applyNumberFormat="1" applyFont="1" applyFill="1" applyBorder="1" applyAlignment="1">
      <alignment vertical="center" wrapText="1"/>
    </xf>
    <xf numFmtId="0" fontId="4" fillId="0" borderId="6" xfId="0" applyNumberFormat="1" applyFont="1" applyFill="1" applyBorder="1" applyAlignment="1">
      <alignment horizontal="center" vertical="center"/>
    </xf>
    <xf numFmtId="0" fontId="4" fillId="0" borderId="6" xfId="0" applyFont="1" applyBorder="1" applyAlignment="1">
      <alignment horizontal="left" vertical="center"/>
    </xf>
    <xf numFmtId="49" fontId="4" fillId="0" borderId="6" xfId="0" applyNumberFormat="1" applyFont="1" applyFill="1" applyBorder="1" applyAlignment="1">
      <alignment horizontal="left" vertical="center"/>
    </xf>
    <xf numFmtId="49" fontId="4" fillId="0" borderId="6" xfId="0" applyNumberFormat="1" applyFont="1" applyFill="1" applyBorder="1" applyAlignment="1">
      <alignment horizontal="center" vertical="center" wrapText="1"/>
    </xf>
    <xf numFmtId="49" fontId="4" fillId="0" borderId="6" xfId="0" applyNumberFormat="1" applyFont="1" applyFill="1" applyBorder="1" applyAlignment="1">
      <alignment horizontal="left" vertical="center" wrapText="1"/>
    </xf>
    <xf numFmtId="0" fontId="4" fillId="0" borderId="6" xfId="0" applyNumberFormat="1" applyFont="1" applyBorder="1" applyAlignment="1">
      <alignment horizontal="center" vertical="center"/>
    </xf>
    <xf numFmtId="0" fontId="4" fillId="0" borderId="6" xfId="0" applyFont="1" applyFill="1" applyBorder="1" applyAlignment="1">
      <alignment horizontal="center" vertical="center"/>
    </xf>
    <xf numFmtId="0" fontId="4" fillId="0" borderId="6" xfId="0" applyFont="1" applyFill="1" applyBorder="1" applyAlignment="1">
      <alignment horizontal="left" vertical="center"/>
    </xf>
    <xf numFmtId="0" fontId="4" fillId="0" borderId="6" xfId="0" applyFont="1" applyFill="1" applyBorder="1" applyAlignment="1">
      <alignment horizontal="left" vertical="center" wrapText="1"/>
    </xf>
    <xf numFmtId="0" fontId="4" fillId="4" borderId="6" xfId="0" applyFont="1" applyFill="1" applyBorder="1" applyAlignment="1">
      <alignment horizontal="left" vertical="center"/>
    </xf>
    <xf numFmtId="0" fontId="5" fillId="4" borderId="6" xfId="0" applyFont="1" applyFill="1" applyBorder="1" applyAlignment="1">
      <alignment vertical="top" wrapText="1"/>
    </xf>
    <xf numFmtId="0" fontId="5" fillId="0" borderId="6" xfId="0" applyFont="1" applyFill="1" applyBorder="1" applyAlignment="1">
      <alignment vertical="top"/>
    </xf>
    <xf numFmtId="0" fontId="4" fillId="4" borderId="4" xfId="0" applyFont="1" applyFill="1" applyBorder="1" applyAlignment="1">
      <alignment horizontal="left" vertical="center"/>
    </xf>
    <xf numFmtId="0" fontId="4" fillId="0" borderId="6" xfId="0" applyFont="1" applyBorder="1"/>
    <xf numFmtId="0" fontId="4" fillId="0" borderId="4" xfId="0" applyFont="1" applyBorder="1"/>
    <xf numFmtId="0" fontId="4" fillId="0" borderId="4" xfId="0" applyFont="1" applyBorder="1" applyAlignment="1">
      <alignment horizontal="center"/>
    </xf>
    <xf numFmtId="0" fontId="4" fillId="0" borderId="8" xfId="0" applyFont="1" applyBorder="1"/>
    <xf numFmtId="0" fontId="4" fillId="0" borderId="9" xfId="0" applyFont="1" applyBorder="1"/>
    <xf numFmtId="0" fontId="4" fillId="0" borderId="0" xfId="0" applyFont="1" applyBorder="1"/>
    <xf numFmtId="0" fontId="1" fillId="0" borderId="0" xfId="0" applyFont="1" applyFill="1" applyBorder="1"/>
    <xf numFmtId="0" fontId="1" fillId="2" borderId="2" xfId="0" applyFont="1" applyFill="1" applyBorder="1"/>
    <xf numFmtId="0" fontId="1" fillId="2" borderId="10" xfId="0" applyFont="1" applyFill="1" applyBorder="1"/>
    <xf numFmtId="49" fontId="4" fillId="4" borderId="4" xfId="0" applyNumberFormat="1" applyFont="1" applyFill="1" applyBorder="1" applyAlignment="1">
      <alignment horizontal="left" vertical="top" wrapText="1"/>
    </xf>
    <xf numFmtId="0" fontId="4" fillId="4" borderId="6" xfId="0" applyFont="1" applyFill="1" applyBorder="1" applyAlignment="1">
      <alignment horizontal="left" vertical="center" wrapText="1"/>
    </xf>
    <xf numFmtId="0" fontId="4" fillId="3" borderId="6" xfId="0" applyNumberFormat="1" applyFont="1" applyFill="1" applyBorder="1" applyAlignment="1">
      <alignment horizontal="center" vertical="center"/>
    </xf>
    <xf numFmtId="11" fontId="4" fillId="3" borderId="6" xfId="0" applyNumberFormat="1" applyFont="1" applyFill="1" applyBorder="1" applyAlignment="1">
      <alignment horizontal="center" vertical="center"/>
    </xf>
    <xf numFmtId="0" fontId="4" fillId="3" borderId="6" xfId="0" quotePrefix="1" applyNumberFormat="1" applyFont="1" applyFill="1" applyBorder="1" applyAlignment="1">
      <alignment horizontal="center" vertical="center"/>
    </xf>
    <xf numFmtId="0" fontId="4" fillId="3" borderId="8" xfId="0" applyFont="1" applyFill="1" applyBorder="1"/>
    <xf numFmtId="0" fontId="4" fillId="3" borderId="4" xfId="0" applyFont="1" applyFill="1" applyBorder="1"/>
    <xf numFmtId="0" fontId="4" fillId="3" borderId="4" xfId="0" applyFont="1" applyFill="1" applyBorder="1" applyAlignment="1">
      <alignment horizontal="center"/>
    </xf>
    <xf numFmtId="0" fontId="6" fillId="6" borderId="1" xfId="0" applyFont="1" applyFill="1" applyBorder="1" applyAlignment="1">
      <alignment horizontal="center" vertical="center"/>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5" borderId="9"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4" fillId="0" borderId="7"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7" xfId="0" applyFont="1" applyFill="1" applyBorder="1" applyAlignment="1">
      <alignment horizontal="left" vertical="top"/>
    </xf>
    <xf numFmtId="0" fontId="4" fillId="0" borderId="4" xfId="0" applyFont="1" applyFill="1" applyBorder="1" applyAlignment="1">
      <alignment horizontal="left" vertical="top"/>
    </xf>
    <xf numFmtId="0" fontId="1" fillId="2" borderId="1" xfId="0" applyFont="1" applyFill="1" applyBorder="1" applyAlignment="1">
      <alignment horizontal="center" vertical="center"/>
    </xf>
    <xf numFmtId="49" fontId="4" fillId="4" borderId="7"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4" borderId="4" xfId="0" applyNumberFormat="1" applyFont="1" applyFill="1" applyBorder="1" applyAlignment="1">
      <alignment horizontal="left" vertical="top" wrapText="1"/>
    </xf>
    <xf numFmtId="0" fontId="4" fillId="0" borderId="5" xfId="0" applyFont="1" applyFill="1" applyBorder="1" applyAlignment="1">
      <alignment horizontal="left" vertical="top"/>
    </xf>
    <xf numFmtId="0" fontId="1" fillId="2" borderId="1" xfId="0" applyFont="1" applyFill="1" applyBorder="1" applyAlignment="1">
      <alignment horizontal="center" vertical="top" textRotation="180" wrapText="1"/>
    </xf>
    <xf numFmtId="0" fontId="1" fillId="2" borderId="1" xfId="0" applyFont="1" applyFill="1" applyBorder="1" applyAlignment="1">
      <alignment horizontal="center" vertical="top" textRotation="180"/>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2" borderId="1" xfId="0" applyFont="1" applyFill="1" applyBorder="1" applyAlignment="1">
      <alignment horizontal="center" vertical="top"/>
    </xf>
    <xf numFmtId="0" fontId="1" fillId="2" borderId="1" xfId="0" applyFont="1" applyFill="1" applyBorder="1" applyAlignment="1">
      <alignment horizontal="center" vertical="center" textRotation="180"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3" fillId="0" borderId="0" xfId="0" applyFont="1" applyAlignment="1">
      <alignment horizontal="left" vertical="top" wrapText="1"/>
    </xf>
    <xf numFmtId="0" fontId="4" fillId="0" borderId="8" xfId="0" applyFont="1" applyBorder="1" applyAlignment="1">
      <alignment horizontal="left" vertical="top"/>
    </xf>
    <xf numFmtId="0" fontId="4" fillId="0" borderId="14" xfId="0" applyFont="1" applyBorder="1" applyAlignment="1">
      <alignment horizontal="left" vertical="top"/>
    </xf>
    <xf numFmtId="0" fontId="4" fillId="0" borderId="13" xfId="0" applyFont="1" applyBorder="1" applyAlignment="1">
      <alignment horizontal="lef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6" fillId="6" borderId="1" xfId="0" applyFont="1" applyFill="1" applyBorder="1" applyAlignment="1">
      <alignment horizontal="center"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49" fontId="4" fillId="0" borderId="6" xfId="0" applyNumberFormat="1" applyFont="1" applyFill="1" applyBorder="1" applyAlignment="1">
      <alignment horizontal="left" vertical="top" wrapText="1"/>
    </xf>
    <xf numFmtId="49" fontId="4" fillId="0" borderId="6" xfId="0" quotePrefix="1" applyNumberFormat="1" applyFont="1" applyFill="1" applyBorder="1" applyAlignment="1">
      <alignment horizontal="left" vertical="top" wrapText="1"/>
    </xf>
    <xf numFmtId="49" fontId="4" fillId="0" borderId="6" xfId="0" applyNumberFormat="1" applyFont="1" applyFill="1" applyBorder="1" applyAlignment="1">
      <alignment horizontal="right" vertical="top" wrapText="1"/>
    </xf>
  </cellXfs>
  <cellStyles count="1">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12</xdr:col>
          <xdr:colOff>0</xdr:colOff>
          <xdr:row>40</xdr:row>
          <xdr:rowOff>104775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9"/>
  <sheetViews>
    <sheetView tabSelected="1" topLeftCell="F1" workbookViewId="0">
      <pane ySplit="5" topLeftCell="A17" activePane="bottomLeft" state="frozen"/>
      <selection pane="bottomLeft" activeCell="U18" sqref="U18"/>
    </sheetView>
  </sheetViews>
  <sheetFormatPr defaultColWidth="9.140625" defaultRowHeight="13.5" x14ac:dyDescent="0.15"/>
  <cols>
    <col min="1" max="1" width="3.7109375" style="1" customWidth="1"/>
    <col min="2" max="2" width="15.7109375" style="1" customWidth="1"/>
    <col min="3" max="3" width="26" style="1" customWidth="1"/>
    <col min="4" max="4" width="34.42578125" style="1" customWidth="1"/>
    <col min="5" max="5" width="41.28515625" style="1" customWidth="1"/>
    <col min="6" max="8" width="2.5703125" style="1" customWidth="1"/>
    <col min="9" max="9" width="6.7109375" style="1" customWidth="1"/>
    <col min="10" max="12" width="2.28515625" style="1" customWidth="1"/>
    <col min="13" max="13" width="6.28515625" style="1" customWidth="1"/>
    <col min="14" max="14" width="2.85546875" style="1" customWidth="1"/>
    <col min="15" max="17" width="8.42578125" style="1" customWidth="1"/>
    <col min="18" max="18" width="30.42578125" style="1" customWidth="1"/>
    <col min="19" max="20" width="9.28515625" style="1" customWidth="1"/>
    <col min="21" max="21" width="33.140625" style="1" customWidth="1"/>
    <col min="22" max="22" width="28.5703125" style="1" customWidth="1"/>
    <col min="23" max="41" width="2.42578125" style="1" customWidth="1"/>
    <col min="42" max="42" width="44.42578125" style="1" customWidth="1"/>
    <col min="43" max="16384" width="9.140625" style="1"/>
  </cols>
  <sheetData>
    <row r="1" spans="1:42" x14ac:dyDescent="0.15">
      <c r="A1" s="3"/>
      <c r="D1" s="4"/>
      <c r="E1" s="4"/>
    </row>
    <row r="2" spans="1:42" ht="14.25" thickBot="1" x14ac:dyDescent="0.2">
      <c r="A2" s="5"/>
      <c r="D2" s="4"/>
      <c r="E2" s="4"/>
    </row>
    <row r="3" spans="1:42" ht="13.5" customHeight="1" thickBot="1" x14ac:dyDescent="0.2">
      <c r="A3" s="57" t="s">
        <v>0</v>
      </c>
      <c r="B3" s="66" t="s">
        <v>1</v>
      </c>
      <c r="C3" s="66"/>
      <c r="D3" s="52" t="s">
        <v>114</v>
      </c>
      <c r="E3" s="52" t="s">
        <v>113</v>
      </c>
      <c r="F3" s="67" t="s">
        <v>2</v>
      </c>
      <c r="G3" s="67"/>
      <c r="H3" s="67"/>
      <c r="I3" s="52" t="s">
        <v>3</v>
      </c>
      <c r="J3" s="52"/>
      <c r="K3" s="52"/>
      <c r="L3" s="52" t="s">
        <v>4</v>
      </c>
      <c r="M3" s="52"/>
      <c r="N3" s="52"/>
      <c r="O3" s="52"/>
      <c r="P3" s="52"/>
      <c r="Q3" s="52"/>
      <c r="R3" s="52" t="s">
        <v>5</v>
      </c>
      <c r="S3" s="52" t="s">
        <v>6</v>
      </c>
      <c r="T3" s="52"/>
      <c r="U3" s="52"/>
      <c r="V3" s="65" t="s">
        <v>7</v>
      </c>
      <c r="W3" s="63" t="s">
        <v>8</v>
      </c>
      <c r="X3" s="63"/>
      <c r="Y3" s="63"/>
      <c r="Z3" s="63"/>
      <c r="AA3" s="63"/>
      <c r="AB3" s="63"/>
      <c r="AC3" s="63"/>
      <c r="AD3" s="63"/>
      <c r="AE3" s="63"/>
      <c r="AF3" s="63"/>
      <c r="AG3" s="63"/>
      <c r="AH3" s="63"/>
      <c r="AI3" s="63" t="s">
        <v>9</v>
      </c>
      <c r="AJ3" s="63"/>
      <c r="AK3" s="63"/>
      <c r="AL3" s="63"/>
      <c r="AM3" s="63"/>
      <c r="AN3" s="63"/>
      <c r="AO3" s="63"/>
      <c r="AP3" s="52" t="s">
        <v>10</v>
      </c>
    </row>
    <row r="4" spans="1:42" ht="51.6" customHeight="1" thickBot="1" x14ac:dyDescent="0.2">
      <c r="A4" s="57"/>
      <c r="B4" s="63" t="s">
        <v>11</v>
      </c>
      <c r="C4" s="63" t="s">
        <v>12</v>
      </c>
      <c r="D4" s="52"/>
      <c r="E4" s="52"/>
      <c r="F4" s="57" t="s">
        <v>13</v>
      </c>
      <c r="G4" s="57" t="s">
        <v>14</v>
      </c>
      <c r="H4" s="57" t="s">
        <v>15</v>
      </c>
      <c r="I4" s="58" t="s">
        <v>16</v>
      </c>
      <c r="J4" s="58" t="s">
        <v>17</v>
      </c>
      <c r="K4" s="64" t="s">
        <v>18</v>
      </c>
      <c r="L4" s="57" t="s">
        <v>19</v>
      </c>
      <c r="M4" s="58" t="s">
        <v>20</v>
      </c>
      <c r="N4" s="57" t="s">
        <v>21</v>
      </c>
      <c r="O4" s="58" t="s">
        <v>22</v>
      </c>
      <c r="P4" s="58" t="s">
        <v>23</v>
      </c>
      <c r="Q4" s="58" t="s">
        <v>24</v>
      </c>
      <c r="R4" s="52"/>
      <c r="S4" s="59" t="s">
        <v>229</v>
      </c>
      <c r="T4" s="76" t="s">
        <v>372</v>
      </c>
      <c r="U4" s="52" t="s">
        <v>373</v>
      </c>
      <c r="V4" s="65"/>
      <c r="W4" s="45">
        <v>1</v>
      </c>
      <c r="X4" s="45">
        <v>2</v>
      </c>
      <c r="Y4" s="45">
        <v>3</v>
      </c>
      <c r="Z4" s="45">
        <v>4</v>
      </c>
      <c r="AA4" s="45">
        <v>5</v>
      </c>
      <c r="AB4" s="45">
        <v>6</v>
      </c>
      <c r="AC4" s="45">
        <v>7</v>
      </c>
      <c r="AD4" s="45">
        <v>8</v>
      </c>
      <c r="AE4" s="45">
        <v>9</v>
      </c>
      <c r="AF4" s="61">
        <v>10</v>
      </c>
      <c r="AG4" s="61">
        <v>11</v>
      </c>
      <c r="AH4" s="61">
        <v>12</v>
      </c>
      <c r="AI4" s="57" t="s">
        <v>341</v>
      </c>
      <c r="AJ4" s="57" t="s">
        <v>342</v>
      </c>
      <c r="AK4" s="57" t="s">
        <v>343</v>
      </c>
      <c r="AL4" s="57" t="s">
        <v>344</v>
      </c>
      <c r="AM4" s="57" t="s">
        <v>347</v>
      </c>
      <c r="AN4" s="57" t="s">
        <v>346</v>
      </c>
      <c r="AO4" s="57" t="s">
        <v>345</v>
      </c>
      <c r="AP4" s="52"/>
    </row>
    <row r="5" spans="1:42" ht="15.75" customHeight="1" thickBot="1" x14ac:dyDescent="0.2">
      <c r="A5" s="57"/>
      <c r="B5" s="63"/>
      <c r="C5" s="63"/>
      <c r="D5" s="52"/>
      <c r="E5" s="52"/>
      <c r="F5" s="57"/>
      <c r="G5" s="57"/>
      <c r="H5" s="57"/>
      <c r="I5" s="58"/>
      <c r="J5" s="58"/>
      <c r="K5" s="64"/>
      <c r="L5" s="58"/>
      <c r="M5" s="58"/>
      <c r="N5" s="58"/>
      <c r="O5" s="58"/>
      <c r="P5" s="58"/>
      <c r="Q5" s="58"/>
      <c r="R5" s="52"/>
      <c r="S5" s="60"/>
      <c r="T5" s="77"/>
      <c r="U5" s="52"/>
      <c r="V5" s="65"/>
      <c r="W5" s="46"/>
      <c r="X5" s="46">
        <v>2</v>
      </c>
      <c r="Y5" s="46"/>
      <c r="Z5" s="46">
        <v>2</v>
      </c>
      <c r="AA5" s="46"/>
      <c r="AB5" s="46">
        <v>2</v>
      </c>
      <c r="AC5" s="46"/>
      <c r="AD5" s="46">
        <v>2</v>
      </c>
      <c r="AE5" s="46"/>
      <c r="AF5" s="62">
        <v>2</v>
      </c>
      <c r="AG5" s="62"/>
      <c r="AH5" s="62">
        <v>2</v>
      </c>
      <c r="AI5" s="58"/>
      <c r="AJ5" s="58">
        <v>101</v>
      </c>
      <c r="AK5" s="58">
        <v>102</v>
      </c>
      <c r="AL5" s="58">
        <v>104</v>
      </c>
      <c r="AM5" s="58">
        <v>106</v>
      </c>
      <c r="AN5" s="58">
        <v>107</v>
      </c>
      <c r="AO5" s="58">
        <v>112</v>
      </c>
      <c r="AP5" s="52"/>
    </row>
    <row r="6" spans="1:42" s="2" customFormat="1" ht="33.75" customHeight="1" x14ac:dyDescent="0.15">
      <c r="A6" s="15">
        <f>MAX($A$1:A5)+1</f>
        <v>1</v>
      </c>
      <c r="B6" s="50" t="s">
        <v>44</v>
      </c>
      <c r="C6" s="16" t="s">
        <v>58</v>
      </c>
      <c r="D6" s="16"/>
      <c r="E6" s="16" t="s">
        <v>65</v>
      </c>
      <c r="F6" s="6"/>
      <c r="G6" s="6"/>
      <c r="H6" s="6"/>
      <c r="I6" s="6" t="s">
        <v>31</v>
      </c>
      <c r="J6" s="6" t="s">
        <v>25</v>
      </c>
      <c r="K6" s="6" t="s">
        <v>27</v>
      </c>
      <c r="L6" s="9">
        <v>4</v>
      </c>
      <c r="M6" s="11" t="s">
        <v>41</v>
      </c>
      <c r="N6" s="6" t="s">
        <v>27</v>
      </c>
      <c r="O6" s="34">
        <v>3.4E+38</v>
      </c>
      <c r="P6" s="34">
        <v>-3.4E+38</v>
      </c>
      <c r="Q6" s="9">
        <v>0</v>
      </c>
      <c r="R6" s="8"/>
      <c r="S6" s="12" t="s">
        <v>27</v>
      </c>
      <c r="T6" s="12" t="s">
        <v>27</v>
      </c>
      <c r="U6" s="12" t="s">
        <v>27</v>
      </c>
      <c r="V6" s="53" t="s">
        <v>46</v>
      </c>
      <c r="W6" s="9" t="s">
        <v>28</v>
      </c>
      <c r="X6" s="9"/>
      <c r="Y6" s="9"/>
      <c r="Z6" s="9"/>
      <c r="AA6" s="9"/>
      <c r="AB6" s="9"/>
      <c r="AC6" s="9"/>
      <c r="AD6" s="9"/>
      <c r="AE6" s="9"/>
      <c r="AF6" s="9"/>
      <c r="AG6" s="9"/>
      <c r="AH6" s="9"/>
      <c r="AI6" s="9" t="s">
        <v>28</v>
      </c>
      <c r="AJ6" s="9"/>
      <c r="AK6" s="9"/>
      <c r="AL6" s="9"/>
      <c r="AM6" s="9"/>
      <c r="AN6" s="9"/>
      <c r="AO6" s="9"/>
      <c r="AP6" s="18"/>
    </row>
    <row r="7" spans="1:42" s="2" customFormat="1" ht="11.25" x14ac:dyDescent="0.15">
      <c r="A7" s="15">
        <f>MAX($A$1:A6)+1</f>
        <v>2</v>
      </c>
      <c r="B7" s="56"/>
      <c r="C7" s="16" t="s">
        <v>59</v>
      </c>
      <c r="D7" s="16"/>
      <c r="E7" s="16" t="s">
        <v>66</v>
      </c>
      <c r="F7" s="6"/>
      <c r="G7" s="6"/>
      <c r="H7" s="6"/>
      <c r="I7" s="6" t="s">
        <v>31</v>
      </c>
      <c r="J7" s="6" t="s">
        <v>25</v>
      </c>
      <c r="K7" s="6" t="s">
        <v>27</v>
      </c>
      <c r="L7" s="9">
        <v>4</v>
      </c>
      <c r="M7" s="11" t="s">
        <v>41</v>
      </c>
      <c r="N7" s="6" t="s">
        <v>27</v>
      </c>
      <c r="O7" s="34">
        <v>3.4E+38</v>
      </c>
      <c r="P7" s="34">
        <v>-3.4E+38</v>
      </c>
      <c r="Q7" s="9">
        <v>0</v>
      </c>
      <c r="R7" s="8"/>
      <c r="S7" s="12" t="s">
        <v>27</v>
      </c>
      <c r="T7" s="12" t="s">
        <v>27</v>
      </c>
      <c r="U7" s="12" t="s">
        <v>27</v>
      </c>
      <c r="V7" s="54"/>
      <c r="W7" s="9" t="s">
        <v>28</v>
      </c>
      <c r="X7" s="9"/>
      <c r="Y7" s="9"/>
      <c r="Z7" s="9"/>
      <c r="AA7" s="9"/>
      <c r="AB7" s="9"/>
      <c r="AC7" s="9"/>
      <c r="AD7" s="9"/>
      <c r="AE7" s="9"/>
      <c r="AF7" s="9"/>
      <c r="AG7" s="9"/>
      <c r="AH7" s="9"/>
      <c r="AI7" s="9" t="s">
        <v>28</v>
      </c>
      <c r="AJ7" s="9"/>
      <c r="AK7" s="9"/>
      <c r="AL7" s="9"/>
      <c r="AM7" s="9"/>
      <c r="AN7" s="9"/>
      <c r="AO7" s="9"/>
      <c r="AP7" s="18"/>
    </row>
    <row r="8" spans="1:42" s="2" customFormat="1" ht="11.25" x14ac:dyDescent="0.15">
      <c r="A8" s="15">
        <f>MAX($A$1:A7)+1</f>
        <v>3</v>
      </c>
      <c r="B8" s="56"/>
      <c r="C8" s="16" t="s">
        <v>60</v>
      </c>
      <c r="D8" s="16"/>
      <c r="E8" s="16" t="s">
        <v>67</v>
      </c>
      <c r="F8" s="6"/>
      <c r="G8" s="6"/>
      <c r="H8" s="6"/>
      <c r="I8" s="6" t="s">
        <v>31</v>
      </c>
      <c r="J8" s="6" t="s">
        <v>25</v>
      </c>
      <c r="K8" s="6" t="s">
        <v>27</v>
      </c>
      <c r="L8" s="9">
        <v>4</v>
      </c>
      <c r="M8" s="11" t="s">
        <v>41</v>
      </c>
      <c r="N8" s="6" t="s">
        <v>27</v>
      </c>
      <c r="O8" s="34">
        <v>3.4E+38</v>
      </c>
      <c r="P8" s="34">
        <v>-3.4E+38</v>
      </c>
      <c r="Q8" s="9">
        <v>0</v>
      </c>
      <c r="R8" s="8"/>
      <c r="S8" s="12" t="s">
        <v>27</v>
      </c>
      <c r="T8" s="12" t="s">
        <v>27</v>
      </c>
      <c r="U8" s="12" t="s">
        <v>27</v>
      </c>
      <c r="V8" s="54"/>
      <c r="W8" s="9" t="s">
        <v>28</v>
      </c>
      <c r="X8" s="9"/>
      <c r="Y8" s="9"/>
      <c r="Z8" s="9"/>
      <c r="AA8" s="9"/>
      <c r="AB8" s="9"/>
      <c r="AC8" s="9"/>
      <c r="AD8" s="9"/>
      <c r="AE8" s="9"/>
      <c r="AF8" s="9"/>
      <c r="AG8" s="9"/>
      <c r="AH8" s="9"/>
      <c r="AI8" s="9" t="s">
        <v>28</v>
      </c>
      <c r="AJ8" s="9"/>
      <c r="AK8" s="9"/>
      <c r="AL8" s="9"/>
      <c r="AM8" s="9"/>
      <c r="AN8" s="9"/>
      <c r="AO8" s="9"/>
      <c r="AP8" s="18"/>
    </row>
    <row r="9" spans="1:42" s="2" customFormat="1" ht="22.5" x14ac:dyDescent="0.15">
      <c r="A9" s="15">
        <f>MAX($A$1:A8)+1</f>
        <v>4</v>
      </c>
      <c r="B9" s="56"/>
      <c r="C9" s="16" t="s">
        <v>61</v>
      </c>
      <c r="D9" s="16"/>
      <c r="E9" s="17" t="s">
        <v>68</v>
      </c>
      <c r="F9" s="6"/>
      <c r="G9" s="6"/>
      <c r="H9" s="6"/>
      <c r="I9" s="6" t="s">
        <v>31</v>
      </c>
      <c r="J9" s="6" t="s">
        <v>25</v>
      </c>
      <c r="K9" s="6" t="s">
        <v>27</v>
      </c>
      <c r="L9" s="9">
        <v>4</v>
      </c>
      <c r="M9" s="11" t="s">
        <v>57</v>
      </c>
      <c r="N9" s="6" t="s">
        <v>27</v>
      </c>
      <c r="O9" s="34">
        <v>4294967295</v>
      </c>
      <c r="P9" s="33">
        <v>0</v>
      </c>
      <c r="Q9" s="9">
        <v>0</v>
      </c>
      <c r="R9" s="8"/>
      <c r="S9" s="12" t="s">
        <v>27</v>
      </c>
      <c r="T9" s="12" t="s">
        <v>27</v>
      </c>
      <c r="U9" s="12" t="s">
        <v>27</v>
      </c>
      <c r="V9" s="54"/>
      <c r="W9" s="9" t="s">
        <v>28</v>
      </c>
      <c r="X9" s="9"/>
      <c r="Y9" s="9"/>
      <c r="Z9" s="9"/>
      <c r="AA9" s="9"/>
      <c r="AB9" s="9"/>
      <c r="AC9" s="9"/>
      <c r="AD9" s="9"/>
      <c r="AE9" s="9"/>
      <c r="AF9" s="9"/>
      <c r="AG9" s="9"/>
      <c r="AH9" s="9"/>
      <c r="AI9" s="9" t="s">
        <v>28</v>
      </c>
      <c r="AJ9" s="9"/>
      <c r="AK9" s="9"/>
      <c r="AL9" s="9"/>
      <c r="AM9" s="9"/>
      <c r="AN9" s="9"/>
      <c r="AO9" s="9"/>
      <c r="AP9" s="19" t="s">
        <v>76</v>
      </c>
    </row>
    <row r="10" spans="1:42" s="2" customFormat="1" ht="22.5" x14ac:dyDescent="0.15">
      <c r="A10" s="15">
        <f>MAX($A$1:A9)+1</f>
        <v>5</v>
      </c>
      <c r="B10" s="56"/>
      <c r="C10" s="16" t="s">
        <v>62</v>
      </c>
      <c r="D10" s="16"/>
      <c r="E10" s="17" t="s">
        <v>69</v>
      </c>
      <c r="F10" s="6"/>
      <c r="G10" s="6"/>
      <c r="H10" s="6"/>
      <c r="I10" s="6" t="s">
        <v>31</v>
      </c>
      <c r="J10" s="6" t="s">
        <v>25</v>
      </c>
      <c r="K10" s="6" t="s">
        <v>27</v>
      </c>
      <c r="L10" s="9">
        <v>4</v>
      </c>
      <c r="M10" s="11" t="s">
        <v>57</v>
      </c>
      <c r="N10" s="6" t="s">
        <v>27</v>
      </c>
      <c r="O10" s="34">
        <v>4294967295</v>
      </c>
      <c r="P10" s="33">
        <v>0</v>
      </c>
      <c r="Q10" s="9">
        <v>0</v>
      </c>
      <c r="R10" s="8"/>
      <c r="S10" s="12" t="s">
        <v>27</v>
      </c>
      <c r="T10" s="12" t="s">
        <v>27</v>
      </c>
      <c r="U10" s="12" t="s">
        <v>27</v>
      </c>
      <c r="V10" s="54"/>
      <c r="W10" s="9" t="s">
        <v>28</v>
      </c>
      <c r="X10" s="9"/>
      <c r="Y10" s="9"/>
      <c r="Z10" s="9"/>
      <c r="AA10" s="9"/>
      <c r="AB10" s="9"/>
      <c r="AC10" s="9"/>
      <c r="AD10" s="9"/>
      <c r="AE10" s="9"/>
      <c r="AF10" s="9"/>
      <c r="AG10" s="9"/>
      <c r="AH10" s="9"/>
      <c r="AI10" s="9" t="s">
        <v>28</v>
      </c>
      <c r="AJ10" s="9"/>
      <c r="AK10" s="9"/>
      <c r="AL10" s="9"/>
      <c r="AM10" s="9"/>
      <c r="AN10" s="9"/>
      <c r="AO10" s="9"/>
      <c r="AP10" s="19" t="s">
        <v>74</v>
      </c>
    </row>
    <row r="11" spans="1:42" s="2" customFormat="1" ht="22.5" x14ac:dyDescent="0.15">
      <c r="A11" s="15">
        <f>MAX($A$1:A10)+1</f>
        <v>6</v>
      </c>
      <c r="B11" s="56"/>
      <c r="C11" s="16" t="s">
        <v>63</v>
      </c>
      <c r="D11" s="16"/>
      <c r="E11" s="17" t="s">
        <v>70</v>
      </c>
      <c r="F11" s="6"/>
      <c r="G11" s="6"/>
      <c r="H11" s="6"/>
      <c r="I11" s="6" t="s">
        <v>31</v>
      </c>
      <c r="J11" s="6" t="s">
        <v>25</v>
      </c>
      <c r="K11" s="6" t="s">
        <v>27</v>
      </c>
      <c r="L11" s="9">
        <v>4</v>
      </c>
      <c r="M11" s="11" t="s">
        <v>57</v>
      </c>
      <c r="N11" s="6" t="s">
        <v>27</v>
      </c>
      <c r="O11" s="34">
        <v>4294967295</v>
      </c>
      <c r="P11" s="33">
        <v>0</v>
      </c>
      <c r="Q11" s="9">
        <v>0</v>
      </c>
      <c r="R11" s="8"/>
      <c r="S11" s="12" t="s">
        <v>27</v>
      </c>
      <c r="T11" s="12" t="s">
        <v>27</v>
      </c>
      <c r="U11" s="12" t="s">
        <v>27</v>
      </c>
      <c r="V11" s="54"/>
      <c r="W11" s="9" t="s">
        <v>28</v>
      </c>
      <c r="X11" s="9"/>
      <c r="Y11" s="9"/>
      <c r="Z11" s="9"/>
      <c r="AA11" s="9"/>
      <c r="AB11" s="9"/>
      <c r="AC11" s="9"/>
      <c r="AD11" s="9"/>
      <c r="AE11" s="9"/>
      <c r="AF11" s="9"/>
      <c r="AG11" s="9"/>
      <c r="AH11" s="9"/>
      <c r="AI11" s="9" t="s">
        <v>28</v>
      </c>
      <c r="AJ11" s="9"/>
      <c r="AK11" s="9"/>
      <c r="AL11" s="9"/>
      <c r="AM11" s="9"/>
      <c r="AN11" s="9"/>
      <c r="AO11" s="9"/>
      <c r="AP11" s="19" t="s">
        <v>74</v>
      </c>
    </row>
    <row r="12" spans="1:42" s="2" customFormat="1" ht="11.25" x14ac:dyDescent="0.15">
      <c r="A12" s="15">
        <f>MAX($A$1:A11)+1</f>
        <v>7</v>
      </c>
      <c r="B12" s="56"/>
      <c r="C12" s="16" t="s">
        <v>64</v>
      </c>
      <c r="D12" s="16"/>
      <c r="E12" s="16" t="s">
        <v>71</v>
      </c>
      <c r="F12" s="6"/>
      <c r="G12" s="6"/>
      <c r="H12" s="6"/>
      <c r="I12" s="6" t="s">
        <v>31</v>
      </c>
      <c r="J12" s="6" t="s">
        <v>25</v>
      </c>
      <c r="K12" s="6" t="s">
        <v>27</v>
      </c>
      <c r="L12" s="9">
        <v>4</v>
      </c>
      <c r="M12" s="11" t="s">
        <v>41</v>
      </c>
      <c r="N12" s="6" t="s">
        <v>27</v>
      </c>
      <c r="O12" s="34">
        <v>3.4E+38</v>
      </c>
      <c r="P12" s="34">
        <v>-3.4E+38</v>
      </c>
      <c r="Q12" s="9">
        <v>0</v>
      </c>
      <c r="R12" s="8"/>
      <c r="S12" s="12" t="s">
        <v>27</v>
      </c>
      <c r="T12" s="12" t="s">
        <v>27</v>
      </c>
      <c r="U12" s="12" t="s">
        <v>27</v>
      </c>
      <c r="V12" s="54"/>
      <c r="W12" s="9" t="s">
        <v>28</v>
      </c>
      <c r="X12" s="9"/>
      <c r="Y12" s="9"/>
      <c r="Z12" s="9"/>
      <c r="AA12" s="9"/>
      <c r="AB12" s="9"/>
      <c r="AC12" s="9"/>
      <c r="AD12" s="9"/>
      <c r="AE12" s="9"/>
      <c r="AF12" s="9"/>
      <c r="AG12" s="9"/>
      <c r="AH12" s="9"/>
      <c r="AI12" s="9" t="s">
        <v>28</v>
      </c>
      <c r="AJ12" s="9"/>
      <c r="AK12" s="9"/>
      <c r="AL12" s="9"/>
      <c r="AM12" s="9"/>
      <c r="AN12" s="9"/>
      <c r="AO12" s="9"/>
      <c r="AP12" s="19" t="s">
        <v>75</v>
      </c>
    </row>
    <row r="13" spans="1:42" s="2" customFormat="1" ht="11.25" x14ac:dyDescent="0.15">
      <c r="A13" s="15">
        <f>MAX($A$1:A12)+1</f>
        <v>8</v>
      </c>
      <c r="B13" s="56"/>
      <c r="C13" s="16" t="s">
        <v>45</v>
      </c>
      <c r="D13" s="16"/>
      <c r="E13" s="16" t="s">
        <v>72</v>
      </c>
      <c r="F13" s="6"/>
      <c r="G13" s="6"/>
      <c r="H13" s="6"/>
      <c r="I13" s="6" t="s">
        <v>31</v>
      </c>
      <c r="J13" s="6" t="s">
        <v>25</v>
      </c>
      <c r="K13" s="6" t="s">
        <v>27</v>
      </c>
      <c r="L13" s="9">
        <v>4</v>
      </c>
      <c r="M13" s="11" t="s">
        <v>41</v>
      </c>
      <c r="N13" s="6" t="s">
        <v>27</v>
      </c>
      <c r="O13" s="34">
        <v>3.4E+38</v>
      </c>
      <c r="P13" s="34">
        <v>-3.4E+38</v>
      </c>
      <c r="Q13" s="9">
        <v>0</v>
      </c>
      <c r="R13" s="8"/>
      <c r="S13" s="12" t="s">
        <v>27</v>
      </c>
      <c r="T13" s="12" t="s">
        <v>27</v>
      </c>
      <c r="U13" s="12" t="s">
        <v>27</v>
      </c>
      <c r="V13" s="54"/>
      <c r="W13" s="9" t="s">
        <v>28</v>
      </c>
      <c r="X13" s="9"/>
      <c r="Y13" s="9"/>
      <c r="Z13" s="9"/>
      <c r="AA13" s="9"/>
      <c r="AB13" s="9"/>
      <c r="AC13" s="9"/>
      <c r="AD13" s="9"/>
      <c r="AE13" s="9"/>
      <c r="AF13" s="9"/>
      <c r="AG13" s="9"/>
      <c r="AH13" s="9"/>
      <c r="AI13" s="9" t="s">
        <v>28</v>
      </c>
      <c r="AJ13" s="9"/>
      <c r="AK13" s="9"/>
      <c r="AL13" s="9"/>
      <c r="AM13" s="9"/>
      <c r="AN13" s="9"/>
      <c r="AO13" s="9"/>
      <c r="AP13" s="19" t="s">
        <v>75</v>
      </c>
    </row>
    <row r="14" spans="1:42" s="2" customFormat="1" ht="11.25" x14ac:dyDescent="0.15">
      <c r="A14" s="15">
        <f>MAX($A$1:A13)+1</f>
        <v>9</v>
      </c>
      <c r="B14" s="51"/>
      <c r="C14" s="16" t="s">
        <v>47</v>
      </c>
      <c r="D14" s="16"/>
      <c r="E14" s="16" t="s">
        <v>73</v>
      </c>
      <c r="F14" s="6"/>
      <c r="G14" s="6"/>
      <c r="H14" s="6"/>
      <c r="I14" s="6" t="s">
        <v>31</v>
      </c>
      <c r="J14" s="6" t="s">
        <v>25</v>
      </c>
      <c r="K14" s="6" t="s">
        <v>27</v>
      </c>
      <c r="L14" s="9">
        <v>4</v>
      </c>
      <c r="M14" s="11" t="s">
        <v>41</v>
      </c>
      <c r="N14" s="6" t="s">
        <v>27</v>
      </c>
      <c r="O14" s="34">
        <v>3.4E+38</v>
      </c>
      <c r="P14" s="34">
        <v>-3.4E+38</v>
      </c>
      <c r="Q14" s="9">
        <v>0</v>
      </c>
      <c r="R14" s="8"/>
      <c r="S14" s="12" t="s">
        <v>27</v>
      </c>
      <c r="T14" s="12" t="s">
        <v>27</v>
      </c>
      <c r="U14" s="12" t="s">
        <v>27</v>
      </c>
      <c r="V14" s="55"/>
      <c r="W14" s="9" t="s">
        <v>28</v>
      </c>
      <c r="X14" s="9"/>
      <c r="Y14" s="9"/>
      <c r="Z14" s="9"/>
      <c r="AA14" s="9"/>
      <c r="AB14" s="9"/>
      <c r="AC14" s="9"/>
      <c r="AD14" s="9"/>
      <c r="AE14" s="9"/>
      <c r="AF14" s="9"/>
      <c r="AG14" s="9"/>
      <c r="AH14" s="9"/>
      <c r="AI14" s="9" t="s">
        <v>28</v>
      </c>
      <c r="AJ14" s="9"/>
      <c r="AK14" s="9"/>
      <c r="AL14" s="9"/>
      <c r="AM14" s="9"/>
      <c r="AN14" s="9"/>
      <c r="AO14" s="9"/>
      <c r="AP14" s="19" t="s">
        <v>75</v>
      </c>
    </row>
    <row r="15" spans="1:42" s="2" customFormat="1" ht="116.1" customHeight="1" x14ac:dyDescent="0.15">
      <c r="A15" s="15">
        <f>MAX($A$1:A14)+1</f>
        <v>10</v>
      </c>
      <c r="B15" s="50" t="s">
        <v>40</v>
      </c>
      <c r="C15" s="16" t="s">
        <v>77</v>
      </c>
      <c r="D15" s="17"/>
      <c r="E15" s="17" t="s">
        <v>232</v>
      </c>
      <c r="F15" s="6"/>
      <c r="G15" s="6"/>
      <c r="H15" s="6"/>
      <c r="I15" s="6" t="s">
        <v>391</v>
      </c>
      <c r="J15" s="6" t="s">
        <v>25</v>
      </c>
      <c r="K15" s="6" t="s">
        <v>25</v>
      </c>
      <c r="L15" s="9">
        <v>4</v>
      </c>
      <c r="M15" s="11" t="s">
        <v>57</v>
      </c>
      <c r="N15" s="6" t="s">
        <v>27</v>
      </c>
      <c r="O15" s="34">
        <v>4294967295</v>
      </c>
      <c r="P15" s="33">
        <v>0</v>
      </c>
      <c r="Q15" s="9">
        <v>0</v>
      </c>
      <c r="R15" s="8"/>
      <c r="S15" s="6" t="s">
        <v>35</v>
      </c>
      <c r="T15" s="78" t="s">
        <v>392</v>
      </c>
      <c r="U15" s="78" t="s">
        <v>393</v>
      </c>
      <c r="V15" s="53"/>
      <c r="W15" s="9"/>
      <c r="X15" s="9"/>
      <c r="Y15" s="9"/>
      <c r="Z15" s="9"/>
      <c r="AA15" s="9"/>
      <c r="AB15" s="9"/>
      <c r="AC15" s="9"/>
      <c r="AD15" s="9"/>
      <c r="AE15" s="9"/>
      <c r="AF15" s="9"/>
      <c r="AG15" s="9"/>
      <c r="AH15" s="9"/>
      <c r="AI15" s="9"/>
      <c r="AJ15" s="9"/>
      <c r="AK15" s="9"/>
      <c r="AL15" s="9"/>
      <c r="AM15" s="9"/>
      <c r="AN15" s="9"/>
      <c r="AO15" s="9"/>
      <c r="AP15" s="21"/>
    </row>
    <row r="16" spans="1:42" s="2" customFormat="1" ht="116.1" customHeight="1" x14ac:dyDescent="0.15">
      <c r="A16" s="15">
        <f>MAX($A$1:A15)+1</f>
        <v>11</v>
      </c>
      <c r="B16" s="56"/>
      <c r="C16" s="16" t="s">
        <v>78</v>
      </c>
      <c r="D16" s="16"/>
      <c r="E16" s="17" t="s">
        <v>232</v>
      </c>
      <c r="F16" s="6"/>
      <c r="G16" s="6"/>
      <c r="H16" s="6"/>
      <c r="I16" s="6" t="s">
        <v>391</v>
      </c>
      <c r="J16" s="6" t="s">
        <v>25</v>
      </c>
      <c r="K16" s="6" t="s">
        <v>25</v>
      </c>
      <c r="L16" s="9">
        <v>4</v>
      </c>
      <c r="M16" s="11" t="s">
        <v>57</v>
      </c>
      <c r="N16" s="6" t="s">
        <v>27</v>
      </c>
      <c r="O16" s="34">
        <v>4294967295</v>
      </c>
      <c r="P16" s="33">
        <v>0</v>
      </c>
      <c r="Q16" s="9">
        <v>0</v>
      </c>
      <c r="R16" s="8"/>
      <c r="S16" s="6" t="s">
        <v>36</v>
      </c>
      <c r="T16" s="78" t="s">
        <v>392</v>
      </c>
      <c r="U16" s="78" t="s">
        <v>394</v>
      </c>
      <c r="V16" s="54"/>
      <c r="W16" s="9"/>
      <c r="X16" s="9"/>
      <c r="Y16" s="9"/>
      <c r="Z16" s="9"/>
      <c r="AA16" s="9"/>
      <c r="AB16" s="9"/>
      <c r="AC16" s="9"/>
      <c r="AD16" s="9"/>
      <c r="AE16" s="9"/>
      <c r="AF16" s="9"/>
      <c r="AG16" s="9"/>
      <c r="AH16" s="9"/>
      <c r="AI16" s="9"/>
      <c r="AJ16" s="9"/>
      <c r="AK16" s="9"/>
      <c r="AL16" s="9"/>
      <c r="AM16" s="9"/>
      <c r="AN16" s="9"/>
      <c r="AO16" s="9"/>
      <c r="AP16" s="18"/>
    </row>
    <row r="17" spans="1:42" s="2" customFormat="1" ht="116.1" customHeight="1" x14ac:dyDescent="0.15">
      <c r="A17" s="15">
        <f>MAX($A$1:A16)+1</f>
        <v>12</v>
      </c>
      <c r="B17" s="56"/>
      <c r="C17" s="16" t="s">
        <v>79</v>
      </c>
      <c r="D17" s="16"/>
      <c r="E17" s="17" t="s">
        <v>232</v>
      </c>
      <c r="F17" s="6"/>
      <c r="G17" s="6"/>
      <c r="H17" s="6"/>
      <c r="I17" s="6" t="s">
        <v>391</v>
      </c>
      <c r="J17" s="6" t="s">
        <v>25</v>
      </c>
      <c r="K17" s="6" t="s">
        <v>25</v>
      </c>
      <c r="L17" s="9">
        <v>4</v>
      </c>
      <c r="M17" s="11" t="s">
        <v>57</v>
      </c>
      <c r="N17" s="6" t="s">
        <v>27</v>
      </c>
      <c r="O17" s="34">
        <v>4294967295</v>
      </c>
      <c r="P17" s="33">
        <v>0</v>
      </c>
      <c r="Q17" s="9">
        <v>0</v>
      </c>
      <c r="R17" s="8"/>
      <c r="S17" s="6" t="s">
        <v>37</v>
      </c>
      <c r="T17" s="78" t="s">
        <v>392</v>
      </c>
      <c r="U17" s="78" t="s">
        <v>395</v>
      </c>
      <c r="V17" s="54"/>
      <c r="W17" s="9"/>
      <c r="X17" s="9"/>
      <c r="Y17" s="9"/>
      <c r="Z17" s="9"/>
      <c r="AA17" s="9"/>
      <c r="AB17" s="9"/>
      <c r="AC17" s="9"/>
      <c r="AD17" s="9"/>
      <c r="AE17" s="9"/>
      <c r="AF17" s="9"/>
      <c r="AG17" s="9"/>
      <c r="AH17" s="9"/>
      <c r="AI17" s="9"/>
      <c r="AJ17" s="9"/>
      <c r="AK17" s="9"/>
      <c r="AL17" s="9"/>
      <c r="AM17" s="9"/>
      <c r="AN17" s="9"/>
      <c r="AO17" s="9"/>
      <c r="AP17" s="18"/>
    </row>
    <row r="18" spans="1:42" s="2" customFormat="1" ht="116.1" customHeight="1" x14ac:dyDescent="0.15">
      <c r="A18" s="15">
        <f>MAX($A$1:A17)+1</f>
        <v>13</v>
      </c>
      <c r="B18" s="51"/>
      <c r="C18" s="16" t="s">
        <v>80</v>
      </c>
      <c r="D18" s="17"/>
      <c r="E18" s="17" t="s">
        <v>232</v>
      </c>
      <c r="F18" s="6"/>
      <c r="G18" s="6"/>
      <c r="H18" s="6"/>
      <c r="I18" s="6" t="s">
        <v>391</v>
      </c>
      <c r="J18" s="6" t="s">
        <v>25</v>
      </c>
      <c r="K18" s="6" t="s">
        <v>25</v>
      </c>
      <c r="L18" s="9">
        <v>4</v>
      </c>
      <c r="M18" s="11" t="s">
        <v>57</v>
      </c>
      <c r="N18" s="6" t="s">
        <v>27</v>
      </c>
      <c r="O18" s="34">
        <v>4294967295</v>
      </c>
      <c r="P18" s="33">
        <v>0</v>
      </c>
      <c r="Q18" s="9">
        <v>0</v>
      </c>
      <c r="R18" s="8"/>
      <c r="S18" s="6" t="s">
        <v>38</v>
      </c>
      <c r="T18" s="78" t="s">
        <v>392</v>
      </c>
      <c r="U18" s="79" t="s">
        <v>396</v>
      </c>
      <c r="V18" s="54"/>
      <c r="W18" s="9"/>
      <c r="X18" s="9"/>
      <c r="Y18" s="9"/>
      <c r="Z18" s="9"/>
      <c r="AA18" s="9"/>
      <c r="AB18" s="9"/>
      <c r="AC18" s="9"/>
      <c r="AD18" s="9"/>
      <c r="AE18" s="9"/>
      <c r="AF18" s="9"/>
      <c r="AG18" s="9"/>
      <c r="AH18" s="9"/>
      <c r="AI18" s="9"/>
      <c r="AJ18" s="9"/>
      <c r="AK18" s="9"/>
      <c r="AL18" s="9"/>
      <c r="AM18" s="9"/>
      <c r="AN18" s="9"/>
      <c r="AO18" s="9"/>
      <c r="AP18" s="18"/>
    </row>
    <row r="19" spans="1:42" s="2" customFormat="1" ht="11.25" x14ac:dyDescent="0.15">
      <c r="A19" s="15">
        <f>MAX($A$1:A18)+1</f>
        <v>14</v>
      </c>
      <c r="B19" s="50" t="s">
        <v>43</v>
      </c>
      <c r="C19" s="20" t="s">
        <v>348</v>
      </c>
      <c r="D19" s="17"/>
      <c r="E19" s="17" t="s">
        <v>233</v>
      </c>
      <c r="F19" s="6"/>
      <c r="G19" s="6"/>
      <c r="H19" s="6"/>
      <c r="I19" s="6" t="s">
        <v>30</v>
      </c>
      <c r="J19" s="6" t="s">
        <v>27</v>
      </c>
      <c r="K19" s="6" t="s">
        <v>27</v>
      </c>
      <c r="L19" s="9">
        <v>4</v>
      </c>
      <c r="M19" s="11" t="s">
        <v>41</v>
      </c>
      <c r="N19" s="6" t="s">
        <v>27</v>
      </c>
      <c r="O19" s="9">
        <v>200</v>
      </c>
      <c r="P19" s="9">
        <v>0.1</v>
      </c>
      <c r="Q19" s="9">
        <v>3</v>
      </c>
      <c r="R19" s="8"/>
      <c r="S19" s="6" t="s">
        <v>27</v>
      </c>
      <c r="T19" s="12" t="s">
        <v>27</v>
      </c>
      <c r="U19" s="6" t="s">
        <v>27</v>
      </c>
      <c r="V19" s="53"/>
      <c r="W19" s="9"/>
      <c r="X19" s="9"/>
      <c r="Y19" s="9"/>
      <c r="Z19" s="9"/>
      <c r="AA19" s="9"/>
      <c r="AB19" s="9"/>
      <c r="AC19" s="9"/>
      <c r="AD19" s="9"/>
      <c r="AE19" s="9"/>
      <c r="AF19" s="9"/>
      <c r="AG19" s="9"/>
      <c r="AH19" s="9"/>
      <c r="AI19" s="9"/>
      <c r="AJ19" s="9"/>
      <c r="AK19" s="9"/>
      <c r="AL19" s="9"/>
      <c r="AM19" s="9"/>
      <c r="AN19" s="9"/>
      <c r="AO19" s="9"/>
      <c r="AP19" s="18"/>
    </row>
    <row r="20" spans="1:42" s="2" customFormat="1" ht="11.25" x14ac:dyDescent="0.15">
      <c r="A20" s="15">
        <f>MAX($A$1:A19)+1</f>
        <v>15</v>
      </c>
      <c r="B20" s="56"/>
      <c r="C20" s="20" t="s">
        <v>349</v>
      </c>
      <c r="D20" s="17"/>
      <c r="E20" s="17" t="s">
        <v>234</v>
      </c>
      <c r="F20" s="6"/>
      <c r="G20" s="6"/>
      <c r="H20" s="6"/>
      <c r="I20" s="6" t="s">
        <v>30</v>
      </c>
      <c r="J20" s="6" t="s">
        <v>27</v>
      </c>
      <c r="K20" s="6" t="s">
        <v>27</v>
      </c>
      <c r="L20" s="9">
        <v>4</v>
      </c>
      <c r="M20" s="11" t="s">
        <v>41</v>
      </c>
      <c r="N20" s="6" t="s">
        <v>27</v>
      </c>
      <c r="O20" s="9">
        <v>200</v>
      </c>
      <c r="P20" s="9">
        <v>0</v>
      </c>
      <c r="Q20" s="9">
        <v>3</v>
      </c>
      <c r="R20" s="8"/>
      <c r="S20" s="6" t="s">
        <v>27</v>
      </c>
      <c r="T20" s="12" t="s">
        <v>27</v>
      </c>
      <c r="U20" s="6" t="s">
        <v>27</v>
      </c>
      <c r="V20" s="54"/>
      <c r="W20" s="9"/>
      <c r="X20" s="9"/>
      <c r="Y20" s="9"/>
      <c r="Z20" s="9"/>
      <c r="AA20" s="9"/>
      <c r="AB20" s="9"/>
      <c r="AC20" s="9"/>
      <c r="AD20" s="9"/>
      <c r="AE20" s="9"/>
      <c r="AF20" s="9"/>
      <c r="AG20" s="9"/>
      <c r="AH20" s="9"/>
      <c r="AI20" s="9"/>
      <c r="AJ20" s="9"/>
      <c r="AK20" s="9"/>
      <c r="AL20" s="9"/>
      <c r="AM20" s="9"/>
      <c r="AN20" s="9"/>
      <c r="AO20" s="9"/>
      <c r="AP20" s="18"/>
    </row>
    <row r="21" spans="1:42" s="2" customFormat="1" ht="11.25" x14ac:dyDescent="0.15">
      <c r="A21" s="15">
        <f>MAX($A$1:A20)+1</f>
        <v>16</v>
      </c>
      <c r="B21" s="56"/>
      <c r="C21" s="20" t="s">
        <v>350</v>
      </c>
      <c r="D21" s="16"/>
      <c r="E21" s="17" t="s">
        <v>235</v>
      </c>
      <c r="F21" s="6"/>
      <c r="G21" s="6"/>
      <c r="H21" s="6"/>
      <c r="I21" s="6" t="s">
        <v>30</v>
      </c>
      <c r="J21" s="6" t="s">
        <v>27</v>
      </c>
      <c r="K21" s="6" t="s">
        <v>27</v>
      </c>
      <c r="L21" s="9">
        <v>4</v>
      </c>
      <c r="M21" s="11" t="s">
        <v>41</v>
      </c>
      <c r="N21" s="6" t="s">
        <v>27</v>
      </c>
      <c r="O21" s="9">
        <v>200</v>
      </c>
      <c r="P21" s="9">
        <v>0</v>
      </c>
      <c r="Q21" s="9">
        <v>3</v>
      </c>
      <c r="R21" s="8"/>
      <c r="S21" s="6" t="s">
        <v>27</v>
      </c>
      <c r="T21" s="12" t="s">
        <v>27</v>
      </c>
      <c r="U21" s="6" t="s">
        <v>27</v>
      </c>
      <c r="V21" s="54"/>
      <c r="W21" s="9"/>
      <c r="X21" s="9"/>
      <c r="Y21" s="9"/>
      <c r="Z21" s="9"/>
      <c r="AA21" s="9"/>
      <c r="AB21" s="9"/>
      <c r="AC21" s="9"/>
      <c r="AD21" s="9"/>
      <c r="AE21" s="9"/>
      <c r="AF21" s="9"/>
      <c r="AG21" s="9"/>
      <c r="AH21" s="9"/>
      <c r="AI21" s="9"/>
      <c r="AJ21" s="9"/>
      <c r="AK21" s="9"/>
      <c r="AL21" s="9"/>
      <c r="AM21" s="9"/>
      <c r="AN21" s="9"/>
      <c r="AO21" s="9"/>
      <c r="AP21" s="18"/>
    </row>
    <row r="22" spans="1:42" s="2" customFormat="1" ht="11.25" x14ac:dyDescent="0.15">
      <c r="A22" s="15">
        <f>MAX($A$1:A21)+1</f>
        <v>17</v>
      </c>
      <c r="B22" s="56"/>
      <c r="C22" s="20" t="s">
        <v>351</v>
      </c>
      <c r="D22" s="17"/>
      <c r="E22" s="17" t="s">
        <v>236</v>
      </c>
      <c r="F22" s="6"/>
      <c r="G22" s="6"/>
      <c r="H22" s="6"/>
      <c r="I22" s="6" t="s">
        <v>30</v>
      </c>
      <c r="J22" s="6" t="s">
        <v>27</v>
      </c>
      <c r="K22" s="6" t="s">
        <v>27</v>
      </c>
      <c r="L22" s="9">
        <v>4</v>
      </c>
      <c r="M22" s="11" t="s">
        <v>41</v>
      </c>
      <c r="N22" s="6" t="s">
        <v>27</v>
      </c>
      <c r="O22" s="9">
        <v>200</v>
      </c>
      <c r="P22" s="9">
        <v>0</v>
      </c>
      <c r="Q22" s="9">
        <v>3</v>
      </c>
      <c r="R22" s="8"/>
      <c r="S22" s="6" t="s">
        <v>27</v>
      </c>
      <c r="T22" s="12" t="s">
        <v>27</v>
      </c>
      <c r="U22" s="6" t="s">
        <v>27</v>
      </c>
      <c r="V22" s="54"/>
      <c r="W22" s="9"/>
      <c r="X22" s="9"/>
      <c r="Y22" s="9"/>
      <c r="Z22" s="9"/>
      <c r="AA22" s="9"/>
      <c r="AB22" s="9"/>
      <c r="AC22" s="9"/>
      <c r="AD22" s="9"/>
      <c r="AE22" s="9"/>
      <c r="AF22" s="9"/>
      <c r="AG22" s="9"/>
      <c r="AH22" s="9"/>
      <c r="AI22" s="9"/>
      <c r="AJ22" s="9"/>
      <c r="AK22" s="9"/>
      <c r="AL22" s="9"/>
      <c r="AM22" s="9"/>
      <c r="AN22" s="9"/>
      <c r="AO22" s="9"/>
      <c r="AP22" s="18"/>
    </row>
    <row r="23" spans="1:42" s="2" customFormat="1" ht="11.25" x14ac:dyDescent="0.15">
      <c r="A23" s="15">
        <f>MAX($A$1:A22)+1</f>
        <v>18</v>
      </c>
      <c r="B23" s="56"/>
      <c r="C23" s="20" t="s">
        <v>352</v>
      </c>
      <c r="D23" s="17"/>
      <c r="E23" s="17" t="s">
        <v>237</v>
      </c>
      <c r="F23" s="6"/>
      <c r="G23" s="6"/>
      <c r="H23" s="6"/>
      <c r="I23" s="6" t="s">
        <v>30</v>
      </c>
      <c r="J23" s="6" t="s">
        <v>27</v>
      </c>
      <c r="K23" s="6" t="s">
        <v>27</v>
      </c>
      <c r="L23" s="9">
        <v>4</v>
      </c>
      <c r="M23" s="11" t="s">
        <v>41</v>
      </c>
      <c r="N23" s="6" t="s">
        <v>27</v>
      </c>
      <c r="O23" s="9">
        <v>200</v>
      </c>
      <c r="P23" s="9">
        <v>0</v>
      </c>
      <c r="Q23" s="9">
        <v>3</v>
      </c>
      <c r="R23" s="8"/>
      <c r="S23" s="6" t="s">
        <v>27</v>
      </c>
      <c r="T23" s="12" t="s">
        <v>27</v>
      </c>
      <c r="U23" s="6" t="s">
        <v>27</v>
      </c>
      <c r="V23" s="54"/>
      <c r="W23" s="9"/>
      <c r="X23" s="9"/>
      <c r="Y23" s="9"/>
      <c r="Z23" s="9"/>
      <c r="AA23" s="9"/>
      <c r="AB23" s="9"/>
      <c r="AC23" s="9"/>
      <c r="AD23" s="9"/>
      <c r="AE23" s="9"/>
      <c r="AF23" s="9"/>
      <c r="AG23" s="9"/>
      <c r="AH23" s="9"/>
      <c r="AI23" s="9"/>
      <c r="AJ23" s="9"/>
      <c r="AK23" s="9"/>
      <c r="AL23" s="9"/>
      <c r="AM23" s="9"/>
      <c r="AN23" s="9"/>
      <c r="AO23" s="9"/>
      <c r="AP23" s="18"/>
    </row>
    <row r="24" spans="1:42" s="2" customFormat="1" ht="11.25" x14ac:dyDescent="0.15">
      <c r="A24" s="15">
        <f>MAX($A$1:A23)+1</f>
        <v>19</v>
      </c>
      <c r="B24" s="51"/>
      <c r="C24" s="20" t="s">
        <v>353</v>
      </c>
      <c r="D24" s="17"/>
      <c r="E24" s="17" t="s">
        <v>238</v>
      </c>
      <c r="F24" s="6"/>
      <c r="G24" s="6"/>
      <c r="H24" s="6"/>
      <c r="I24" s="6" t="s">
        <v>30</v>
      </c>
      <c r="J24" s="6" t="s">
        <v>27</v>
      </c>
      <c r="K24" s="6" t="s">
        <v>27</v>
      </c>
      <c r="L24" s="9">
        <v>4</v>
      </c>
      <c r="M24" s="11" t="s">
        <v>41</v>
      </c>
      <c r="N24" s="6" t="s">
        <v>27</v>
      </c>
      <c r="O24" s="9">
        <v>200</v>
      </c>
      <c r="P24" s="9">
        <v>0</v>
      </c>
      <c r="Q24" s="9">
        <v>3</v>
      </c>
      <c r="R24" s="8"/>
      <c r="S24" s="6" t="s">
        <v>27</v>
      </c>
      <c r="T24" s="12" t="s">
        <v>27</v>
      </c>
      <c r="U24" s="6" t="s">
        <v>27</v>
      </c>
      <c r="V24" s="55"/>
      <c r="W24" s="9"/>
      <c r="X24" s="9"/>
      <c r="Y24" s="9"/>
      <c r="Z24" s="9"/>
      <c r="AA24" s="9"/>
      <c r="AB24" s="9"/>
      <c r="AC24" s="9"/>
      <c r="AD24" s="9"/>
      <c r="AE24" s="9"/>
      <c r="AF24" s="9"/>
      <c r="AG24" s="9"/>
      <c r="AH24" s="9"/>
      <c r="AI24" s="9"/>
      <c r="AJ24" s="9"/>
      <c r="AK24" s="9"/>
      <c r="AL24" s="9"/>
      <c r="AM24" s="9"/>
      <c r="AN24" s="9"/>
      <c r="AO24" s="9"/>
      <c r="AP24" s="21"/>
    </row>
    <row r="25" spans="1:42" s="2" customFormat="1" ht="22.5" x14ac:dyDescent="0.15">
      <c r="A25" s="15">
        <f>MAX($A$1:A24)+1</f>
        <v>20</v>
      </c>
      <c r="B25" s="50" t="s">
        <v>50</v>
      </c>
      <c r="C25" s="16" t="s">
        <v>81</v>
      </c>
      <c r="D25" s="17"/>
      <c r="E25" s="17" t="s">
        <v>239</v>
      </c>
      <c r="F25" s="6"/>
      <c r="G25" s="6"/>
      <c r="H25" s="6"/>
      <c r="I25" s="6" t="s">
        <v>26</v>
      </c>
      <c r="J25" s="6" t="s">
        <v>27</v>
      </c>
      <c r="K25" s="6" t="s">
        <v>25</v>
      </c>
      <c r="L25" s="9">
        <v>1</v>
      </c>
      <c r="M25" s="11" t="s">
        <v>354</v>
      </c>
      <c r="N25" s="6" t="s">
        <v>27</v>
      </c>
      <c r="O25" s="33">
        <v>255</v>
      </c>
      <c r="P25" s="33">
        <v>0</v>
      </c>
      <c r="Q25" s="9">
        <v>0</v>
      </c>
      <c r="R25" s="8"/>
      <c r="S25" s="6" t="s">
        <v>39</v>
      </c>
      <c r="T25" s="80" t="s">
        <v>375</v>
      </c>
      <c r="U25" s="78" t="s">
        <v>374</v>
      </c>
      <c r="V25" s="53"/>
      <c r="W25" s="9"/>
      <c r="X25" s="9"/>
      <c r="Y25" s="9"/>
      <c r="Z25" s="9"/>
      <c r="AA25" s="9"/>
      <c r="AB25" s="9"/>
      <c r="AC25" s="9"/>
      <c r="AD25" s="9"/>
      <c r="AE25" s="9"/>
      <c r="AF25" s="9"/>
      <c r="AG25" s="9"/>
      <c r="AH25" s="9"/>
      <c r="AI25" s="9"/>
      <c r="AJ25" s="9"/>
      <c r="AK25" s="9"/>
      <c r="AL25" s="9"/>
      <c r="AM25" s="9"/>
      <c r="AN25" s="9"/>
      <c r="AO25" s="9"/>
      <c r="AP25" s="21"/>
    </row>
    <row r="26" spans="1:42" s="2" customFormat="1" ht="116.1" customHeight="1" x14ac:dyDescent="0.15">
      <c r="A26" s="15">
        <f>MAX($A$1:A25)+1</f>
        <v>21</v>
      </c>
      <c r="B26" s="56"/>
      <c r="C26" s="16" t="s">
        <v>53</v>
      </c>
      <c r="D26" s="16"/>
      <c r="E26" s="17" t="s">
        <v>240</v>
      </c>
      <c r="F26" s="6"/>
      <c r="G26" s="6"/>
      <c r="H26" s="6"/>
      <c r="I26" s="6" t="s">
        <v>26</v>
      </c>
      <c r="J26" s="6" t="s">
        <v>27</v>
      </c>
      <c r="K26" s="6" t="s">
        <v>25</v>
      </c>
      <c r="L26" s="9">
        <v>1</v>
      </c>
      <c r="M26" s="11" t="s">
        <v>354</v>
      </c>
      <c r="N26" s="6" t="s">
        <v>27</v>
      </c>
      <c r="O26" s="33">
        <v>255</v>
      </c>
      <c r="P26" s="33">
        <v>0</v>
      </c>
      <c r="Q26" s="9">
        <v>1</v>
      </c>
      <c r="R26" s="8"/>
      <c r="S26" s="6" t="s">
        <v>32</v>
      </c>
      <c r="T26" s="80" t="s">
        <v>377</v>
      </c>
      <c r="U26" s="78" t="s">
        <v>376</v>
      </c>
      <c r="V26" s="54"/>
      <c r="W26" s="9"/>
      <c r="X26" s="9"/>
      <c r="Y26" s="9"/>
      <c r="Z26" s="9"/>
      <c r="AA26" s="9"/>
      <c r="AB26" s="9"/>
      <c r="AC26" s="9"/>
      <c r="AD26" s="9"/>
      <c r="AE26" s="9"/>
      <c r="AF26" s="9"/>
      <c r="AG26" s="9"/>
      <c r="AH26" s="9"/>
      <c r="AI26" s="9"/>
      <c r="AJ26" s="9"/>
      <c r="AK26" s="9"/>
      <c r="AL26" s="9"/>
      <c r="AM26" s="9"/>
      <c r="AN26" s="9"/>
      <c r="AO26" s="9"/>
      <c r="AP26" s="18"/>
    </row>
    <row r="27" spans="1:42" s="2" customFormat="1" ht="56.25" x14ac:dyDescent="0.15">
      <c r="A27" s="15">
        <f>MAX($A$1:A26)+1</f>
        <v>22</v>
      </c>
      <c r="B27" s="56"/>
      <c r="C27" s="16" t="s">
        <v>52</v>
      </c>
      <c r="D27" s="16"/>
      <c r="E27" s="17" t="s">
        <v>241</v>
      </c>
      <c r="F27" s="6"/>
      <c r="G27" s="6"/>
      <c r="H27" s="6"/>
      <c r="I27" s="6" t="s">
        <v>26</v>
      </c>
      <c r="J27" s="6" t="s">
        <v>27</v>
      </c>
      <c r="K27" s="6" t="s">
        <v>25</v>
      </c>
      <c r="L27" s="9">
        <v>1</v>
      </c>
      <c r="M27" s="11" t="s">
        <v>354</v>
      </c>
      <c r="N27" s="6" t="s">
        <v>27</v>
      </c>
      <c r="O27" s="33">
        <v>255</v>
      </c>
      <c r="P27" s="33">
        <v>0</v>
      </c>
      <c r="Q27" s="9">
        <v>1</v>
      </c>
      <c r="R27" s="8"/>
      <c r="S27" s="6" t="s">
        <v>33</v>
      </c>
      <c r="T27" s="80" t="s">
        <v>379</v>
      </c>
      <c r="U27" s="78" t="s">
        <v>378</v>
      </c>
      <c r="V27" s="54"/>
      <c r="W27" s="9"/>
      <c r="X27" s="9"/>
      <c r="Y27" s="9"/>
      <c r="Z27" s="9"/>
      <c r="AA27" s="9"/>
      <c r="AB27" s="9"/>
      <c r="AC27" s="9"/>
      <c r="AD27" s="9"/>
      <c r="AE27" s="9"/>
      <c r="AF27" s="9"/>
      <c r="AG27" s="9"/>
      <c r="AH27" s="9"/>
      <c r="AI27" s="9"/>
      <c r="AJ27" s="9"/>
      <c r="AK27" s="9"/>
      <c r="AL27" s="9"/>
      <c r="AM27" s="9"/>
      <c r="AN27" s="9"/>
      <c r="AO27" s="9"/>
      <c r="AP27" s="18"/>
    </row>
    <row r="28" spans="1:42" s="2" customFormat="1" ht="45" x14ac:dyDescent="0.15">
      <c r="A28" s="15">
        <f>MAX($A$1:A27)+1</f>
        <v>23</v>
      </c>
      <c r="B28" s="51"/>
      <c r="C28" s="16" t="s">
        <v>82</v>
      </c>
      <c r="D28" s="17"/>
      <c r="E28" s="17" t="s">
        <v>242</v>
      </c>
      <c r="F28" s="6"/>
      <c r="G28" s="6"/>
      <c r="H28" s="6"/>
      <c r="I28" s="6" t="s">
        <v>26</v>
      </c>
      <c r="J28" s="6" t="s">
        <v>27</v>
      </c>
      <c r="K28" s="6" t="s">
        <v>25</v>
      </c>
      <c r="L28" s="9">
        <v>1</v>
      </c>
      <c r="M28" s="11" t="s">
        <v>354</v>
      </c>
      <c r="N28" s="6" t="s">
        <v>27</v>
      </c>
      <c r="O28" s="33">
        <v>255</v>
      </c>
      <c r="P28" s="33">
        <v>0</v>
      </c>
      <c r="Q28" s="9">
        <v>2</v>
      </c>
      <c r="R28" s="8"/>
      <c r="S28" s="6" t="s">
        <v>34</v>
      </c>
      <c r="T28" s="80" t="s">
        <v>380</v>
      </c>
      <c r="U28" s="78" t="s">
        <v>381</v>
      </c>
      <c r="V28" s="54"/>
      <c r="W28" s="9"/>
      <c r="X28" s="9"/>
      <c r="Y28" s="9"/>
      <c r="Z28" s="9"/>
      <c r="AA28" s="9"/>
      <c r="AB28" s="9"/>
      <c r="AC28" s="9"/>
      <c r="AD28" s="9"/>
      <c r="AE28" s="9"/>
      <c r="AF28" s="9"/>
      <c r="AG28" s="9"/>
      <c r="AH28" s="9"/>
      <c r="AI28" s="9"/>
      <c r="AJ28" s="9"/>
      <c r="AK28" s="9"/>
      <c r="AL28" s="9"/>
      <c r="AM28" s="9"/>
      <c r="AN28" s="9"/>
      <c r="AO28" s="9"/>
      <c r="AP28" s="18"/>
    </row>
    <row r="29" spans="1:42" s="2" customFormat="1" ht="116.1" customHeight="1" x14ac:dyDescent="0.15">
      <c r="A29" s="15">
        <f>MAX($A$1:A28)+1</f>
        <v>24</v>
      </c>
      <c r="B29" s="47" t="s">
        <v>54</v>
      </c>
      <c r="C29" s="17" t="s">
        <v>83</v>
      </c>
      <c r="D29" s="17"/>
      <c r="E29" s="17" t="s">
        <v>283</v>
      </c>
      <c r="F29" s="17"/>
      <c r="G29" s="17"/>
      <c r="H29" s="13"/>
      <c r="I29" s="6" t="s">
        <v>26</v>
      </c>
      <c r="J29" s="6" t="s">
        <v>27</v>
      </c>
      <c r="K29" s="6" t="s">
        <v>25</v>
      </c>
      <c r="L29" s="9">
        <v>1</v>
      </c>
      <c r="M29" s="11" t="s">
        <v>354</v>
      </c>
      <c r="N29" s="6" t="s">
        <v>27</v>
      </c>
      <c r="O29" s="33">
        <v>255</v>
      </c>
      <c r="P29" s="33">
        <v>0</v>
      </c>
      <c r="Q29" s="9">
        <v>1</v>
      </c>
      <c r="R29" s="8"/>
      <c r="S29" s="6" t="s">
        <v>310</v>
      </c>
      <c r="T29" s="80" t="s">
        <v>383</v>
      </c>
      <c r="U29" s="78" t="s">
        <v>382</v>
      </c>
      <c r="V29" s="53"/>
      <c r="W29" s="9"/>
      <c r="X29" s="9"/>
      <c r="Y29" s="9"/>
      <c r="Z29" s="9"/>
      <c r="AA29" s="9"/>
      <c r="AB29" s="9"/>
      <c r="AC29" s="9"/>
      <c r="AD29" s="9"/>
      <c r="AE29" s="9"/>
      <c r="AF29" s="9"/>
      <c r="AG29" s="9"/>
      <c r="AH29" s="9"/>
      <c r="AI29" s="9"/>
      <c r="AJ29" s="9"/>
      <c r="AK29" s="9"/>
      <c r="AL29" s="9"/>
      <c r="AM29" s="9"/>
      <c r="AN29" s="9"/>
      <c r="AO29" s="9"/>
      <c r="AP29" s="32" t="s">
        <v>282</v>
      </c>
    </row>
    <row r="30" spans="1:42" s="2" customFormat="1" ht="11.25" x14ac:dyDescent="0.15">
      <c r="A30" s="15">
        <f>MAX($A$1:A29)+1</f>
        <v>25</v>
      </c>
      <c r="B30" s="48"/>
      <c r="C30" s="17" t="s">
        <v>84</v>
      </c>
      <c r="D30" s="17"/>
      <c r="E30" s="17" t="s">
        <v>274</v>
      </c>
      <c r="F30" s="17"/>
      <c r="G30" s="17"/>
      <c r="H30" s="13"/>
      <c r="I30" s="6" t="s">
        <v>30</v>
      </c>
      <c r="J30" s="6" t="s">
        <v>27</v>
      </c>
      <c r="K30" s="6" t="s">
        <v>27</v>
      </c>
      <c r="L30" s="9">
        <v>4</v>
      </c>
      <c r="M30" s="11" t="s">
        <v>41</v>
      </c>
      <c r="N30" s="6" t="s">
        <v>27</v>
      </c>
      <c r="O30" s="34">
        <v>3.4E+38</v>
      </c>
      <c r="P30" s="34">
        <v>-3.4E+38</v>
      </c>
      <c r="Q30" s="9">
        <v>1</v>
      </c>
      <c r="R30" s="8"/>
      <c r="S30" s="6" t="s">
        <v>27</v>
      </c>
      <c r="T30" s="6" t="s">
        <v>27</v>
      </c>
      <c r="U30" s="6" t="s">
        <v>27</v>
      </c>
      <c r="V30" s="54"/>
      <c r="W30" s="9"/>
      <c r="X30" s="9"/>
      <c r="Y30" s="9"/>
      <c r="Z30" s="9"/>
      <c r="AA30" s="9"/>
      <c r="AB30" s="9"/>
      <c r="AC30" s="9"/>
      <c r="AD30" s="9"/>
      <c r="AE30" s="9"/>
      <c r="AF30" s="9"/>
      <c r="AG30" s="9"/>
      <c r="AH30" s="9"/>
      <c r="AI30" s="9"/>
      <c r="AJ30" s="9"/>
      <c r="AK30" s="9"/>
      <c r="AL30" s="9"/>
      <c r="AM30" s="9"/>
      <c r="AN30" s="9"/>
      <c r="AO30" s="9"/>
      <c r="AP30" s="18"/>
    </row>
    <row r="31" spans="1:42" s="2" customFormat="1" ht="11.25" x14ac:dyDescent="0.15">
      <c r="A31" s="15">
        <f>MAX($A$1:A30)+1</f>
        <v>26</v>
      </c>
      <c r="B31" s="48"/>
      <c r="C31" s="17" t="s">
        <v>85</v>
      </c>
      <c r="D31" s="17"/>
      <c r="E31" s="17" t="s">
        <v>275</v>
      </c>
      <c r="F31" s="17"/>
      <c r="G31" s="17"/>
      <c r="H31" s="13"/>
      <c r="I31" s="6" t="s">
        <v>30</v>
      </c>
      <c r="J31" s="6" t="s">
        <v>27</v>
      </c>
      <c r="K31" s="6" t="s">
        <v>27</v>
      </c>
      <c r="L31" s="9">
        <v>4</v>
      </c>
      <c r="M31" s="11" t="s">
        <v>41</v>
      </c>
      <c r="N31" s="6" t="s">
        <v>27</v>
      </c>
      <c r="O31" s="34">
        <v>3.4E+38</v>
      </c>
      <c r="P31" s="35">
        <v>0</v>
      </c>
      <c r="Q31" s="9">
        <v>0.84823000000000004</v>
      </c>
      <c r="R31" s="8"/>
      <c r="S31" s="6" t="s">
        <v>27</v>
      </c>
      <c r="T31" s="6" t="s">
        <v>27</v>
      </c>
      <c r="U31" s="6" t="s">
        <v>27</v>
      </c>
      <c r="V31" s="54"/>
      <c r="W31" s="9"/>
      <c r="X31" s="9"/>
      <c r="Y31" s="9"/>
      <c r="Z31" s="9"/>
      <c r="AA31" s="9"/>
      <c r="AB31" s="9"/>
      <c r="AC31" s="9"/>
      <c r="AD31" s="9"/>
      <c r="AE31" s="9"/>
      <c r="AF31" s="9"/>
      <c r="AG31" s="9"/>
      <c r="AH31" s="9"/>
      <c r="AI31" s="9"/>
      <c r="AJ31" s="9"/>
      <c r="AK31" s="9"/>
      <c r="AL31" s="9"/>
      <c r="AM31" s="9"/>
      <c r="AN31" s="9"/>
      <c r="AO31" s="9"/>
      <c r="AP31" s="18"/>
    </row>
    <row r="32" spans="1:42" s="2" customFormat="1" ht="33.75" x14ac:dyDescent="0.15">
      <c r="A32" s="15">
        <f>MAX($A$1:A31)+1</f>
        <v>27</v>
      </c>
      <c r="B32" s="48"/>
      <c r="C32" s="17" t="s">
        <v>86</v>
      </c>
      <c r="D32" s="17"/>
      <c r="E32" s="17" t="s">
        <v>277</v>
      </c>
      <c r="F32" s="17"/>
      <c r="G32" s="17"/>
      <c r="H32" s="13"/>
      <c r="I32" s="6" t="s">
        <v>26</v>
      </c>
      <c r="J32" s="6" t="s">
        <v>27</v>
      </c>
      <c r="K32" s="6" t="s">
        <v>25</v>
      </c>
      <c r="L32" s="9">
        <v>1</v>
      </c>
      <c r="M32" s="11" t="s">
        <v>354</v>
      </c>
      <c r="N32" s="6" t="s">
        <v>27</v>
      </c>
      <c r="O32" s="33">
        <v>255</v>
      </c>
      <c r="P32" s="33">
        <v>0</v>
      </c>
      <c r="Q32" s="9">
        <v>1</v>
      </c>
      <c r="R32" s="8"/>
      <c r="S32" s="6" t="s">
        <v>311</v>
      </c>
      <c r="T32" s="80" t="s">
        <v>385</v>
      </c>
      <c r="U32" s="78" t="s">
        <v>384</v>
      </c>
      <c r="V32" s="54"/>
      <c r="W32" s="9"/>
      <c r="X32" s="9"/>
      <c r="Y32" s="9"/>
      <c r="Z32" s="9"/>
      <c r="AA32" s="9"/>
      <c r="AB32" s="9"/>
      <c r="AC32" s="9"/>
      <c r="AD32" s="9"/>
      <c r="AE32" s="9"/>
      <c r="AF32" s="9"/>
      <c r="AG32" s="9"/>
      <c r="AH32" s="9"/>
      <c r="AI32" s="9"/>
      <c r="AJ32" s="9"/>
      <c r="AK32" s="9"/>
      <c r="AL32" s="9"/>
      <c r="AM32" s="9"/>
      <c r="AN32" s="9"/>
      <c r="AO32" s="9"/>
      <c r="AP32" s="18"/>
    </row>
    <row r="33" spans="1:42" s="2" customFormat="1" ht="56.25" x14ac:dyDescent="0.15">
      <c r="A33" s="15">
        <f>MAX($A$1:A32)+1</f>
        <v>28</v>
      </c>
      <c r="B33" s="48"/>
      <c r="C33" s="17" t="s">
        <v>87</v>
      </c>
      <c r="D33" s="17"/>
      <c r="E33" s="17" t="s">
        <v>276</v>
      </c>
      <c r="F33" s="17"/>
      <c r="G33" s="17"/>
      <c r="H33" s="13"/>
      <c r="I33" s="6" t="s">
        <v>26</v>
      </c>
      <c r="J33" s="6" t="s">
        <v>27</v>
      </c>
      <c r="K33" s="6" t="s">
        <v>25</v>
      </c>
      <c r="L33" s="9">
        <v>1</v>
      </c>
      <c r="M33" s="11" t="s">
        <v>354</v>
      </c>
      <c r="N33" s="6" t="s">
        <v>27</v>
      </c>
      <c r="O33" s="33">
        <v>255</v>
      </c>
      <c r="P33" s="33">
        <v>0</v>
      </c>
      <c r="Q33" s="9">
        <v>2</v>
      </c>
      <c r="R33" s="8"/>
      <c r="S33" s="6" t="s">
        <v>312</v>
      </c>
      <c r="T33" s="80" t="s">
        <v>379</v>
      </c>
      <c r="U33" s="78" t="s">
        <v>386</v>
      </c>
      <c r="V33" s="54"/>
      <c r="W33" s="9"/>
      <c r="X33" s="9"/>
      <c r="Y33" s="9"/>
      <c r="Z33" s="9"/>
      <c r="AA33" s="9"/>
      <c r="AB33" s="9"/>
      <c r="AC33" s="9"/>
      <c r="AD33" s="9"/>
      <c r="AE33" s="9"/>
      <c r="AF33" s="9"/>
      <c r="AG33" s="9"/>
      <c r="AH33" s="9"/>
      <c r="AI33" s="9"/>
      <c r="AJ33" s="9"/>
      <c r="AK33" s="9"/>
      <c r="AL33" s="9"/>
      <c r="AM33" s="9"/>
      <c r="AN33" s="9"/>
      <c r="AO33" s="9"/>
      <c r="AP33" s="18"/>
    </row>
    <row r="34" spans="1:42" s="2" customFormat="1" ht="22.5" x14ac:dyDescent="0.15">
      <c r="A34" s="15">
        <f>MAX($A$1:A33)+1</f>
        <v>29</v>
      </c>
      <c r="B34" s="48"/>
      <c r="C34" s="17" t="s">
        <v>88</v>
      </c>
      <c r="D34" s="17"/>
      <c r="E34" s="17" t="s">
        <v>278</v>
      </c>
      <c r="F34" s="17"/>
      <c r="G34" s="17"/>
      <c r="H34" s="13"/>
      <c r="I34" s="6" t="s">
        <v>26</v>
      </c>
      <c r="J34" s="6" t="s">
        <v>27</v>
      </c>
      <c r="K34" s="6" t="s">
        <v>25</v>
      </c>
      <c r="L34" s="9">
        <v>1</v>
      </c>
      <c r="M34" s="11" t="s">
        <v>354</v>
      </c>
      <c r="N34" s="6" t="s">
        <v>27</v>
      </c>
      <c r="O34" s="33">
        <v>255</v>
      </c>
      <c r="P34" s="33">
        <v>0</v>
      </c>
      <c r="Q34" s="9">
        <v>0</v>
      </c>
      <c r="R34" s="8"/>
      <c r="S34" s="6" t="s">
        <v>314</v>
      </c>
      <c r="T34" s="80" t="s">
        <v>375</v>
      </c>
      <c r="U34" s="78" t="s">
        <v>387</v>
      </c>
      <c r="V34" s="54"/>
      <c r="W34" s="9"/>
      <c r="X34" s="9"/>
      <c r="Y34" s="9"/>
      <c r="Z34" s="9"/>
      <c r="AA34" s="9"/>
      <c r="AB34" s="9"/>
      <c r="AC34" s="9"/>
      <c r="AD34" s="9"/>
      <c r="AE34" s="9"/>
      <c r="AF34" s="9"/>
      <c r="AG34" s="9"/>
      <c r="AH34" s="9"/>
      <c r="AI34" s="9"/>
      <c r="AJ34" s="9"/>
      <c r="AK34" s="9"/>
      <c r="AL34" s="9"/>
      <c r="AM34" s="9"/>
      <c r="AN34" s="9" t="s">
        <v>28</v>
      </c>
      <c r="AO34" s="9"/>
      <c r="AP34" s="18"/>
    </row>
    <row r="35" spans="1:42" s="2" customFormat="1" ht="33.75" x14ac:dyDescent="0.15">
      <c r="A35" s="15">
        <f>MAX($A$1:A34)+1</f>
        <v>30</v>
      </c>
      <c r="B35" s="48"/>
      <c r="C35" s="17" t="s">
        <v>89</v>
      </c>
      <c r="D35" s="17"/>
      <c r="E35" s="17" t="s">
        <v>279</v>
      </c>
      <c r="F35" s="17"/>
      <c r="G35" s="17"/>
      <c r="H35" s="13"/>
      <c r="I35" s="6" t="s">
        <v>26</v>
      </c>
      <c r="J35" s="6" t="s">
        <v>27</v>
      </c>
      <c r="K35" s="6" t="s">
        <v>25</v>
      </c>
      <c r="L35" s="9">
        <v>1</v>
      </c>
      <c r="M35" s="11" t="s">
        <v>354</v>
      </c>
      <c r="N35" s="6" t="s">
        <v>27</v>
      </c>
      <c r="O35" s="33">
        <v>255</v>
      </c>
      <c r="P35" s="33">
        <v>0</v>
      </c>
      <c r="Q35" s="9">
        <v>0</v>
      </c>
      <c r="R35" s="8"/>
      <c r="S35" s="6" t="s">
        <v>315</v>
      </c>
      <c r="T35" s="80" t="s">
        <v>385</v>
      </c>
      <c r="U35" s="78" t="s">
        <v>388</v>
      </c>
      <c r="V35" s="54"/>
      <c r="W35" s="9"/>
      <c r="X35" s="9"/>
      <c r="Y35" s="9"/>
      <c r="Z35" s="9"/>
      <c r="AA35" s="9"/>
      <c r="AB35" s="9"/>
      <c r="AC35" s="9"/>
      <c r="AD35" s="9"/>
      <c r="AE35" s="9"/>
      <c r="AF35" s="9"/>
      <c r="AG35" s="9"/>
      <c r="AH35" s="9"/>
      <c r="AI35" s="9"/>
      <c r="AJ35" s="9"/>
      <c r="AK35" s="9"/>
      <c r="AL35" s="9"/>
      <c r="AM35" s="9"/>
      <c r="AN35" s="9" t="s">
        <v>28</v>
      </c>
      <c r="AO35" s="9"/>
      <c r="AP35" s="18"/>
    </row>
    <row r="36" spans="1:42" s="2" customFormat="1" ht="11.25" x14ac:dyDescent="0.15">
      <c r="A36" s="15">
        <f>MAX($A$1:A35)+1</f>
        <v>31</v>
      </c>
      <c r="B36" s="49"/>
      <c r="C36" s="17" t="s">
        <v>90</v>
      </c>
      <c r="D36" s="17"/>
      <c r="E36" s="17" t="s">
        <v>280</v>
      </c>
      <c r="F36" s="17"/>
      <c r="G36" s="17"/>
      <c r="H36" s="13"/>
      <c r="I36" s="6" t="s">
        <v>30</v>
      </c>
      <c r="J36" s="6" t="s">
        <v>27</v>
      </c>
      <c r="K36" s="6" t="s">
        <v>27</v>
      </c>
      <c r="L36" s="9">
        <v>4</v>
      </c>
      <c r="M36" s="11" t="s">
        <v>41</v>
      </c>
      <c r="N36" s="6" t="s">
        <v>27</v>
      </c>
      <c r="O36" s="34">
        <v>3.4E+38</v>
      </c>
      <c r="P36" s="34">
        <v>-3.4E+38</v>
      </c>
      <c r="Q36" s="9">
        <v>0</v>
      </c>
      <c r="R36" s="8"/>
      <c r="S36" s="6" t="s">
        <v>27</v>
      </c>
      <c r="T36" s="12" t="s">
        <v>27</v>
      </c>
      <c r="U36" s="6" t="s">
        <v>27</v>
      </c>
      <c r="V36" s="54"/>
      <c r="W36" s="9"/>
      <c r="X36" s="9"/>
      <c r="Y36" s="9"/>
      <c r="Z36" s="9"/>
      <c r="AA36" s="9"/>
      <c r="AB36" s="9"/>
      <c r="AC36" s="9"/>
      <c r="AD36" s="9"/>
      <c r="AE36" s="9"/>
      <c r="AF36" s="9"/>
      <c r="AG36" s="9"/>
      <c r="AH36" s="9"/>
      <c r="AI36" s="9"/>
      <c r="AJ36" s="9"/>
      <c r="AK36" s="9"/>
      <c r="AL36" s="9"/>
      <c r="AM36" s="9"/>
      <c r="AN36" s="9"/>
      <c r="AO36" s="9"/>
      <c r="AP36" s="18"/>
    </row>
    <row r="37" spans="1:42" s="2" customFormat="1" ht="116.1" customHeight="1" x14ac:dyDescent="0.15">
      <c r="A37" s="15">
        <f>MAX($A$1:A36)+1</f>
        <v>32</v>
      </c>
      <c r="B37" s="47" t="s">
        <v>55</v>
      </c>
      <c r="C37" s="17" t="s">
        <v>91</v>
      </c>
      <c r="D37" s="17"/>
      <c r="E37" s="17" t="s">
        <v>281</v>
      </c>
      <c r="F37" s="17"/>
      <c r="G37" s="17"/>
      <c r="H37" s="13"/>
      <c r="I37" s="6" t="s">
        <v>26</v>
      </c>
      <c r="J37" s="6" t="s">
        <v>27</v>
      </c>
      <c r="K37" s="6" t="s">
        <v>25</v>
      </c>
      <c r="L37" s="9">
        <v>1</v>
      </c>
      <c r="M37" s="11" t="s">
        <v>354</v>
      </c>
      <c r="N37" s="6" t="s">
        <v>27</v>
      </c>
      <c r="O37" s="33">
        <v>255</v>
      </c>
      <c r="P37" s="33">
        <v>0</v>
      </c>
      <c r="Q37" s="9">
        <v>1</v>
      </c>
      <c r="R37" s="8"/>
      <c r="S37" s="6" t="s">
        <v>316</v>
      </c>
      <c r="T37" s="80" t="s">
        <v>383</v>
      </c>
      <c r="U37" s="78" t="s">
        <v>382</v>
      </c>
      <c r="V37" s="54"/>
      <c r="W37" s="9"/>
      <c r="X37" s="9"/>
      <c r="Y37" s="9"/>
      <c r="Z37" s="9"/>
      <c r="AA37" s="9"/>
      <c r="AB37" s="9"/>
      <c r="AC37" s="9"/>
      <c r="AD37" s="9"/>
      <c r="AE37" s="9"/>
      <c r="AF37" s="9"/>
      <c r="AG37" s="9"/>
      <c r="AH37" s="9"/>
      <c r="AI37" s="9"/>
      <c r="AJ37" s="9"/>
      <c r="AK37" s="9"/>
      <c r="AL37" s="9"/>
      <c r="AM37" s="9"/>
      <c r="AN37" s="9"/>
      <c r="AO37" s="9"/>
      <c r="AP37" s="32" t="s">
        <v>282</v>
      </c>
    </row>
    <row r="38" spans="1:42" s="2" customFormat="1" ht="11.25" x14ac:dyDescent="0.15">
      <c r="A38" s="15">
        <f>MAX($A$1:A37)+1</f>
        <v>33</v>
      </c>
      <c r="B38" s="48"/>
      <c r="C38" s="17" t="s">
        <v>92</v>
      </c>
      <c r="D38" s="17"/>
      <c r="E38" s="17" t="s">
        <v>274</v>
      </c>
      <c r="F38" s="17"/>
      <c r="G38" s="17"/>
      <c r="H38" s="13"/>
      <c r="I38" s="6" t="s">
        <v>30</v>
      </c>
      <c r="J38" s="6" t="s">
        <v>27</v>
      </c>
      <c r="K38" s="6" t="s">
        <v>27</v>
      </c>
      <c r="L38" s="9">
        <v>4</v>
      </c>
      <c r="M38" s="11" t="s">
        <v>41</v>
      </c>
      <c r="N38" s="6" t="s">
        <v>27</v>
      </c>
      <c r="O38" s="34">
        <v>3.4E+38</v>
      </c>
      <c r="P38" s="34">
        <v>-3.4E+38</v>
      </c>
      <c r="Q38" s="9">
        <v>1</v>
      </c>
      <c r="R38" s="8"/>
      <c r="S38" s="6" t="s">
        <v>27</v>
      </c>
      <c r="T38" s="12" t="s">
        <v>27</v>
      </c>
      <c r="U38" s="6" t="s">
        <v>27</v>
      </c>
      <c r="V38" s="54"/>
      <c r="W38" s="9"/>
      <c r="X38" s="9"/>
      <c r="Y38" s="9"/>
      <c r="Z38" s="9"/>
      <c r="AA38" s="9"/>
      <c r="AB38" s="9"/>
      <c r="AC38" s="9"/>
      <c r="AD38" s="9"/>
      <c r="AE38" s="9"/>
      <c r="AF38" s="9"/>
      <c r="AG38" s="9"/>
      <c r="AH38" s="9"/>
      <c r="AI38" s="9"/>
      <c r="AJ38" s="9"/>
      <c r="AK38" s="9"/>
      <c r="AL38" s="9"/>
      <c r="AM38" s="9"/>
      <c r="AN38" s="9"/>
      <c r="AO38" s="9"/>
      <c r="AP38" s="18"/>
    </row>
    <row r="39" spans="1:42" s="2" customFormat="1" ht="11.25" x14ac:dyDescent="0.15">
      <c r="A39" s="15">
        <f>MAX($A$1:A38)+1</f>
        <v>34</v>
      </c>
      <c r="B39" s="48"/>
      <c r="C39" s="17" t="s">
        <v>93</v>
      </c>
      <c r="D39" s="17"/>
      <c r="E39" s="17" t="s">
        <v>275</v>
      </c>
      <c r="F39" s="17"/>
      <c r="G39" s="17"/>
      <c r="H39" s="13"/>
      <c r="I39" s="6" t="s">
        <v>30</v>
      </c>
      <c r="J39" s="6" t="s">
        <v>27</v>
      </c>
      <c r="K39" s="6" t="s">
        <v>27</v>
      </c>
      <c r="L39" s="9">
        <v>4</v>
      </c>
      <c r="M39" s="11" t="s">
        <v>41</v>
      </c>
      <c r="N39" s="6" t="s">
        <v>27</v>
      </c>
      <c r="O39" s="34">
        <v>3.4E+38</v>
      </c>
      <c r="P39" s="35">
        <v>0</v>
      </c>
      <c r="Q39" s="9">
        <v>0</v>
      </c>
      <c r="R39" s="8"/>
      <c r="S39" s="6" t="s">
        <v>27</v>
      </c>
      <c r="T39" s="12" t="s">
        <v>27</v>
      </c>
      <c r="U39" s="6" t="s">
        <v>27</v>
      </c>
      <c r="V39" s="54"/>
      <c r="W39" s="9"/>
      <c r="X39" s="9"/>
      <c r="Y39" s="9"/>
      <c r="Z39" s="9"/>
      <c r="AA39" s="9"/>
      <c r="AB39" s="9"/>
      <c r="AC39" s="9"/>
      <c r="AD39" s="9"/>
      <c r="AE39" s="9"/>
      <c r="AF39" s="9"/>
      <c r="AG39" s="9"/>
      <c r="AH39" s="9"/>
      <c r="AI39" s="9"/>
      <c r="AJ39" s="9"/>
      <c r="AK39" s="9"/>
      <c r="AL39" s="9"/>
      <c r="AM39" s="9"/>
      <c r="AN39" s="9"/>
      <c r="AO39" s="9"/>
      <c r="AP39" s="18"/>
    </row>
    <row r="40" spans="1:42" s="2" customFormat="1" ht="33.75" x14ac:dyDescent="0.15">
      <c r="A40" s="15">
        <f>MAX($A$1:A39)+1</f>
        <v>35</v>
      </c>
      <c r="B40" s="48"/>
      <c r="C40" s="17" t="s">
        <v>94</v>
      </c>
      <c r="D40" s="17"/>
      <c r="E40" s="17" t="s">
        <v>277</v>
      </c>
      <c r="F40" s="17"/>
      <c r="G40" s="17"/>
      <c r="H40" s="13"/>
      <c r="I40" s="6" t="s">
        <v>26</v>
      </c>
      <c r="J40" s="6" t="s">
        <v>27</v>
      </c>
      <c r="K40" s="6" t="s">
        <v>25</v>
      </c>
      <c r="L40" s="9">
        <v>1</v>
      </c>
      <c r="M40" s="11" t="s">
        <v>354</v>
      </c>
      <c r="N40" s="6" t="s">
        <v>27</v>
      </c>
      <c r="O40" s="33">
        <v>255</v>
      </c>
      <c r="P40" s="33">
        <v>0</v>
      </c>
      <c r="Q40" s="9">
        <v>1</v>
      </c>
      <c r="R40" s="8"/>
      <c r="S40" s="6" t="s">
        <v>317</v>
      </c>
      <c r="T40" s="80" t="s">
        <v>385</v>
      </c>
      <c r="U40" s="78" t="s">
        <v>384</v>
      </c>
      <c r="V40" s="54"/>
      <c r="W40" s="9"/>
      <c r="X40" s="9"/>
      <c r="Y40" s="9"/>
      <c r="Z40" s="9"/>
      <c r="AA40" s="9"/>
      <c r="AB40" s="9"/>
      <c r="AC40" s="9"/>
      <c r="AD40" s="9"/>
      <c r="AE40" s="9"/>
      <c r="AF40" s="9"/>
      <c r="AG40" s="9"/>
      <c r="AH40" s="9"/>
      <c r="AI40" s="9"/>
      <c r="AJ40" s="9"/>
      <c r="AK40" s="9"/>
      <c r="AL40" s="9"/>
      <c r="AM40" s="9"/>
      <c r="AN40" s="9"/>
      <c r="AO40" s="9"/>
      <c r="AP40" s="18"/>
    </row>
    <row r="41" spans="1:42" s="2" customFormat="1" ht="56.25" x14ac:dyDescent="0.15">
      <c r="A41" s="15">
        <f>MAX($A$1:A40)+1</f>
        <v>36</v>
      </c>
      <c r="B41" s="48"/>
      <c r="C41" s="17" t="s">
        <v>95</v>
      </c>
      <c r="D41" s="17"/>
      <c r="E41" s="17" t="s">
        <v>276</v>
      </c>
      <c r="F41" s="17"/>
      <c r="G41" s="17"/>
      <c r="H41" s="13"/>
      <c r="I41" s="6" t="s">
        <v>26</v>
      </c>
      <c r="J41" s="6" t="s">
        <v>27</v>
      </c>
      <c r="K41" s="6" t="s">
        <v>25</v>
      </c>
      <c r="L41" s="9">
        <v>1</v>
      </c>
      <c r="M41" s="11" t="s">
        <v>354</v>
      </c>
      <c r="N41" s="6" t="s">
        <v>27</v>
      </c>
      <c r="O41" s="33">
        <v>255</v>
      </c>
      <c r="P41" s="33">
        <v>0</v>
      </c>
      <c r="Q41" s="9">
        <v>2</v>
      </c>
      <c r="R41" s="8"/>
      <c r="S41" s="6" t="s">
        <v>318</v>
      </c>
      <c r="T41" s="80" t="s">
        <v>379</v>
      </c>
      <c r="U41" s="78" t="s">
        <v>386</v>
      </c>
      <c r="V41" s="54"/>
      <c r="W41" s="9"/>
      <c r="X41" s="9"/>
      <c r="Y41" s="9"/>
      <c r="Z41" s="9"/>
      <c r="AA41" s="9"/>
      <c r="AB41" s="9"/>
      <c r="AC41" s="9"/>
      <c r="AD41" s="9"/>
      <c r="AE41" s="9"/>
      <c r="AF41" s="9"/>
      <c r="AG41" s="9"/>
      <c r="AH41" s="9"/>
      <c r="AI41" s="9"/>
      <c r="AJ41" s="9"/>
      <c r="AK41" s="9"/>
      <c r="AL41" s="9"/>
      <c r="AM41" s="9"/>
      <c r="AN41" s="9"/>
      <c r="AO41" s="9"/>
      <c r="AP41" s="18"/>
    </row>
    <row r="42" spans="1:42" s="2" customFormat="1" ht="22.5" x14ac:dyDescent="0.15">
      <c r="A42" s="15">
        <f>MAX($A$1:A41)+1</f>
        <v>37</v>
      </c>
      <c r="B42" s="48"/>
      <c r="C42" s="17" t="s">
        <v>96</v>
      </c>
      <c r="D42" s="17"/>
      <c r="E42" s="17" t="s">
        <v>278</v>
      </c>
      <c r="F42" s="17"/>
      <c r="G42" s="17"/>
      <c r="H42" s="13"/>
      <c r="I42" s="6" t="s">
        <v>26</v>
      </c>
      <c r="J42" s="6" t="s">
        <v>27</v>
      </c>
      <c r="K42" s="6" t="s">
        <v>25</v>
      </c>
      <c r="L42" s="9">
        <v>1</v>
      </c>
      <c r="M42" s="11" t="s">
        <v>354</v>
      </c>
      <c r="N42" s="6" t="s">
        <v>27</v>
      </c>
      <c r="O42" s="33">
        <v>255</v>
      </c>
      <c r="P42" s="33">
        <v>0</v>
      </c>
      <c r="Q42" s="9">
        <v>0</v>
      </c>
      <c r="R42" s="8"/>
      <c r="S42" s="6" t="s">
        <v>319</v>
      </c>
      <c r="T42" s="80" t="s">
        <v>375</v>
      </c>
      <c r="U42" s="78" t="s">
        <v>387</v>
      </c>
      <c r="V42" s="54"/>
      <c r="W42" s="9"/>
      <c r="X42" s="9"/>
      <c r="Y42" s="9"/>
      <c r="Z42" s="9"/>
      <c r="AA42" s="9"/>
      <c r="AB42" s="9"/>
      <c r="AC42" s="9"/>
      <c r="AD42" s="9"/>
      <c r="AE42" s="9"/>
      <c r="AF42" s="9"/>
      <c r="AG42" s="9"/>
      <c r="AH42" s="9"/>
      <c r="AI42" s="9"/>
      <c r="AJ42" s="9"/>
      <c r="AK42" s="9"/>
      <c r="AL42" s="9"/>
      <c r="AM42" s="9"/>
      <c r="AN42" s="9" t="s">
        <v>28</v>
      </c>
      <c r="AO42" s="9"/>
      <c r="AP42" s="18"/>
    </row>
    <row r="43" spans="1:42" s="2" customFormat="1" ht="33.75" x14ac:dyDescent="0.15">
      <c r="A43" s="15">
        <f>MAX($A$1:A42)+1</f>
        <v>38</v>
      </c>
      <c r="B43" s="48"/>
      <c r="C43" s="17" t="s">
        <v>97</v>
      </c>
      <c r="D43" s="17"/>
      <c r="E43" s="17" t="s">
        <v>279</v>
      </c>
      <c r="F43" s="17"/>
      <c r="G43" s="17"/>
      <c r="H43" s="13"/>
      <c r="I43" s="6" t="s">
        <v>26</v>
      </c>
      <c r="J43" s="6" t="s">
        <v>27</v>
      </c>
      <c r="K43" s="6" t="s">
        <v>25</v>
      </c>
      <c r="L43" s="9">
        <v>1</v>
      </c>
      <c r="M43" s="11" t="s">
        <v>354</v>
      </c>
      <c r="N43" s="6" t="s">
        <v>27</v>
      </c>
      <c r="O43" s="33">
        <v>255</v>
      </c>
      <c r="P43" s="33">
        <v>0</v>
      </c>
      <c r="Q43" s="9">
        <v>0</v>
      </c>
      <c r="R43" s="8"/>
      <c r="S43" s="6" t="s">
        <v>320</v>
      </c>
      <c r="T43" s="80" t="s">
        <v>385</v>
      </c>
      <c r="U43" s="78" t="s">
        <v>388</v>
      </c>
      <c r="V43" s="54"/>
      <c r="W43" s="9"/>
      <c r="X43" s="9"/>
      <c r="Y43" s="9"/>
      <c r="Z43" s="9"/>
      <c r="AA43" s="9"/>
      <c r="AB43" s="9"/>
      <c r="AC43" s="9"/>
      <c r="AD43" s="9"/>
      <c r="AE43" s="9"/>
      <c r="AF43" s="9"/>
      <c r="AG43" s="9"/>
      <c r="AH43" s="9"/>
      <c r="AI43" s="9"/>
      <c r="AJ43" s="9"/>
      <c r="AK43" s="9"/>
      <c r="AL43" s="9"/>
      <c r="AM43" s="9"/>
      <c r="AN43" s="9" t="s">
        <v>28</v>
      </c>
      <c r="AO43" s="9"/>
      <c r="AP43" s="18"/>
    </row>
    <row r="44" spans="1:42" s="2" customFormat="1" ht="11.25" x14ac:dyDescent="0.15">
      <c r="A44" s="15">
        <f>MAX($A$1:A43)+1</f>
        <v>39</v>
      </c>
      <c r="B44" s="49"/>
      <c r="C44" s="17" t="s">
        <v>98</v>
      </c>
      <c r="D44" s="17"/>
      <c r="E44" s="17" t="s">
        <v>280</v>
      </c>
      <c r="F44" s="17"/>
      <c r="G44" s="17"/>
      <c r="H44" s="13"/>
      <c r="I44" s="6" t="s">
        <v>30</v>
      </c>
      <c r="J44" s="6" t="s">
        <v>27</v>
      </c>
      <c r="K44" s="6" t="s">
        <v>27</v>
      </c>
      <c r="L44" s="9">
        <v>4</v>
      </c>
      <c r="M44" s="11" t="s">
        <v>41</v>
      </c>
      <c r="N44" s="6" t="s">
        <v>27</v>
      </c>
      <c r="O44" s="34">
        <v>3.4E+38</v>
      </c>
      <c r="P44" s="34">
        <v>-3.4E+38</v>
      </c>
      <c r="Q44" s="9">
        <v>0</v>
      </c>
      <c r="R44" s="8"/>
      <c r="S44" s="6" t="s">
        <v>27</v>
      </c>
      <c r="T44" s="12" t="s">
        <v>27</v>
      </c>
      <c r="U44" s="6" t="s">
        <v>27</v>
      </c>
      <c r="V44" s="54"/>
      <c r="W44" s="9"/>
      <c r="X44" s="9"/>
      <c r="Y44" s="9"/>
      <c r="Z44" s="9"/>
      <c r="AA44" s="9"/>
      <c r="AB44" s="9"/>
      <c r="AC44" s="9"/>
      <c r="AD44" s="9"/>
      <c r="AE44" s="9"/>
      <c r="AF44" s="9"/>
      <c r="AG44" s="9"/>
      <c r="AH44" s="9"/>
      <c r="AI44" s="9"/>
      <c r="AJ44" s="9"/>
      <c r="AK44" s="9"/>
      <c r="AL44" s="9"/>
      <c r="AM44" s="9"/>
      <c r="AN44" s="9"/>
      <c r="AO44" s="9"/>
      <c r="AP44" s="18"/>
    </row>
    <row r="45" spans="1:42" s="2" customFormat="1" ht="116.1" customHeight="1" x14ac:dyDescent="0.15">
      <c r="A45" s="15">
        <f>MAX($A$1:A44)+1</f>
        <v>40</v>
      </c>
      <c r="B45" s="47" t="s">
        <v>56</v>
      </c>
      <c r="C45" s="17" t="s">
        <v>99</v>
      </c>
      <c r="D45" s="17"/>
      <c r="E45" s="17" t="s">
        <v>281</v>
      </c>
      <c r="F45" s="17"/>
      <c r="G45" s="17"/>
      <c r="H45" s="13"/>
      <c r="I45" s="6" t="s">
        <v>26</v>
      </c>
      <c r="J45" s="6" t="s">
        <v>27</v>
      </c>
      <c r="K45" s="6" t="s">
        <v>25</v>
      </c>
      <c r="L45" s="9">
        <v>1</v>
      </c>
      <c r="M45" s="11" t="s">
        <v>354</v>
      </c>
      <c r="N45" s="6" t="s">
        <v>27</v>
      </c>
      <c r="O45" s="33">
        <v>255</v>
      </c>
      <c r="P45" s="33">
        <v>0</v>
      </c>
      <c r="Q45" s="9">
        <v>1</v>
      </c>
      <c r="R45" s="8"/>
      <c r="S45" s="6" t="s">
        <v>321</v>
      </c>
      <c r="T45" s="80" t="s">
        <v>383</v>
      </c>
      <c r="U45" s="78" t="s">
        <v>382</v>
      </c>
      <c r="V45" s="54"/>
      <c r="W45" s="9"/>
      <c r="X45" s="9"/>
      <c r="Y45" s="9"/>
      <c r="Z45" s="9"/>
      <c r="AA45" s="9"/>
      <c r="AB45" s="9"/>
      <c r="AC45" s="9"/>
      <c r="AD45" s="9"/>
      <c r="AE45" s="9"/>
      <c r="AF45" s="9"/>
      <c r="AG45" s="9"/>
      <c r="AH45" s="9"/>
      <c r="AI45" s="9"/>
      <c r="AJ45" s="9"/>
      <c r="AK45" s="9"/>
      <c r="AL45" s="9"/>
      <c r="AM45" s="9"/>
      <c r="AN45" s="9"/>
      <c r="AO45" s="9"/>
      <c r="AP45" s="32" t="s">
        <v>282</v>
      </c>
    </row>
    <row r="46" spans="1:42" s="2" customFormat="1" ht="11.25" x14ac:dyDescent="0.15">
      <c r="A46" s="15">
        <f>MAX($A$1:A45)+1</f>
        <v>41</v>
      </c>
      <c r="B46" s="48"/>
      <c r="C46" s="17" t="s">
        <v>100</v>
      </c>
      <c r="D46" s="17"/>
      <c r="E46" s="17" t="s">
        <v>274</v>
      </c>
      <c r="F46" s="17"/>
      <c r="G46" s="17"/>
      <c r="H46" s="13"/>
      <c r="I46" s="6" t="s">
        <v>30</v>
      </c>
      <c r="J46" s="6" t="s">
        <v>27</v>
      </c>
      <c r="K46" s="6" t="s">
        <v>27</v>
      </c>
      <c r="L46" s="9">
        <v>4</v>
      </c>
      <c r="M46" s="11" t="s">
        <v>41</v>
      </c>
      <c r="N46" s="6" t="s">
        <v>27</v>
      </c>
      <c r="O46" s="34">
        <v>3.4E+38</v>
      </c>
      <c r="P46" s="34">
        <v>-3.4E+38</v>
      </c>
      <c r="Q46" s="9">
        <v>1</v>
      </c>
      <c r="R46" s="8"/>
      <c r="S46" s="6" t="s">
        <v>27</v>
      </c>
      <c r="T46" s="12" t="s">
        <v>27</v>
      </c>
      <c r="U46" s="6" t="s">
        <v>27</v>
      </c>
      <c r="V46" s="54"/>
      <c r="W46" s="9"/>
      <c r="X46" s="9"/>
      <c r="Y46" s="9"/>
      <c r="Z46" s="9"/>
      <c r="AA46" s="9"/>
      <c r="AB46" s="9"/>
      <c r="AC46" s="9"/>
      <c r="AD46" s="9"/>
      <c r="AE46" s="9"/>
      <c r="AF46" s="9"/>
      <c r="AG46" s="9"/>
      <c r="AH46" s="9"/>
      <c r="AI46" s="9"/>
      <c r="AJ46" s="9"/>
      <c r="AK46" s="9"/>
      <c r="AL46" s="9"/>
      <c r="AM46" s="9"/>
      <c r="AN46" s="9"/>
      <c r="AO46" s="9"/>
      <c r="AP46" s="18"/>
    </row>
    <row r="47" spans="1:42" s="2" customFormat="1" ht="11.25" x14ac:dyDescent="0.15">
      <c r="A47" s="15">
        <f>MAX($A$1:A46)+1</f>
        <v>42</v>
      </c>
      <c r="B47" s="48"/>
      <c r="C47" s="17" t="s">
        <v>101</v>
      </c>
      <c r="D47" s="17"/>
      <c r="E47" s="17" t="s">
        <v>275</v>
      </c>
      <c r="F47" s="17"/>
      <c r="G47" s="17"/>
      <c r="H47" s="13"/>
      <c r="I47" s="6" t="s">
        <v>30</v>
      </c>
      <c r="J47" s="6" t="s">
        <v>27</v>
      </c>
      <c r="K47" s="6" t="s">
        <v>27</v>
      </c>
      <c r="L47" s="9">
        <v>4</v>
      </c>
      <c r="M47" s="11" t="s">
        <v>41</v>
      </c>
      <c r="N47" s="6" t="s">
        <v>27</v>
      </c>
      <c r="O47" s="34">
        <v>3.4E+38</v>
      </c>
      <c r="P47" s="35">
        <v>0</v>
      </c>
      <c r="Q47" s="9">
        <v>0</v>
      </c>
      <c r="R47" s="8"/>
      <c r="S47" s="6" t="s">
        <v>27</v>
      </c>
      <c r="T47" s="12" t="s">
        <v>27</v>
      </c>
      <c r="U47" s="6" t="s">
        <v>27</v>
      </c>
      <c r="V47" s="54"/>
      <c r="W47" s="9"/>
      <c r="X47" s="9"/>
      <c r="Y47" s="9"/>
      <c r="Z47" s="9"/>
      <c r="AA47" s="9"/>
      <c r="AB47" s="9"/>
      <c r="AC47" s="9"/>
      <c r="AD47" s="9"/>
      <c r="AE47" s="9"/>
      <c r="AF47" s="9"/>
      <c r="AG47" s="9"/>
      <c r="AH47" s="9"/>
      <c r="AI47" s="9"/>
      <c r="AJ47" s="9"/>
      <c r="AK47" s="9"/>
      <c r="AL47" s="9"/>
      <c r="AM47" s="9"/>
      <c r="AN47" s="9"/>
      <c r="AO47" s="9"/>
      <c r="AP47" s="18"/>
    </row>
    <row r="48" spans="1:42" s="2" customFormat="1" ht="33.75" x14ac:dyDescent="0.15">
      <c r="A48" s="15">
        <f>MAX($A$1:A47)+1</f>
        <v>43</v>
      </c>
      <c r="B48" s="48"/>
      <c r="C48" s="17" t="s">
        <v>102</v>
      </c>
      <c r="D48" s="17"/>
      <c r="E48" s="17" t="s">
        <v>277</v>
      </c>
      <c r="F48" s="17"/>
      <c r="G48" s="17"/>
      <c r="H48" s="13"/>
      <c r="I48" s="6" t="s">
        <v>26</v>
      </c>
      <c r="J48" s="6" t="s">
        <v>27</v>
      </c>
      <c r="K48" s="6" t="s">
        <v>25</v>
      </c>
      <c r="L48" s="9">
        <v>1</v>
      </c>
      <c r="M48" s="11" t="s">
        <v>354</v>
      </c>
      <c r="N48" s="6" t="s">
        <v>27</v>
      </c>
      <c r="O48" s="33">
        <v>255</v>
      </c>
      <c r="P48" s="33">
        <v>0</v>
      </c>
      <c r="Q48" s="9">
        <v>1</v>
      </c>
      <c r="R48" s="8"/>
      <c r="S48" s="6" t="s">
        <v>322</v>
      </c>
      <c r="T48" s="80" t="s">
        <v>385</v>
      </c>
      <c r="U48" s="78" t="s">
        <v>384</v>
      </c>
      <c r="V48" s="54"/>
      <c r="W48" s="9"/>
      <c r="X48" s="9"/>
      <c r="Y48" s="9"/>
      <c r="Z48" s="9"/>
      <c r="AA48" s="9"/>
      <c r="AB48" s="9"/>
      <c r="AC48" s="9"/>
      <c r="AD48" s="9"/>
      <c r="AE48" s="9"/>
      <c r="AF48" s="9"/>
      <c r="AG48" s="9"/>
      <c r="AH48" s="9"/>
      <c r="AI48" s="9"/>
      <c r="AJ48" s="9"/>
      <c r="AK48" s="9"/>
      <c r="AL48" s="9"/>
      <c r="AM48" s="9"/>
      <c r="AN48" s="9"/>
      <c r="AO48" s="9"/>
      <c r="AP48" s="18"/>
    </row>
    <row r="49" spans="1:42" s="2" customFormat="1" ht="56.25" x14ac:dyDescent="0.15">
      <c r="A49" s="15">
        <f>MAX($A$1:A48)+1</f>
        <v>44</v>
      </c>
      <c r="B49" s="48"/>
      <c r="C49" s="17" t="s">
        <v>103</v>
      </c>
      <c r="D49" s="17"/>
      <c r="E49" s="17" t="s">
        <v>276</v>
      </c>
      <c r="F49" s="17"/>
      <c r="G49" s="17"/>
      <c r="H49" s="13"/>
      <c r="I49" s="6" t="s">
        <v>26</v>
      </c>
      <c r="J49" s="6" t="s">
        <v>27</v>
      </c>
      <c r="K49" s="6" t="s">
        <v>25</v>
      </c>
      <c r="L49" s="9">
        <v>1</v>
      </c>
      <c r="M49" s="11" t="s">
        <v>354</v>
      </c>
      <c r="N49" s="6" t="s">
        <v>27</v>
      </c>
      <c r="O49" s="33">
        <v>255</v>
      </c>
      <c r="P49" s="33">
        <v>0</v>
      </c>
      <c r="Q49" s="9">
        <v>2</v>
      </c>
      <c r="R49" s="8"/>
      <c r="S49" s="6" t="s">
        <v>323</v>
      </c>
      <c r="T49" s="80" t="s">
        <v>379</v>
      </c>
      <c r="U49" s="78" t="s">
        <v>386</v>
      </c>
      <c r="V49" s="54"/>
      <c r="W49" s="9"/>
      <c r="X49" s="9"/>
      <c r="Y49" s="9"/>
      <c r="Z49" s="9"/>
      <c r="AA49" s="9"/>
      <c r="AB49" s="9"/>
      <c r="AC49" s="9"/>
      <c r="AD49" s="9"/>
      <c r="AE49" s="9"/>
      <c r="AF49" s="9"/>
      <c r="AG49" s="9"/>
      <c r="AH49" s="9"/>
      <c r="AI49" s="9"/>
      <c r="AJ49" s="9"/>
      <c r="AK49" s="9"/>
      <c r="AL49" s="9"/>
      <c r="AM49" s="9"/>
      <c r="AN49" s="9"/>
      <c r="AO49" s="9"/>
      <c r="AP49" s="18"/>
    </row>
    <row r="50" spans="1:42" s="2" customFormat="1" ht="22.5" x14ac:dyDescent="0.15">
      <c r="A50" s="15">
        <f>MAX($A$1:A49)+1</f>
        <v>45</v>
      </c>
      <c r="B50" s="48"/>
      <c r="C50" s="17" t="s">
        <v>104</v>
      </c>
      <c r="D50" s="17"/>
      <c r="E50" s="17" t="s">
        <v>278</v>
      </c>
      <c r="F50" s="17"/>
      <c r="G50" s="17"/>
      <c r="H50" s="13"/>
      <c r="I50" s="6" t="s">
        <v>26</v>
      </c>
      <c r="J50" s="6" t="s">
        <v>27</v>
      </c>
      <c r="K50" s="6" t="s">
        <v>25</v>
      </c>
      <c r="L50" s="9">
        <v>1</v>
      </c>
      <c r="M50" s="11" t="s">
        <v>354</v>
      </c>
      <c r="N50" s="6" t="s">
        <v>27</v>
      </c>
      <c r="O50" s="33">
        <v>255</v>
      </c>
      <c r="P50" s="33">
        <v>0</v>
      </c>
      <c r="Q50" s="9">
        <v>0</v>
      </c>
      <c r="R50" s="8"/>
      <c r="S50" s="6" t="s">
        <v>324</v>
      </c>
      <c r="T50" s="80" t="s">
        <v>375</v>
      </c>
      <c r="U50" s="78" t="s">
        <v>387</v>
      </c>
      <c r="V50" s="54"/>
      <c r="W50" s="9"/>
      <c r="X50" s="9"/>
      <c r="Y50" s="9"/>
      <c r="Z50" s="9"/>
      <c r="AA50" s="9"/>
      <c r="AB50" s="9"/>
      <c r="AC50" s="9"/>
      <c r="AD50" s="9"/>
      <c r="AE50" s="9"/>
      <c r="AF50" s="9"/>
      <c r="AG50" s="9"/>
      <c r="AH50" s="9"/>
      <c r="AI50" s="9"/>
      <c r="AJ50" s="9"/>
      <c r="AK50" s="9"/>
      <c r="AL50" s="9"/>
      <c r="AM50" s="9"/>
      <c r="AN50" s="9" t="s">
        <v>28</v>
      </c>
      <c r="AO50" s="9"/>
      <c r="AP50" s="18"/>
    </row>
    <row r="51" spans="1:42" s="2" customFormat="1" ht="33.75" x14ac:dyDescent="0.15">
      <c r="A51" s="15">
        <f>MAX($A$1:A50)+1</f>
        <v>46</v>
      </c>
      <c r="B51" s="48"/>
      <c r="C51" s="17" t="s">
        <v>105</v>
      </c>
      <c r="D51" s="17"/>
      <c r="E51" s="17" t="s">
        <v>279</v>
      </c>
      <c r="F51" s="17"/>
      <c r="G51" s="17"/>
      <c r="H51" s="13"/>
      <c r="I51" s="6" t="s">
        <v>26</v>
      </c>
      <c r="J51" s="6" t="s">
        <v>27</v>
      </c>
      <c r="K51" s="6" t="s">
        <v>25</v>
      </c>
      <c r="L51" s="9">
        <v>1</v>
      </c>
      <c r="M51" s="11" t="s">
        <v>354</v>
      </c>
      <c r="N51" s="6" t="s">
        <v>27</v>
      </c>
      <c r="O51" s="33">
        <v>255</v>
      </c>
      <c r="P51" s="33">
        <v>0</v>
      </c>
      <c r="Q51" s="9">
        <v>0</v>
      </c>
      <c r="R51" s="8"/>
      <c r="S51" s="6" t="s">
        <v>325</v>
      </c>
      <c r="T51" s="80" t="s">
        <v>385</v>
      </c>
      <c r="U51" s="78" t="s">
        <v>388</v>
      </c>
      <c r="V51" s="54"/>
      <c r="W51" s="9"/>
      <c r="X51" s="9"/>
      <c r="Y51" s="9"/>
      <c r="Z51" s="9"/>
      <c r="AA51" s="9"/>
      <c r="AB51" s="9"/>
      <c r="AC51" s="9"/>
      <c r="AD51" s="9"/>
      <c r="AE51" s="9"/>
      <c r="AF51" s="9"/>
      <c r="AG51" s="9"/>
      <c r="AH51" s="9"/>
      <c r="AI51" s="9"/>
      <c r="AJ51" s="9"/>
      <c r="AK51" s="9"/>
      <c r="AL51" s="9"/>
      <c r="AM51" s="9"/>
      <c r="AN51" s="9" t="s">
        <v>28</v>
      </c>
      <c r="AO51" s="9"/>
      <c r="AP51" s="18"/>
    </row>
    <row r="52" spans="1:42" s="2" customFormat="1" ht="11.25" x14ac:dyDescent="0.15">
      <c r="A52" s="15">
        <f>MAX($A$1:A51)+1</f>
        <v>47</v>
      </c>
      <c r="B52" s="49"/>
      <c r="C52" s="17" t="s">
        <v>106</v>
      </c>
      <c r="D52" s="17"/>
      <c r="E52" s="17" t="s">
        <v>280</v>
      </c>
      <c r="F52" s="17"/>
      <c r="G52" s="17"/>
      <c r="H52" s="13"/>
      <c r="I52" s="6" t="s">
        <v>30</v>
      </c>
      <c r="J52" s="6" t="s">
        <v>27</v>
      </c>
      <c r="K52" s="6" t="s">
        <v>27</v>
      </c>
      <c r="L52" s="9">
        <v>4</v>
      </c>
      <c r="M52" s="11" t="s">
        <v>41</v>
      </c>
      <c r="N52" s="6" t="s">
        <v>27</v>
      </c>
      <c r="O52" s="34">
        <v>3.4E+38</v>
      </c>
      <c r="P52" s="34">
        <v>-3.4E+38</v>
      </c>
      <c r="Q52" s="9">
        <v>0</v>
      </c>
      <c r="R52" s="8"/>
      <c r="S52" s="6" t="s">
        <v>27</v>
      </c>
      <c r="T52" s="12" t="s">
        <v>27</v>
      </c>
      <c r="U52" s="6" t="s">
        <v>27</v>
      </c>
      <c r="V52" s="55"/>
      <c r="W52" s="9"/>
      <c r="X52" s="9"/>
      <c r="Y52" s="9"/>
      <c r="Z52" s="9"/>
      <c r="AA52" s="9"/>
      <c r="AB52" s="9"/>
      <c r="AC52" s="9"/>
      <c r="AD52" s="9"/>
      <c r="AE52" s="9"/>
      <c r="AF52" s="9"/>
      <c r="AG52" s="9"/>
      <c r="AH52" s="9"/>
      <c r="AI52" s="9"/>
      <c r="AJ52" s="9"/>
      <c r="AK52" s="9"/>
      <c r="AL52" s="9"/>
      <c r="AM52" s="9"/>
      <c r="AN52" s="9"/>
      <c r="AO52" s="9"/>
      <c r="AP52" s="18"/>
    </row>
    <row r="53" spans="1:42" s="2" customFormat="1" ht="22.5" x14ac:dyDescent="0.15">
      <c r="A53" s="15">
        <f>MAX($A$1:A52)+1</f>
        <v>48</v>
      </c>
      <c r="B53" s="17" t="s">
        <v>107</v>
      </c>
      <c r="C53" s="17" t="s">
        <v>108</v>
      </c>
      <c r="D53" s="17"/>
      <c r="E53" s="17" t="s">
        <v>326</v>
      </c>
      <c r="F53" s="17"/>
      <c r="G53" s="17"/>
      <c r="H53" s="13"/>
      <c r="I53" s="6" t="s">
        <v>26</v>
      </c>
      <c r="J53" s="6" t="s">
        <v>27</v>
      </c>
      <c r="K53" s="6" t="s">
        <v>25</v>
      </c>
      <c r="L53" s="9">
        <v>1</v>
      </c>
      <c r="M53" s="11" t="s">
        <v>354</v>
      </c>
      <c r="N53" s="6" t="s">
        <v>27</v>
      </c>
      <c r="O53" s="33">
        <v>255</v>
      </c>
      <c r="P53" s="33">
        <v>0</v>
      </c>
      <c r="Q53" s="9">
        <v>0</v>
      </c>
      <c r="R53" s="8"/>
      <c r="S53" s="6" t="s">
        <v>334</v>
      </c>
      <c r="T53" s="80" t="s">
        <v>375</v>
      </c>
      <c r="U53" s="78" t="s">
        <v>389</v>
      </c>
      <c r="V53" s="31"/>
      <c r="W53" s="9"/>
      <c r="X53" s="9"/>
      <c r="Y53" s="9"/>
      <c r="Z53" s="9"/>
      <c r="AA53" s="9"/>
      <c r="AB53" s="9"/>
      <c r="AC53" s="9"/>
      <c r="AD53" s="9"/>
      <c r="AE53" s="9"/>
      <c r="AF53" s="9"/>
      <c r="AG53" s="9"/>
      <c r="AH53" s="9"/>
      <c r="AI53" s="9"/>
      <c r="AJ53" s="9"/>
      <c r="AK53" s="9"/>
      <c r="AL53" s="9"/>
      <c r="AM53" s="9"/>
      <c r="AN53" s="9"/>
      <c r="AO53" s="9"/>
      <c r="AP53" s="18"/>
    </row>
    <row r="54" spans="1:42" s="2" customFormat="1" ht="33.75" x14ac:dyDescent="0.15">
      <c r="A54" s="15">
        <f>MAX($A$1:A53)+1</f>
        <v>49</v>
      </c>
      <c r="B54" s="50" t="s">
        <v>48</v>
      </c>
      <c r="C54" s="17" t="s">
        <v>51</v>
      </c>
      <c r="D54" s="17"/>
      <c r="E54" s="17" t="s">
        <v>327</v>
      </c>
      <c r="F54" s="17"/>
      <c r="G54" s="17"/>
      <c r="H54" s="13"/>
      <c r="I54" s="6" t="s">
        <v>26</v>
      </c>
      <c r="J54" s="6" t="s">
        <v>27</v>
      </c>
      <c r="K54" s="6" t="s">
        <v>25</v>
      </c>
      <c r="L54" s="9">
        <v>1</v>
      </c>
      <c r="M54" s="11" t="s">
        <v>354</v>
      </c>
      <c r="N54" s="6" t="s">
        <v>27</v>
      </c>
      <c r="O54" s="33">
        <v>255</v>
      </c>
      <c r="P54" s="33">
        <v>0</v>
      </c>
      <c r="Q54" s="9">
        <v>0</v>
      </c>
      <c r="R54" s="8"/>
      <c r="S54" s="6" t="s">
        <v>335</v>
      </c>
      <c r="T54" s="80" t="s">
        <v>385</v>
      </c>
      <c r="U54" s="78" t="s">
        <v>390</v>
      </c>
      <c r="V54" s="31"/>
      <c r="W54" s="9"/>
      <c r="X54" s="9"/>
      <c r="Y54" s="9"/>
      <c r="Z54" s="9"/>
      <c r="AA54" s="9"/>
      <c r="AB54" s="9"/>
      <c r="AC54" s="9"/>
      <c r="AD54" s="9"/>
      <c r="AE54" s="9"/>
      <c r="AF54" s="9"/>
      <c r="AG54" s="9"/>
      <c r="AH54" s="9"/>
      <c r="AI54" s="9"/>
      <c r="AJ54" s="9"/>
      <c r="AK54" s="9"/>
      <c r="AL54" s="9"/>
      <c r="AM54" s="9"/>
      <c r="AN54" s="9"/>
      <c r="AO54" s="9"/>
      <c r="AP54" s="18"/>
    </row>
    <row r="55" spans="1:42" s="2" customFormat="1" ht="11.25" x14ac:dyDescent="0.15">
      <c r="A55" s="15">
        <f>MAX($A$1:A54)+1</f>
        <v>50</v>
      </c>
      <c r="B55" s="51"/>
      <c r="C55" s="17" t="s">
        <v>49</v>
      </c>
      <c r="D55" s="17"/>
      <c r="E55" s="17" t="s">
        <v>328</v>
      </c>
      <c r="F55" s="17"/>
      <c r="G55" s="17"/>
      <c r="H55" s="13"/>
      <c r="I55" s="6" t="s">
        <v>30</v>
      </c>
      <c r="J55" s="6" t="s">
        <v>27</v>
      </c>
      <c r="K55" s="6" t="s">
        <v>27</v>
      </c>
      <c r="L55" s="9">
        <v>4</v>
      </c>
      <c r="M55" s="11" t="s">
        <v>41</v>
      </c>
      <c r="N55" s="6" t="s">
        <v>27</v>
      </c>
      <c r="O55" s="9">
        <v>999999</v>
      </c>
      <c r="P55" s="9">
        <v>0</v>
      </c>
      <c r="Q55" s="9">
        <v>0</v>
      </c>
      <c r="R55" s="8"/>
      <c r="S55" s="6" t="s">
        <v>27</v>
      </c>
      <c r="T55" s="12" t="s">
        <v>27</v>
      </c>
      <c r="U55" s="6" t="s">
        <v>27</v>
      </c>
      <c r="V55" s="31"/>
      <c r="W55" s="9"/>
      <c r="X55" s="9"/>
      <c r="Y55" s="9"/>
      <c r="Z55" s="9"/>
      <c r="AA55" s="9"/>
      <c r="AB55" s="9"/>
      <c r="AC55" s="9"/>
      <c r="AD55" s="9"/>
      <c r="AE55" s="9"/>
      <c r="AF55" s="9"/>
      <c r="AG55" s="9"/>
      <c r="AH55" s="9"/>
      <c r="AI55" s="9"/>
      <c r="AJ55" s="9"/>
      <c r="AK55" s="9"/>
      <c r="AL55" s="9"/>
      <c r="AM55" s="9"/>
      <c r="AN55" s="9"/>
      <c r="AO55" s="9"/>
      <c r="AP55" s="18"/>
    </row>
    <row r="56" spans="1:42" s="2" customFormat="1" ht="22.5" x14ac:dyDescent="0.15">
      <c r="A56" s="15">
        <f>MAX($A$1:A55)+1</f>
        <v>51</v>
      </c>
      <c r="B56" s="47" t="s">
        <v>109</v>
      </c>
      <c r="C56" s="17" t="s">
        <v>110</v>
      </c>
      <c r="D56" s="17"/>
      <c r="E56" s="17" t="s">
        <v>329</v>
      </c>
      <c r="F56" s="17"/>
      <c r="G56" s="17"/>
      <c r="H56" s="13"/>
      <c r="I56" s="6" t="s">
        <v>30</v>
      </c>
      <c r="J56" s="6" t="s">
        <v>27</v>
      </c>
      <c r="K56" s="6" t="s">
        <v>27</v>
      </c>
      <c r="L56" s="9">
        <v>2</v>
      </c>
      <c r="M56" s="11" t="s">
        <v>29</v>
      </c>
      <c r="N56" s="6" t="s">
        <v>27</v>
      </c>
      <c r="O56" s="9">
        <v>9999</v>
      </c>
      <c r="P56" s="9">
        <v>0</v>
      </c>
      <c r="Q56" s="9">
        <v>0</v>
      </c>
      <c r="R56" s="8"/>
      <c r="S56" s="6" t="s">
        <v>27</v>
      </c>
      <c r="T56" s="12" t="s">
        <v>27</v>
      </c>
      <c r="U56" s="6" t="s">
        <v>27</v>
      </c>
      <c r="V56" s="31"/>
      <c r="W56" s="9"/>
      <c r="X56" s="9"/>
      <c r="Y56" s="9"/>
      <c r="Z56" s="9"/>
      <c r="AA56" s="9"/>
      <c r="AB56" s="9"/>
      <c r="AC56" s="9"/>
      <c r="AD56" s="9"/>
      <c r="AE56" s="9"/>
      <c r="AF56" s="9"/>
      <c r="AG56" s="9"/>
      <c r="AH56" s="9"/>
      <c r="AI56" s="9"/>
      <c r="AJ56" s="9"/>
      <c r="AK56" s="9"/>
      <c r="AL56" s="9"/>
      <c r="AM56" s="9"/>
      <c r="AN56" s="9"/>
      <c r="AO56" s="9"/>
      <c r="AP56" s="18"/>
    </row>
    <row r="57" spans="1:42" s="2" customFormat="1" ht="22.5" x14ac:dyDescent="0.15">
      <c r="A57" s="15">
        <f>MAX($A$1:A56)+1</f>
        <v>52</v>
      </c>
      <c r="B57" s="48"/>
      <c r="C57" s="17" t="s">
        <v>111</v>
      </c>
      <c r="D57" s="17"/>
      <c r="E57" s="17" t="s">
        <v>330</v>
      </c>
      <c r="F57" s="17"/>
      <c r="G57" s="17"/>
      <c r="H57" s="13"/>
      <c r="I57" s="6" t="s">
        <v>30</v>
      </c>
      <c r="J57" s="6" t="s">
        <v>27</v>
      </c>
      <c r="K57" s="6" t="s">
        <v>27</v>
      </c>
      <c r="L57" s="9">
        <v>1</v>
      </c>
      <c r="M57" s="6" t="s">
        <v>332</v>
      </c>
      <c r="N57" s="6" t="s">
        <v>27</v>
      </c>
      <c r="O57" s="9">
        <v>8</v>
      </c>
      <c r="P57" s="9">
        <v>0</v>
      </c>
      <c r="Q57" s="9" t="s">
        <v>333</v>
      </c>
      <c r="R57" s="8"/>
      <c r="S57" s="6" t="s">
        <v>27</v>
      </c>
      <c r="T57" s="12" t="s">
        <v>27</v>
      </c>
      <c r="U57" s="6" t="s">
        <v>27</v>
      </c>
      <c r="V57" s="31"/>
      <c r="W57" s="9"/>
      <c r="X57" s="9"/>
      <c r="Y57" s="9"/>
      <c r="Z57" s="9"/>
      <c r="AA57" s="9"/>
      <c r="AB57" s="9"/>
      <c r="AC57" s="9"/>
      <c r="AD57" s="9"/>
      <c r="AE57" s="9"/>
      <c r="AF57" s="9"/>
      <c r="AG57" s="9"/>
      <c r="AH57" s="9"/>
      <c r="AI57" s="9"/>
      <c r="AJ57" s="9"/>
      <c r="AK57" s="9"/>
      <c r="AL57" s="9"/>
      <c r="AM57" s="9"/>
      <c r="AN57" s="9"/>
      <c r="AO57" s="9"/>
      <c r="AP57" s="18"/>
    </row>
    <row r="58" spans="1:42" s="2" customFormat="1" ht="11.25" x14ac:dyDescent="0.15">
      <c r="A58" s="15">
        <f>MAX($A$1:A57)+1</f>
        <v>53</v>
      </c>
      <c r="B58" s="49"/>
      <c r="C58" s="17" t="s">
        <v>112</v>
      </c>
      <c r="D58" s="17"/>
      <c r="E58" s="17" t="s">
        <v>331</v>
      </c>
      <c r="F58" s="17"/>
      <c r="G58" s="17"/>
      <c r="H58" s="13"/>
      <c r="I58" s="6" t="s">
        <v>30</v>
      </c>
      <c r="J58" s="6" t="s">
        <v>27</v>
      </c>
      <c r="K58" s="6" t="s">
        <v>27</v>
      </c>
      <c r="L58" s="9">
        <v>1</v>
      </c>
      <c r="M58" s="6" t="s">
        <v>332</v>
      </c>
      <c r="N58" s="6" t="s">
        <v>27</v>
      </c>
      <c r="O58" s="9">
        <v>8</v>
      </c>
      <c r="P58" s="9">
        <v>0</v>
      </c>
      <c r="Q58" s="9" t="s">
        <v>333</v>
      </c>
      <c r="R58" s="8"/>
      <c r="S58" s="6" t="s">
        <v>27</v>
      </c>
      <c r="T58" s="12" t="s">
        <v>27</v>
      </c>
      <c r="U58" s="6" t="s">
        <v>27</v>
      </c>
      <c r="V58" s="31"/>
      <c r="W58" s="9"/>
      <c r="X58" s="9"/>
      <c r="Y58" s="9"/>
      <c r="Z58" s="9"/>
      <c r="AA58" s="9"/>
      <c r="AB58" s="9"/>
      <c r="AC58" s="9"/>
      <c r="AD58" s="9"/>
      <c r="AE58" s="9"/>
      <c r="AF58" s="9"/>
      <c r="AG58" s="9"/>
      <c r="AH58" s="9"/>
      <c r="AI58" s="9"/>
      <c r="AJ58" s="9"/>
      <c r="AK58" s="9"/>
      <c r="AL58" s="9"/>
      <c r="AM58" s="9"/>
      <c r="AN58" s="9"/>
      <c r="AO58" s="9"/>
      <c r="AP58" s="18"/>
    </row>
    <row r="59" spans="1:42" s="2" customFormat="1" ht="11.25" x14ac:dyDescent="0.15">
      <c r="A59" s="15">
        <f>MAX($A$1:A58)+1</f>
        <v>54</v>
      </c>
      <c r="B59" s="10"/>
      <c r="C59" s="6"/>
      <c r="D59" s="6"/>
      <c r="E59" s="6"/>
      <c r="F59" s="6"/>
      <c r="G59" s="6"/>
      <c r="H59" s="6"/>
      <c r="I59" s="6"/>
      <c r="J59" s="6"/>
      <c r="K59" s="6"/>
      <c r="L59" s="6"/>
      <c r="M59" s="11"/>
      <c r="N59" s="6"/>
      <c r="O59" s="6"/>
      <c r="P59" s="6"/>
      <c r="Q59" s="6"/>
      <c r="R59" s="7"/>
      <c r="S59" s="11"/>
      <c r="T59" s="12"/>
      <c r="U59" s="7"/>
      <c r="V59" s="31"/>
      <c r="W59" s="14"/>
      <c r="X59" s="14"/>
      <c r="Y59" s="14"/>
      <c r="Z59" s="14"/>
      <c r="AA59" s="14"/>
      <c r="AB59" s="14"/>
      <c r="AC59" s="14"/>
      <c r="AD59" s="14"/>
      <c r="AE59" s="14"/>
      <c r="AF59" s="14"/>
      <c r="AG59" s="14"/>
      <c r="AH59" s="14"/>
      <c r="AI59" s="14"/>
      <c r="AJ59" s="14"/>
      <c r="AK59" s="14"/>
      <c r="AL59" s="14"/>
      <c r="AM59" s="14"/>
      <c r="AN59" s="14"/>
      <c r="AO59" s="14"/>
      <c r="AP59" s="18"/>
    </row>
    <row r="61" spans="1:42" ht="14.25" thickBot="1" x14ac:dyDescent="0.2"/>
    <row r="62" spans="1:42" x14ac:dyDescent="0.15">
      <c r="A62" s="29" t="s">
        <v>148</v>
      </c>
      <c r="B62" s="30" t="s">
        <v>147</v>
      </c>
      <c r="C62" s="29" t="s">
        <v>149</v>
      </c>
      <c r="D62" s="28"/>
    </row>
    <row r="63" spans="1:42" x14ac:dyDescent="0.15">
      <c r="A63" s="42" t="s">
        <v>77</v>
      </c>
      <c r="B63" s="43"/>
      <c r="C63" s="44"/>
      <c r="D63" s="28"/>
    </row>
    <row r="64" spans="1:42" x14ac:dyDescent="0.15">
      <c r="A64" s="24">
        <f>MAX($A$60:A62)+1</f>
        <v>1</v>
      </c>
      <c r="B64" s="36">
        <v>0</v>
      </c>
      <c r="C64" s="37" t="s">
        <v>231</v>
      </c>
      <c r="D64" s="27"/>
      <c r="E64" s="4"/>
      <c r="I64" s="1">
        <f>HEX2DEC(B64)</f>
        <v>0</v>
      </c>
    </row>
    <row r="65" spans="1:9" x14ac:dyDescent="0.15">
      <c r="A65" s="24">
        <f>MAX($A$60:A64)+1</f>
        <v>2</v>
      </c>
      <c r="B65" s="25">
        <v>1</v>
      </c>
      <c r="C65" s="23" t="s">
        <v>150</v>
      </c>
      <c r="D65" s="27"/>
      <c r="E65" s="4"/>
      <c r="I65" s="1">
        <f>HEX2DEC(B65)</f>
        <v>1</v>
      </c>
    </row>
    <row r="66" spans="1:9" x14ac:dyDescent="0.15">
      <c r="A66" s="24">
        <f>MAX($A$60:A65)+1</f>
        <v>3</v>
      </c>
      <c r="B66" s="26">
        <v>2</v>
      </c>
      <c r="C66" s="22" t="s">
        <v>151</v>
      </c>
      <c r="D66" s="27"/>
      <c r="E66" s="4"/>
      <c r="I66" s="1">
        <f t="shared" ref="I66:I85" si="0">HEX2DEC(B66)</f>
        <v>2</v>
      </c>
    </row>
    <row r="67" spans="1:9" x14ac:dyDescent="0.15">
      <c r="A67" s="24">
        <f>MAX($A$60:A66)+1</f>
        <v>4</v>
      </c>
      <c r="B67" s="26">
        <v>4</v>
      </c>
      <c r="C67" s="22" t="s">
        <v>152</v>
      </c>
      <c r="D67" s="27"/>
      <c r="E67" s="4"/>
      <c r="I67" s="1">
        <f t="shared" si="0"/>
        <v>4</v>
      </c>
    </row>
    <row r="68" spans="1:9" x14ac:dyDescent="0.15">
      <c r="A68" s="24">
        <f>MAX($A$60:A67)+1</f>
        <v>5</v>
      </c>
      <c r="B68" s="26">
        <v>8</v>
      </c>
      <c r="C68" s="22" t="s">
        <v>153</v>
      </c>
      <c r="D68" s="27"/>
      <c r="E68" s="4"/>
      <c r="I68" s="1">
        <f t="shared" si="0"/>
        <v>8</v>
      </c>
    </row>
    <row r="69" spans="1:9" x14ac:dyDescent="0.15">
      <c r="A69" s="24">
        <f>MAX($A$60:A68)+1</f>
        <v>6</v>
      </c>
      <c r="B69" s="26">
        <v>10</v>
      </c>
      <c r="C69" s="22" t="s">
        <v>154</v>
      </c>
      <c r="D69" s="27"/>
      <c r="E69" s="4"/>
      <c r="I69" s="1">
        <f t="shared" si="0"/>
        <v>16</v>
      </c>
    </row>
    <row r="70" spans="1:9" x14ac:dyDescent="0.15">
      <c r="A70" s="24">
        <f>MAX($A$60:A69)+1</f>
        <v>7</v>
      </c>
      <c r="B70" s="26">
        <v>20</v>
      </c>
      <c r="C70" s="22" t="s">
        <v>154</v>
      </c>
      <c r="D70" s="27"/>
      <c r="E70" s="4"/>
      <c r="I70" s="1">
        <f t="shared" si="0"/>
        <v>32</v>
      </c>
    </row>
    <row r="71" spans="1:9" x14ac:dyDescent="0.15">
      <c r="A71" s="24">
        <f>MAX($A$60:A70)+1</f>
        <v>8</v>
      </c>
      <c r="B71" s="26">
        <v>40</v>
      </c>
      <c r="C71" s="22" t="s">
        <v>154</v>
      </c>
      <c r="D71" s="27"/>
      <c r="E71" s="4"/>
      <c r="I71" s="1">
        <f t="shared" si="0"/>
        <v>64</v>
      </c>
    </row>
    <row r="72" spans="1:9" x14ac:dyDescent="0.15">
      <c r="A72" s="24">
        <f>MAX($A$60:A71)+1</f>
        <v>9</v>
      </c>
      <c r="B72" s="26">
        <v>80</v>
      </c>
      <c r="C72" s="22" t="s">
        <v>154</v>
      </c>
      <c r="D72" s="27"/>
      <c r="E72" s="4"/>
      <c r="I72" s="1">
        <f t="shared" si="0"/>
        <v>128</v>
      </c>
    </row>
    <row r="73" spans="1:9" x14ac:dyDescent="0.15">
      <c r="A73" s="24">
        <f>MAX($A$60:A72)+1</f>
        <v>10</v>
      </c>
      <c r="B73" s="26">
        <v>100</v>
      </c>
      <c r="C73" s="22" t="s">
        <v>155</v>
      </c>
      <c r="D73" s="27"/>
      <c r="E73" s="4"/>
      <c r="I73" s="1">
        <f t="shared" si="0"/>
        <v>256</v>
      </c>
    </row>
    <row r="74" spans="1:9" x14ac:dyDescent="0.15">
      <c r="A74" s="24">
        <f>MAX($A$60:A73)+1</f>
        <v>11</v>
      </c>
      <c r="B74" s="26">
        <v>200</v>
      </c>
      <c r="C74" s="22" t="s">
        <v>156</v>
      </c>
      <c r="D74" s="27"/>
      <c r="E74" s="4"/>
      <c r="I74" s="1">
        <f t="shared" si="0"/>
        <v>512</v>
      </c>
    </row>
    <row r="75" spans="1:9" x14ac:dyDescent="0.15">
      <c r="A75" s="24">
        <f>MAX($A$60:A74)+1</f>
        <v>12</v>
      </c>
      <c r="B75" s="26">
        <v>400</v>
      </c>
      <c r="C75" s="22" t="s">
        <v>157</v>
      </c>
      <c r="D75" s="27"/>
      <c r="E75" s="4"/>
      <c r="I75" s="1">
        <f t="shared" si="0"/>
        <v>1024</v>
      </c>
    </row>
    <row r="76" spans="1:9" x14ac:dyDescent="0.15">
      <c r="A76" s="24">
        <f>MAX($A$60:A75)+1</f>
        <v>13</v>
      </c>
      <c r="B76" s="26">
        <v>800</v>
      </c>
      <c r="C76" s="22" t="s">
        <v>158</v>
      </c>
      <c r="D76" s="27"/>
      <c r="E76" s="4"/>
      <c r="I76" s="1">
        <f t="shared" si="0"/>
        <v>2048</v>
      </c>
    </row>
    <row r="77" spans="1:9" x14ac:dyDescent="0.15">
      <c r="A77" s="24">
        <f>MAX($A$60:A76)+1</f>
        <v>14</v>
      </c>
      <c r="B77" s="26">
        <v>1000</v>
      </c>
      <c r="C77" s="22" t="s">
        <v>159</v>
      </c>
      <c r="D77" s="27"/>
      <c r="E77" s="4"/>
      <c r="I77" s="1">
        <f t="shared" si="0"/>
        <v>4096</v>
      </c>
    </row>
    <row r="78" spans="1:9" x14ac:dyDescent="0.15">
      <c r="A78" s="24">
        <f>MAX($A$60:A77)+1</f>
        <v>15</v>
      </c>
      <c r="B78" s="26">
        <v>2000</v>
      </c>
      <c r="C78" s="22" t="s">
        <v>160</v>
      </c>
      <c r="D78" s="27"/>
      <c r="E78" s="4"/>
      <c r="I78" s="1">
        <f t="shared" si="0"/>
        <v>8192</v>
      </c>
    </row>
    <row r="79" spans="1:9" x14ac:dyDescent="0.15">
      <c r="A79" s="24">
        <f>MAX($A$60:A78)+1</f>
        <v>16</v>
      </c>
      <c r="B79" s="26">
        <v>4000</v>
      </c>
      <c r="C79" s="22" t="s">
        <v>161</v>
      </c>
      <c r="D79" s="27"/>
      <c r="E79" s="4"/>
      <c r="I79" s="1">
        <f t="shared" si="0"/>
        <v>16384</v>
      </c>
    </row>
    <row r="80" spans="1:9" x14ac:dyDescent="0.15">
      <c r="A80" s="24">
        <f>MAX($A$60:A79)+1</f>
        <v>17</v>
      </c>
      <c r="B80" s="26">
        <v>8000</v>
      </c>
      <c r="C80" s="22" t="s">
        <v>154</v>
      </c>
      <c r="D80" s="27"/>
      <c r="E80" s="4"/>
      <c r="I80" s="1">
        <f t="shared" si="0"/>
        <v>32768</v>
      </c>
    </row>
    <row r="81" spans="1:9" x14ac:dyDescent="0.15">
      <c r="A81" s="24">
        <f>MAX($A$60:A80)+1</f>
        <v>18</v>
      </c>
      <c r="B81" s="26">
        <v>10000</v>
      </c>
      <c r="C81" s="22" t="s">
        <v>162</v>
      </c>
      <c r="D81" s="27"/>
      <c r="E81" s="4"/>
      <c r="I81" s="1">
        <f t="shared" si="0"/>
        <v>65536</v>
      </c>
    </row>
    <row r="82" spans="1:9" x14ac:dyDescent="0.15">
      <c r="A82" s="24">
        <f>MAX($A$60:A81)+1</f>
        <v>19</v>
      </c>
      <c r="B82" s="26">
        <v>20000</v>
      </c>
      <c r="C82" s="22" t="s">
        <v>163</v>
      </c>
      <c r="D82" s="27"/>
      <c r="E82" s="4"/>
      <c r="I82" s="1">
        <f t="shared" si="0"/>
        <v>131072</v>
      </c>
    </row>
    <row r="83" spans="1:9" x14ac:dyDescent="0.15">
      <c r="A83" s="24">
        <f>MAX($A$60:A82)+1</f>
        <v>20</v>
      </c>
      <c r="B83" s="26">
        <v>40000</v>
      </c>
      <c r="C83" s="22" t="s">
        <v>164</v>
      </c>
      <c r="D83" s="27"/>
      <c r="E83" s="4"/>
      <c r="I83" s="1">
        <f t="shared" si="0"/>
        <v>262144</v>
      </c>
    </row>
    <row r="84" spans="1:9" x14ac:dyDescent="0.15">
      <c r="A84" s="24">
        <f>MAX($A$60:A83)+1</f>
        <v>21</v>
      </c>
      <c r="B84" s="26">
        <v>80000</v>
      </c>
      <c r="C84" s="22" t="s">
        <v>165</v>
      </c>
      <c r="D84" s="27"/>
      <c r="E84" s="4"/>
      <c r="I84" s="1">
        <f t="shared" si="0"/>
        <v>524288</v>
      </c>
    </row>
    <row r="85" spans="1:9" x14ac:dyDescent="0.15">
      <c r="A85" s="24">
        <f>MAX($A$60:A84)+1</f>
        <v>22</v>
      </c>
      <c r="B85" s="26">
        <v>100000</v>
      </c>
      <c r="C85" s="22" t="s">
        <v>166</v>
      </c>
      <c r="D85" s="27"/>
      <c r="E85" s="4"/>
      <c r="I85" s="1">
        <f t="shared" si="0"/>
        <v>1048576</v>
      </c>
    </row>
    <row r="86" spans="1:9" x14ac:dyDescent="0.15">
      <c r="A86" s="24">
        <f>MAX($A$60:A85)+1</f>
        <v>23</v>
      </c>
      <c r="B86" s="26">
        <v>200000</v>
      </c>
      <c r="C86" s="22" t="s">
        <v>167</v>
      </c>
      <c r="D86" s="27"/>
      <c r="E86" s="4"/>
      <c r="I86" s="1">
        <f>HEX2DEC(B86)</f>
        <v>2097152</v>
      </c>
    </row>
    <row r="87" spans="1:9" x14ac:dyDescent="0.15">
      <c r="A87" s="24">
        <f>MAX($A$60:A86)+1</f>
        <v>24</v>
      </c>
      <c r="B87" s="26">
        <v>400000</v>
      </c>
      <c r="C87" s="22" t="s">
        <v>154</v>
      </c>
      <c r="D87" s="27"/>
      <c r="E87" s="4"/>
      <c r="I87" s="1">
        <f>HEX2DEC(B87)</f>
        <v>4194304</v>
      </c>
    </row>
    <row r="88" spans="1:9" x14ac:dyDescent="0.15">
      <c r="A88" s="24">
        <f>MAX($A$60:A87)+1</f>
        <v>25</v>
      </c>
      <c r="B88" s="26">
        <v>800000</v>
      </c>
      <c r="C88" s="22" t="s">
        <v>154</v>
      </c>
      <c r="D88" s="27"/>
      <c r="E88" s="4"/>
      <c r="I88" s="1">
        <f t="shared" ref="I88:I96" si="1">HEX2DEC(B88)</f>
        <v>8388608</v>
      </c>
    </row>
    <row r="89" spans="1:9" x14ac:dyDescent="0.15">
      <c r="A89" s="24">
        <f>MAX($A$60:A88)+1</f>
        <v>26</v>
      </c>
      <c r="B89" s="26">
        <v>1000000</v>
      </c>
      <c r="C89" s="22" t="s">
        <v>168</v>
      </c>
      <c r="D89" s="27"/>
      <c r="E89" s="4"/>
      <c r="I89" s="1">
        <f t="shared" si="1"/>
        <v>16777216</v>
      </c>
    </row>
    <row r="90" spans="1:9" x14ac:dyDescent="0.15">
      <c r="A90" s="24">
        <f>MAX($A$60:A89)+1</f>
        <v>27</v>
      </c>
      <c r="B90" s="26">
        <v>2000000</v>
      </c>
      <c r="C90" s="22" t="s">
        <v>169</v>
      </c>
      <c r="D90" s="27"/>
      <c r="E90" s="4"/>
      <c r="I90" s="1">
        <f t="shared" si="1"/>
        <v>33554432</v>
      </c>
    </row>
    <row r="91" spans="1:9" x14ac:dyDescent="0.15">
      <c r="A91" s="24">
        <f>MAX($A$60:A90)+1</f>
        <v>28</v>
      </c>
      <c r="B91" s="26">
        <v>4000000</v>
      </c>
      <c r="C91" s="22" t="s">
        <v>170</v>
      </c>
      <c r="D91" s="27"/>
      <c r="E91" s="4"/>
      <c r="I91" s="1">
        <f t="shared" si="1"/>
        <v>67108864</v>
      </c>
    </row>
    <row r="92" spans="1:9" x14ac:dyDescent="0.15">
      <c r="A92" s="24">
        <f>MAX($A$60:A91)+1</f>
        <v>29</v>
      </c>
      <c r="B92" s="26">
        <v>8000000</v>
      </c>
      <c r="C92" s="22" t="s">
        <v>171</v>
      </c>
      <c r="D92" s="27"/>
      <c r="E92" s="4"/>
      <c r="I92" s="1">
        <f t="shared" si="1"/>
        <v>134217728</v>
      </c>
    </row>
    <row r="93" spans="1:9" x14ac:dyDescent="0.15">
      <c r="A93" s="24">
        <f>MAX($A$60:A92)+1</f>
        <v>30</v>
      </c>
      <c r="B93" s="26">
        <v>10000000</v>
      </c>
      <c r="C93" s="22" t="s">
        <v>172</v>
      </c>
      <c r="D93" s="27"/>
      <c r="E93" s="4"/>
      <c r="I93" s="1">
        <f t="shared" si="1"/>
        <v>268435456</v>
      </c>
    </row>
    <row r="94" spans="1:9" x14ac:dyDescent="0.15">
      <c r="A94" s="24">
        <f>MAX($A$60:A93)+1</f>
        <v>31</v>
      </c>
      <c r="B94" s="26">
        <v>20000000</v>
      </c>
      <c r="C94" s="22" t="s">
        <v>173</v>
      </c>
      <c r="D94" s="27"/>
      <c r="E94" s="4"/>
      <c r="I94" s="1">
        <f t="shared" si="1"/>
        <v>536870912</v>
      </c>
    </row>
    <row r="95" spans="1:9" x14ac:dyDescent="0.15">
      <c r="A95" s="24">
        <f>MAX($A$60:A94)+1</f>
        <v>32</v>
      </c>
      <c r="B95" s="26">
        <v>40000000</v>
      </c>
      <c r="C95" s="22" t="s">
        <v>174</v>
      </c>
      <c r="D95" s="27"/>
      <c r="E95" s="4"/>
      <c r="I95" s="1">
        <f t="shared" si="1"/>
        <v>1073741824</v>
      </c>
    </row>
    <row r="96" spans="1:9" x14ac:dyDescent="0.15">
      <c r="A96" s="24">
        <f>MAX($A$60:A95)+1</f>
        <v>33</v>
      </c>
      <c r="B96" s="26">
        <v>80000000</v>
      </c>
      <c r="C96" s="22" t="s">
        <v>154</v>
      </c>
      <c r="D96" s="27"/>
      <c r="E96" s="4"/>
      <c r="I96" s="1">
        <f t="shared" si="1"/>
        <v>2147483648</v>
      </c>
    </row>
    <row r="97" spans="1:5" x14ac:dyDescent="0.15">
      <c r="A97" s="42" t="s">
        <v>78</v>
      </c>
      <c r="B97" s="43"/>
      <c r="C97" s="44"/>
      <c r="D97" s="4"/>
      <c r="E97" s="4"/>
    </row>
    <row r="98" spans="1:5" x14ac:dyDescent="0.15">
      <c r="A98" s="38">
        <f>MAX($A$97:A97)+1</f>
        <v>1</v>
      </c>
      <c r="B98" s="36" t="s">
        <v>230</v>
      </c>
      <c r="C98" s="37" t="s">
        <v>231</v>
      </c>
      <c r="D98" s="27"/>
      <c r="E98" s="4"/>
    </row>
    <row r="99" spans="1:5" x14ac:dyDescent="0.15">
      <c r="A99" s="24">
        <f>MAX($A$97:A98)+1</f>
        <v>2</v>
      </c>
      <c r="B99" s="25" t="s">
        <v>115</v>
      </c>
      <c r="C99" s="23" t="s">
        <v>175</v>
      </c>
    </row>
    <row r="100" spans="1:5" x14ac:dyDescent="0.15">
      <c r="A100" s="24">
        <f>MAX($A$97:A99)+1</f>
        <v>3</v>
      </c>
      <c r="B100" s="26" t="s">
        <v>116</v>
      </c>
      <c r="C100" s="22" t="s">
        <v>42</v>
      </c>
    </row>
    <row r="101" spans="1:5" x14ac:dyDescent="0.15">
      <c r="A101" s="24">
        <f>MAX($A$97:A100)+1</f>
        <v>4</v>
      </c>
      <c r="B101" s="26" t="s">
        <v>117</v>
      </c>
      <c r="C101" s="22" t="s">
        <v>176</v>
      </c>
    </row>
    <row r="102" spans="1:5" x14ac:dyDescent="0.15">
      <c r="A102" s="24">
        <f>MAX($A$97:A101)+1</f>
        <v>5</v>
      </c>
      <c r="B102" s="26" t="s">
        <v>118</v>
      </c>
      <c r="C102" s="22" t="s">
        <v>177</v>
      </c>
    </row>
    <row r="103" spans="1:5" x14ac:dyDescent="0.15">
      <c r="A103" s="24">
        <f>MAX($A$97:A102)+1</f>
        <v>6</v>
      </c>
      <c r="B103" s="26" t="s">
        <v>119</v>
      </c>
      <c r="C103" s="22" t="s">
        <v>154</v>
      </c>
    </row>
    <row r="104" spans="1:5" x14ac:dyDescent="0.15">
      <c r="A104" s="24">
        <f>MAX($A$97:A103)+1</f>
        <v>7</v>
      </c>
      <c r="B104" s="26" t="s">
        <v>120</v>
      </c>
      <c r="C104" s="22" t="s">
        <v>154</v>
      </c>
    </row>
    <row r="105" spans="1:5" x14ac:dyDescent="0.15">
      <c r="A105" s="24">
        <f>MAX($A$97:A104)+1</f>
        <v>8</v>
      </c>
      <c r="B105" s="26" t="s">
        <v>121</v>
      </c>
      <c r="C105" s="22" t="s">
        <v>154</v>
      </c>
    </row>
    <row r="106" spans="1:5" x14ac:dyDescent="0.15">
      <c r="A106" s="24">
        <f>MAX($A$97:A105)+1</f>
        <v>9</v>
      </c>
      <c r="B106" s="26" t="s">
        <v>122</v>
      </c>
      <c r="C106" s="22" t="s">
        <v>154</v>
      </c>
    </row>
    <row r="107" spans="1:5" x14ac:dyDescent="0.15">
      <c r="A107" s="24">
        <f>MAX($A$97:A106)+1</f>
        <v>10</v>
      </c>
      <c r="B107" s="26" t="s">
        <v>123</v>
      </c>
      <c r="C107" s="22" t="s">
        <v>178</v>
      </c>
    </row>
    <row r="108" spans="1:5" x14ac:dyDescent="0.15">
      <c r="A108" s="24">
        <f>MAX($A$97:A107)+1</f>
        <v>11</v>
      </c>
      <c r="B108" s="26" t="s">
        <v>124</v>
      </c>
      <c r="C108" s="22" t="s">
        <v>179</v>
      </c>
    </row>
    <row r="109" spans="1:5" x14ac:dyDescent="0.15">
      <c r="A109" s="24">
        <f>MAX($A$97:A108)+1</f>
        <v>12</v>
      </c>
      <c r="B109" s="26" t="s">
        <v>125</v>
      </c>
      <c r="C109" s="22" t="s">
        <v>180</v>
      </c>
    </row>
    <row r="110" spans="1:5" x14ac:dyDescent="0.15">
      <c r="A110" s="24">
        <f>MAX($A$97:A109)+1</f>
        <v>13</v>
      </c>
      <c r="B110" s="26" t="s">
        <v>126</v>
      </c>
      <c r="C110" s="22" t="s">
        <v>181</v>
      </c>
    </row>
    <row r="111" spans="1:5" x14ac:dyDescent="0.15">
      <c r="A111" s="24">
        <f>MAX($A$97:A110)+1</f>
        <v>14</v>
      </c>
      <c r="B111" s="26" t="s">
        <v>127</v>
      </c>
      <c r="C111" s="22" t="s">
        <v>182</v>
      </c>
    </row>
    <row r="112" spans="1:5" x14ac:dyDescent="0.15">
      <c r="A112" s="24">
        <f>MAX($A$97:A111)+1</f>
        <v>15</v>
      </c>
      <c r="B112" s="26" t="s">
        <v>128</v>
      </c>
      <c r="C112" s="22" t="s">
        <v>183</v>
      </c>
    </row>
    <row r="113" spans="1:3" x14ac:dyDescent="0.15">
      <c r="A113" s="24">
        <f>MAX($A$97:A112)+1</f>
        <v>16</v>
      </c>
      <c r="B113" s="26" t="s">
        <v>129</v>
      </c>
      <c r="C113" s="22" t="s">
        <v>184</v>
      </c>
    </row>
    <row r="114" spans="1:3" x14ac:dyDescent="0.15">
      <c r="A114" s="24">
        <f>MAX($A$97:A113)+1</f>
        <v>17</v>
      </c>
      <c r="B114" s="26" t="s">
        <v>130</v>
      </c>
      <c r="C114" s="22" t="s">
        <v>154</v>
      </c>
    </row>
    <row r="115" spans="1:3" x14ac:dyDescent="0.15">
      <c r="A115" s="24">
        <f>MAX($A$97:A114)+1</f>
        <v>18</v>
      </c>
      <c r="B115" s="26" t="s">
        <v>131</v>
      </c>
      <c r="C115" s="22" t="s">
        <v>185</v>
      </c>
    </row>
    <row r="116" spans="1:3" x14ac:dyDescent="0.15">
      <c r="A116" s="24">
        <f>MAX($A$97:A115)+1</f>
        <v>19</v>
      </c>
      <c r="B116" s="26" t="s">
        <v>132</v>
      </c>
      <c r="C116" s="22" t="s">
        <v>186</v>
      </c>
    </row>
    <row r="117" spans="1:3" x14ac:dyDescent="0.15">
      <c r="A117" s="24">
        <f>MAX($A$97:A116)+1</f>
        <v>20</v>
      </c>
      <c r="B117" s="26" t="s">
        <v>133</v>
      </c>
      <c r="C117" s="22" t="s">
        <v>187</v>
      </c>
    </row>
    <row r="118" spans="1:3" x14ac:dyDescent="0.15">
      <c r="A118" s="24">
        <f>MAX($A$97:A117)+1</f>
        <v>21</v>
      </c>
      <c r="B118" s="26" t="s">
        <v>134</v>
      </c>
      <c r="C118" s="22" t="s">
        <v>188</v>
      </c>
    </row>
    <row r="119" spans="1:3" x14ac:dyDescent="0.15">
      <c r="A119" s="24">
        <f>MAX($A$97:A118)+1</f>
        <v>22</v>
      </c>
      <c r="B119" s="26" t="s">
        <v>135</v>
      </c>
      <c r="C119" s="22" t="s">
        <v>189</v>
      </c>
    </row>
    <row r="120" spans="1:3" x14ac:dyDescent="0.15">
      <c r="A120" s="24">
        <f>MAX($A$97:A119)+1</f>
        <v>23</v>
      </c>
      <c r="B120" s="26" t="s">
        <v>136</v>
      </c>
      <c r="C120" s="22" t="s">
        <v>190</v>
      </c>
    </row>
    <row r="121" spans="1:3" x14ac:dyDescent="0.15">
      <c r="A121" s="24">
        <f>MAX($A$97:A120)+1</f>
        <v>24</v>
      </c>
      <c r="B121" s="26" t="s">
        <v>137</v>
      </c>
      <c r="C121" s="22" t="s">
        <v>154</v>
      </c>
    </row>
    <row r="122" spans="1:3" x14ac:dyDescent="0.15">
      <c r="A122" s="24">
        <f>MAX($A$97:A121)+1</f>
        <v>25</v>
      </c>
      <c r="B122" s="26" t="s">
        <v>138</v>
      </c>
      <c r="C122" s="22" t="s">
        <v>154</v>
      </c>
    </row>
    <row r="123" spans="1:3" x14ac:dyDescent="0.15">
      <c r="A123" s="24">
        <f>MAX($A$97:A122)+1</f>
        <v>26</v>
      </c>
      <c r="B123" s="26" t="s">
        <v>139</v>
      </c>
      <c r="C123" s="22" t="s">
        <v>191</v>
      </c>
    </row>
    <row r="124" spans="1:3" x14ac:dyDescent="0.15">
      <c r="A124" s="24">
        <f>MAX($A$97:A123)+1</f>
        <v>27</v>
      </c>
      <c r="B124" s="26" t="s">
        <v>140</v>
      </c>
      <c r="C124" s="22" t="s">
        <v>192</v>
      </c>
    </row>
    <row r="125" spans="1:3" x14ac:dyDescent="0.15">
      <c r="A125" s="24">
        <f>MAX($A$97:A124)+1</f>
        <v>28</v>
      </c>
      <c r="B125" s="26" t="s">
        <v>141</v>
      </c>
      <c r="C125" s="22" t="s">
        <v>193</v>
      </c>
    </row>
    <row r="126" spans="1:3" x14ac:dyDescent="0.15">
      <c r="A126" s="24">
        <f>MAX($A$97:A125)+1</f>
        <v>29</v>
      </c>
      <c r="B126" s="26" t="s">
        <v>142</v>
      </c>
      <c r="C126" s="22" t="s">
        <v>194</v>
      </c>
    </row>
    <row r="127" spans="1:3" x14ac:dyDescent="0.15">
      <c r="A127" s="24">
        <f>MAX($A$97:A126)+1</f>
        <v>30</v>
      </c>
      <c r="B127" s="26" t="s">
        <v>143</v>
      </c>
      <c r="C127" s="22" t="s">
        <v>195</v>
      </c>
    </row>
    <row r="128" spans="1:3" x14ac:dyDescent="0.15">
      <c r="A128" s="24">
        <f>MAX($A$97:A127)+1</f>
        <v>31</v>
      </c>
      <c r="B128" s="26" t="s">
        <v>144</v>
      </c>
      <c r="C128" s="22" t="s">
        <v>196</v>
      </c>
    </row>
    <row r="129" spans="1:5" x14ac:dyDescent="0.15">
      <c r="A129" s="24">
        <f>MAX($A$97:A128)+1</f>
        <v>32</v>
      </c>
      <c r="B129" s="26" t="s">
        <v>145</v>
      </c>
      <c r="C129" s="22" t="s">
        <v>197</v>
      </c>
    </row>
    <row r="130" spans="1:5" x14ac:dyDescent="0.15">
      <c r="A130" s="24">
        <f>MAX($A$97:A129)+1</f>
        <v>33</v>
      </c>
      <c r="B130" s="26" t="s">
        <v>146</v>
      </c>
      <c r="C130" s="22" t="s">
        <v>198</v>
      </c>
    </row>
    <row r="131" spans="1:5" x14ac:dyDescent="0.15">
      <c r="A131" s="42" t="s">
        <v>79</v>
      </c>
      <c r="B131" s="43"/>
      <c r="C131" s="44"/>
    </row>
    <row r="132" spans="1:5" x14ac:dyDescent="0.15">
      <c r="A132" s="38">
        <f>MAX($A$131:A131)+1</f>
        <v>1</v>
      </c>
      <c r="B132" s="36" t="s">
        <v>230</v>
      </c>
      <c r="C132" s="37" t="s">
        <v>231</v>
      </c>
      <c r="D132" s="27"/>
      <c r="E132" s="4"/>
    </row>
    <row r="133" spans="1:5" x14ac:dyDescent="0.15">
      <c r="A133" s="24">
        <f>MAX($A$131:A132)+1</f>
        <v>2</v>
      </c>
      <c r="B133" s="25" t="s">
        <v>115</v>
      </c>
      <c r="C133" s="23" t="s">
        <v>199</v>
      </c>
    </row>
    <row r="134" spans="1:5" x14ac:dyDescent="0.15">
      <c r="A134" s="24">
        <f>MAX($A$131:A133)+1</f>
        <v>3</v>
      </c>
      <c r="B134" s="26" t="s">
        <v>116</v>
      </c>
      <c r="C134" s="22" t="s">
        <v>200</v>
      </c>
    </row>
    <row r="135" spans="1:5" x14ac:dyDescent="0.15">
      <c r="A135" s="24">
        <f>MAX($A$131:A134)+1</f>
        <v>4</v>
      </c>
      <c r="B135" s="26" t="s">
        <v>117</v>
      </c>
      <c r="C135" s="22" t="s">
        <v>201</v>
      </c>
    </row>
    <row r="136" spans="1:5" x14ac:dyDescent="0.15">
      <c r="A136" s="24">
        <f>MAX($A$131:A135)+1</f>
        <v>5</v>
      </c>
      <c r="B136" s="26" t="s">
        <v>118</v>
      </c>
      <c r="C136" s="22" t="s">
        <v>202</v>
      </c>
    </row>
    <row r="137" spans="1:5" x14ac:dyDescent="0.15">
      <c r="A137" s="24">
        <f>MAX($A$131:A136)+1</f>
        <v>6</v>
      </c>
      <c r="B137" s="26" t="s">
        <v>119</v>
      </c>
      <c r="C137" s="22" t="s">
        <v>203</v>
      </c>
    </row>
    <row r="138" spans="1:5" x14ac:dyDescent="0.15">
      <c r="A138" s="24">
        <f>MAX($A$131:A137)+1</f>
        <v>7</v>
      </c>
      <c r="B138" s="26" t="s">
        <v>120</v>
      </c>
      <c r="C138" s="22" t="s">
        <v>204</v>
      </c>
    </row>
    <row r="139" spans="1:5" x14ac:dyDescent="0.15">
      <c r="A139" s="24">
        <f>MAX($A$131:A138)+1</f>
        <v>8</v>
      </c>
      <c r="B139" s="26" t="s">
        <v>121</v>
      </c>
      <c r="C139" s="22" t="s">
        <v>205</v>
      </c>
    </row>
    <row r="140" spans="1:5" x14ac:dyDescent="0.15">
      <c r="A140" s="24">
        <f>MAX($A$131:A139)+1</f>
        <v>9</v>
      </c>
      <c r="B140" s="26" t="s">
        <v>122</v>
      </c>
      <c r="C140" s="22" t="s">
        <v>206</v>
      </c>
    </row>
    <row r="141" spans="1:5" x14ac:dyDescent="0.15">
      <c r="A141" s="24">
        <f>MAX($A$131:A140)+1</f>
        <v>10</v>
      </c>
      <c r="B141" s="26" t="s">
        <v>123</v>
      </c>
      <c r="C141" s="22" t="s">
        <v>207</v>
      </c>
    </row>
    <row r="142" spans="1:5" x14ac:dyDescent="0.15">
      <c r="A142" s="24">
        <f>MAX($A$131:A141)+1</f>
        <v>11</v>
      </c>
      <c r="B142" s="26" t="s">
        <v>124</v>
      </c>
      <c r="C142" s="22" t="s">
        <v>208</v>
      </c>
    </row>
    <row r="143" spans="1:5" x14ac:dyDescent="0.15">
      <c r="A143" s="24">
        <f>MAX($A$131:A142)+1</f>
        <v>12</v>
      </c>
      <c r="B143" s="26" t="s">
        <v>125</v>
      </c>
      <c r="C143" s="22" t="s">
        <v>209</v>
      </c>
    </row>
    <row r="144" spans="1:5" x14ac:dyDescent="0.15">
      <c r="A144" s="24">
        <f>MAX($A$131:A143)+1</f>
        <v>13</v>
      </c>
      <c r="B144" s="26" t="s">
        <v>126</v>
      </c>
      <c r="C144" s="22" t="s">
        <v>210</v>
      </c>
    </row>
    <row r="145" spans="1:3" x14ac:dyDescent="0.15">
      <c r="A145" s="24">
        <f>MAX($A$131:A144)+1</f>
        <v>14</v>
      </c>
      <c r="B145" s="26" t="s">
        <v>127</v>
      </c>
      <c r="C145" s="22" t="s">
        <v>211</v>
      </c>
    </row>
    <row r="146" spans="1:3" x14ac:dyDescent="0.15">
      <c r="A146" s="24">
        <f>MAX($A$131:A145)+1</f>
        <v>15</v>
      </c>
      <c r="B146" s="26" t="s">
        <v>128</v>
      </c>
      <c r="C146" s="22" t="s">
        <v>212</v>
      </c>
    </row>
    <row r="147" spans="1:3" x14ac:dyDescent="0.15">
      <c r="A147" s="24">
        <f>MAX($A$131:A146)+1</f>
        <v>16</v>
      </c>
      <c r="B147" s="26" t="s">
        <v>129</v>
      </c>
      <c r="C147" s="22" t="s">
        <v>154</v>
      </c>
    </row>
    <row r="148" spans="1:3" x14ac:dyDescent="0.15">
      <c r="A148" s="24">
        <f>MAX($A$131:A147)+1</f>
        <v>17</v>
      </c>
      <c r="B148" s="26" t="s">
        <v>130</v>
      </c>
      <c r="C148" s="22" t="s">
        <v>154</v>
      </c>
    </row>
    <row r="149" spans="1:3" x14ac:dyDescent="0.15">
      <c r="A149" s="24">
        <f>MAX($A$131:A148)+1</f>
        <v>18</v>
      </c>
      <c r="B149" s="26" t="s">
        <v>131</v>
      </c>
      <c r="C149" s="22" t="s">
        <v>213</v>
      </c>
    </row>
    <row r="150" spans="1:3" x14ac:dyDescent="0.15">
      <c r="A150" s="24">
        <f>MAX($A$131:A149)+1</f>
        <v>19</v>
      </c>
      <c r="B150" s="26" t="s">
        <v>132</v>
      </c>
      <c r="C150" s="22" t="s">
        <v>214</v>
      </c>
    </row>
    <row r="151" spans="1:3" x14ac:dyDescent="0.15">
      <c r="A151" s="24">
        <f>MAX($A$131:A150)+1</f>
        <v>20</v>
      </c>
      <c r="B151" s="26" t="s">
        <v>133</v>
      </c>
      <c r="C151" s="22" t="s">
        <v>215</v>
      </c>
    </row>
    <row r="152" spans="1:3" x14ac:dyDescent="0.15">
      <c r="A152" s="24">
        <f>MAX($A$131:A151)+1</f>
        <v>21</v>
      </c>
      <c r="B152" s="26" t="s">
        <v>134</v>
      </c>
      <c r="C152" s="22" t="s">
        <v>216</v>
      </c>
    </row>
    <row r="153" spans="1:3" x14ac:dyDescent="0.15">
      <c r="A153" s="24">
        <f>MAX($A$131:A152)+1</f>
        <v>22</v>
      </c>
      <c r="B153" s="26" t="s">
        <v>135</v>
      </c>
      <c r="C153" s="22" t="s">
        <v>217</v>
      </c>
    </row>
    <row r="154" spans="1:3" x14ac:dyDescent="0.15">
      <c r="A154" s="24">
        <f>MAX($A$131:A153)+1</f>
        <v>23</v>
      </c>
      <c r="B154" s="26" t="s">
        <v>136</v>
      </c>
      <c r="C154" s="22" t="s">
        <v>218</v>
      </c>
    </row>
    <row r="155" spans="1:3" x14ac:dyDescent="0.15">
      <c r="A155" s="24">
        <f>MAX($A$131:A154)+1</f>
        <v>24</v>
      </c>
      <c r="B155" s="26" t="s">
        <v>137</v>
      </c>
      <c r="C155" s="22" t="s">
        <v>154</v>
      </c>
    </row>
    <row r="156" spans="1:3" x14ac:dyDescent="0.15">
      <c r="A156" s="24">
        <f>MAX($A$131:A155)+1</f>
        <v>25</v>
      </c>
      <c r="B156" s="26" t="s">
        <v>138</v>
      </c>
      <c r="C156" s="22" t="s">
        <v>154</v>
      </c>
    </row>
    <row r="157" spans="1:3" x14ac:dyDescent="0.15">
      <c r="A157" s="24">
        <f>MAX($A$131:A156)+1</f>
        <v>26</v>
      </c>
      <c r="B157" s="26" t="s">
        <v>139</v>
      </c>
      <c r="C157" s="22" t="s">
        <v>219</v>
      </c>
    </row>
    <row r="158" spans="1:3" x14ac:dyDescent="0.15">
      <c r="A158" s="24">
        <f>MAX($A$131:A157)+1</f>
        <v>27</v>
      </c>
      <c r="B158" s="26" t="s">
        <v>140</v>
      </c>
      <c r="C158" s="22" t="s">
        <v>220</v>
      </c>
    </row>
    <row r="159" spans="1:3" x14ac:dyDescent="0.15">
      <c r="A159" s="24">
        <f>MAX($A$131:A158)+1</f>
        <v>28</v>
      </c>
      <c r="B159" s="26" t="s">
        <v>141</v>
      </c>
      <c r="C159" s="22" t="s">
        <v>221</v>
      </c>
    </row>
    <row r="160" spans="1:3" x14ac:dyDescent="0.15">
      <c r="A160" s="24">
        <f>MAX($A$131:A159)+1</f>
        <v>29</v>
      </c>
      <c r="B160" s="26" t="s">
        <v>142</v>
      </c>
      <c r="C160" s="22" t="s">
        <v>222</v>
      </c>
    </row>
    <row r="161" spans="1:5" x14ac:dyDescent="0.15">
      <c r="A161" s="24">
        <f>MAX($A$131:A160)+1</f>
        <v>30</v>
      </c>
      <c r="B161" s="26" t="s">
        <v>143</v>
      </c>
      <c r="C161" s="22" t="s">
        <v>223</v>
      </c>
    </row>
    <row r="162" spans="1:5" x14ac:dyDescent="0.15">
      <c r="A162" s="24">
        <f>MAX($A$131:A161)+1</f>
        <v>31</v>
      </c>
      <c r="B162" s="26" t="s">
        <v>144</v>
      </c>
      <c r="C162" s="22" t="s">
        <v>154</v>
      </c>
    </row>
    <row r="163" spans="1:5" x14ac:dyDescent="0.15">
      <c r="A163" s="24">
        <f>MAX($A$131:A162)+1</f>
        <v>32</v>
      </c>
      <c r="B163" s="26" t="s">
        <v>145</v>
      </c>
      <c r="C163" s="22" t="s">
        <v>224</v>
      </c>
    </row>
    <row r="164" spans="1:5" x14ac:dyDescent="0.15">
      <c r="A164" s="24">
        <f>MAX($A$131:A163)+1</f>
        <v>33</v>
      </c>
      <c r="B164" s="26" t="s">
        <v>146</v>
      </c>
      <c r="C164" s="22" t="s">
        <v>225</v>
      </c>
    </row>
    <row r="165" spans="1:5" x14ac:dyDescent="0.15">
      <c r="A165" s="42" t="s">
        <v>80</v>
      </c>
      <c r="B165" s="43"/>
      <c r="C165" s="44"/>
    </row>
    <row r="166" spans="1:5" x14ac:dyDescent="0.15">
      <c r="A166" s="38">
        <f>MAX($A$165:A165)+1</f>
        <v>1</v>
      </c>
      <c r="B166" s="36" t="s">
        <v>230</v>
      </c>
      <c r="C166" s="37" t="s">
        <v>231</v>
      </c>
      <c r="D166" s="27"/>
      <c r="E166" s="4"/>
    </row>
    <row r="167" spans="1:5" x14ac:dyDescent="0.15">
      <c r="A167" s="24">
        <f>MAX($A$165:A166)+1</f>
        <v>2</v>
      </c>
      <c r="B167" s="25" t="s">
        <v>115</v>
      </c>
      <c r="C167" s="22" t="s">
        <v>154</v>
      </c>
    </row>
    <row r="168" spans="1:5" x14ac:dyDescent="0.15">
      <c r="A168" s="24">
        <f>MAX($A$165:A167)+1</f>
        <v>3</v>
      </c>
      <c r="B168" s="26" t="s">
        <v>116</v>
      </c>
      <c r="C168" s="22" t="s">
        <v>154</v>
      </c>
    </row>
    <row r="169" spans="1:5" x14ac:dyDescent="0.15">
      <c r="A169" s="24">
        <f>MAX($A$165:A168)+1</f>
        <v>4</v>
      </c>
      <c r="B169" s="26" t="s">
        <v>117</v>
      </c>
      <c r="C169" s="22" t="s">
        <v>154</v>
      </c>
    </row>
    <row r="170" spans="1:5" x14ac:dyDescent="0.15">
      <c r="A170" s="24">
        <f>MAX($A$165:A169)+1</f>
        <v>5</v>
      </c>
      <c r="B170" s="26" t="s">
        <v>118</v>
      </c>
      <c r="C170" s="22" t="s">
        <v>154</v>
      </c>
    </row>
    <row r="171" spans="1:5" x14ac:dyDescent="0.15">
      <c r="A171" s="24">
        <f>MAX($A$165:A170)+1</f>
        <v>6</v>
      </c>
      <c r="B171" s="26" t="s">
        <v>119</v>
      </c>
      <c r="C171" s="22" t="s">
        <v>154</v>
      </c>
    </row>
    <row r="172" spans="1:5" x14ac:dyDescent="0.15">
      <c r="A172" s="24">
        <f>MAX($A$165:A171)+1</f>
        <v>7</v>
      </c>
      <c r="B172" s="26" t="s">
        <v>120</v>
      </c>
      <c r="C172" s="22" t="s">
        <v>154</v>
      </c>
    </row>
    <row r="173" spans="1:5" x14ac:dyDescent="0.15">
      <c r="A173" s="24">
        <f>MAX($A$165:A172)+1</f>
        <v>8</v>
      </c>
      <c r="B173" s="26" t="s">
        <v>121</v>
      </c>
      <c r="C173" s="22" t="s">
        <v>154</v>
      </c>
    </row>
    <row r="174" spans="1:5" x14ac:dyDescent="0.15">
      <c r="A174" s="24">
        <f>MAX($A$165:A173)+1</f>
        <v>9</v>
      </c>
      <c r="B174" s="26" t="s">
        <v>122</v>
      </c>
      <c r="C174" s="22" t="s">
        <v>154</v>
      </c>
    </row>
    <row r="175" spans="1:5" x14ac:dyDescent="0.15">
      <c r="A175" s="24">
        <f>MAX($A$165:A174)+1</f>
        <v>10</v>
      </c>
      <c r="B175" s="26" t="s">
        <v>123</v>
      </c>
      <c r="C175" s="22" t="s">
        <v>226</v>
      </c>
    </row>
    <row r="176" spans="1:5" x14ac:dyDescent="0.15">
      <c r="A176" s="24">
        <f>MAX($A$165:A175)+1</f>
        <v>11</v>
      </c>
      <c r="B176" s="26" t="s">
        <v>124</v>
      </c>
      <c r="C176" s="22" t="s">
        <v>227</v>
      </c>
    </row>
    <row r="177" spans="1:3" x14ac:dyDescent="0.15">
      <c r="A177" s="24">
        <f>MAX($A$165:A176)+1</f>
        <v>12</v>
      </c>
      <c r="B177" s="26" t="s">
        <v>125</v>
      </c>
      <c r="C177" s="22" t="s">
        <v>228</v>
      </c>
    </row>
    <row r="178" spans="1:3" x14ac:dyDescent="0.15">
      <c r="A178" s="24">
        <f>MAX($A$165:A177)+1</f>
        <v>13</v>
      </c>
      <c r="B178" s="26" t="s">
        <v>126</v>
      </c>
      <c r="C178" s="22" t="s">
        <v>154</v>
      </c>
    </row>
    <row r="179" spans="1:3" x14ac:dyDescent="0.15">
      <c r="A179" s="24">
        <f>MAX($A$165:A178)+1</f>
        <v>14</v>
      </c>
      <c r="B179" s="26" t="s">
        <v>127</v>
      </c>
      <c r="C179" s="22" t="s">
        <v>154</v>
      </c>
    </row>
    <row r="180" spans="1:3" x14ac:dyDescent="0.15">
      <c r="A180" s="24">
        <f>MAX($A$165:A179)+1</f>
        <v>15</v>
      </c>
      <c r="B180" s="26" t="s">
        <v>128</v>
      </c>
      <c r="C180" s="22" t="s">
        <v>154</v>
      </c>
    </row>
    <row r="181" spans="1:3" x14ac:dyDescent="0.15">
      <c r="A181" s="24">
        <f>MAX($A$165:A180)+1</f>
        <v>16</v>
      </c>
      <c r="B181" s="26" t="s">
        <v>129</v>
      </c>
      <c r="C181" s="22" t="s">
        <v>154</v>
      </c>
    </row>
    <row r="182" spans="1:3" x14ac:dyDescent="0.15">
      <c r="A182" s="24">
        <f>MAX($A$165:A181)+1</f>
        <v>17</v>
      </c>
      <c r="B182" s="26" t="s">
        <v>130</v>
      </c>
      <c r="C182" s="22" t="s">
        <v>154</v>
      </c>
    </row>
    <row r="183" spans="1:3" x14ac:dyDescent="0.15">
      <c r="A183" s="24">
        <f>MAX($A$165:A182)+1</f>
        <v>18</v>
      </c>
      <c r="B183" s="26" t="s">
        <v>131</v>
      </c>
      <c r="C183" s="22" t="s">
        <v>154</v>
      </c>
    </row>
    <row r="184" spans="1:3" x14ac:dyDescent="0.15">
      <c r="A184" s="24">
        <f>MAX($A$165:A183)+1</f>
        <v>19</v>
      </c>
      <c r="B184" s="26" t="s">
        <v>132</v>
      </c>
      <c r="C184" s="22" t="s">
        <v>154</v>
      </c>
    </row>
    <row r="185" spans="1:3" x14ac:dyDescent="0.15">
      <c r="A185" s="24">
        <f>MAX($A$165:A184)+1</f>
        <v>20</v>
      </c>
      <c r="B185" s="26" t="s">
        <v>133</v>
      </c>
      <c r="C185" s="22" t="s">
        <v>154</v>
      </c>
    </row>
    <row r="186" spans="1:3" x14ac:dyDescent="0.15">
      <c r="A186" s="24">
        <f>MAX($A$165:A185)+1</f>
        <v>21</v>
      </c>
      <c r="B186" s="26" t="s">
        <v>134</v>
      </c>
      <c r="C186" s="22" t="s">
        <v>154</v>
      </c>
    </row>
    <row r="187" spans="1:3" x14ac:dyDescent="0.15">
      <c r="A187" s="24">
        <f>MAX($A$165:A186)+1</f>
        <v>22</v>
      </c>
      <c r="B187" s="26" t="s">
        <v>135</v>
      </c>
      <c r="C187" s="22" t="s">
        <v>154</v>
      </c>
    </row>
    <row r="188" spans="1:3" x14ac:dyDescent="0.15">
      <c r="A188" s="24">
        <f>MAX($A$165:A187)+1</f>
        <v>23</v>
      </c>
      <c r="B188" s="26" t="s">
        <v>136</v>
      </c>
      <c r="C188" s="22" t="s">
        <v>154</v>
      </c>
    </row>
    <row r="189" spans="1:3" x14ac:dyDescent="0.15">
      <c r="A189" s="24">
        <f>MAX($A$165:A188)+1</f>
        <v>24</v>
      </c>
      <c r="B189" s="26" t="s">
        <v>137</v>
      </c>
      <c r="C189" s="22" t="s">
        <v>154</v>
      </c>
    </row>
    <row r="190" spans="1:3" x14ac:dyDescent="0.15">
      <c r="A190" s="24">
        <f>MAX($A$165:A189)+1</f>
        <v>25</v>
      </c>
      <c r="B190" s="26" t="s">
        <v>138</v>
      </c>
      <c r="C190" s="22" t="s">
        <v>154</v>
      </c>
    </row>
    <row r="191" spans="1:3" x14ac:dyDescent="0.15">
      <c r="A191" s="24">
        <f>MAX($A$165:A190)+1</f>
        <v>26</v>
      </c>
      <c r="B191" s="26" t="s">
        <v>139</v>
      </c>
      <c r="C191" s="22" t="s">
        <v>154</v>
      </c>
    </row>
    <row r="192" spans="1:3" x14ac:dyDescent="0.15">
      <c r="A192" s="24">
        <f>MAX($A$165:A191)+1</f>
        <v>27</v>
      </c>
      <c r="B192" s="26" t="s">
        <v>140</v>
      </c>
      <c r="C192" s="22" t="s">
        <v>154</v>
      </c>
    </row>
    <row r="193" spans="1:5" x14ac:dyDescent="0.15">
      <c r="A193" s="24">
        <f>MAX($A$165:A192)+1</f>
        <v>28</v>
      </c>
      <c r="B193" s="26" t="s">
        <v>141</v>
      </c>
      <c r="C193" s="22" t="s">
        <v>154</v>
      </c>
    </row>
    <row r="194" spans="1:5" x14ac:dyDescent="0.15">
      <c r="A194" s="24">
        <f>MAX($A$165:A193)+1</f>
        <v>29</v>
      </c>
      <c r="B194" s="26" t="s">
        <v>142</v>
      </c>
      <c r="C194" s="22" t="s">
        <v>154</v>
      </c>
    </row>
    <row r="195" spans="1:5" x14ac:dyDescent="0.15">
      <c r="A195" s="24">
        <f>MAX($A$165:A194)+1</f>
        <v>30</v>
      </c>
      <c r="B195" s="26" t="s">
        <v>143</v>
      </c>
      <c r="C195" s="22" t="s">
        <v>154</v>
      </c>
    </row>
    <row r="196" spans="1:5" x14ac:dyDescent="0.15">
      <c r="A196" s="24">
        <f>MAX($A$165:A195)+1</f>
        <v>31</v>
      </c>
      <c r="B196" s="26" t="s">
        <v>144</v>
      </c>
      <c r="C196" s="22" t="s">
        <v>154</v>
      </c>
    </row>
    <row r="197" spans="1:5" x14ac:dyDescent="0.15">
      <c r="A197" s="24">
        <f>MAX($A$165:A196)+1</f>
        <v>32</v>
      </c>
      <c r="B197" s="26" t="s">
        <v>145</v>
      </c>
      <c r="C197" s="22" t="s">
        <v>154</v>
      </c>
    </row>
    <row r="198" spans="1:5" x14ac:dyDescent="0.15">
      <c r="A198" s="24">
        <f>MAX($A$165:A197)+1</f>
        <v>33</v>
      </c>
      <c r="B198" s="26" t="s">
        <v>146</v>
      </c>
      <c r="C198" s="22" t="s">
        <v>154</v>
      </c>
    </row>
    <row r="199" spans="1:5" x14ac:dyDescent="0.15">
      <c r="A199" s="42" t="s">
        <v>81</v>
      </c>
      <c r="B199" s="43"/>
      <c r="C199" s="44"/>
    </row>
    <row r="200" spans="1:5" x14ac:dyDescent="0.15">
      <c r="A200" s="24">
        <f>MAX($A$199:A199)+1</f>
        <v>1</v>
      </c>
      <c r="B200" s="25">
        <v>0</v>
      </c>
      <c r="C200" s="23" t="s">
        <v>243</v>
      </c>
      <c r="D200" s="27"/>
      <c r="E200" s="4"/>
    </row>
    <row r="201" spans="1:5" x14ac:dyDescent="0.15">
      <c r="A201" s="24">
        <f>MAX($A$199:A200)+1</f>
        <v>2</v>
      </c>
      <c r="B201" s="25">
        <v>1</v>
      </c>
      <c r="C201" s="22" t="s">
        <v>244</v>
      </c>
    </row>
    <row r="202" spans="1:5" x14ac:dyDescent="0.15">
      <c r="A202" s="42" t="s">
        <v>53</v>
      </c>
      <c r="B202" s="43"/>
      <c r="C202" s="44"/>
    </row>
    <row r="203" spans="1:5" x14ac:dyDescent="0.15">
      <c r="A203" s="24">
        <f>MAX($A$202:A202)+1</f>
        <v>1</v>
      </c>
      <c r="B203" s="25">
        <v>0</v>
      </c>
      <c r="C203" s="23" t="s">
        <v>245</v>
      </c>
      <c r="D203" s="27"/>
      <c r="E203" s="4"/>
    </row>
    <row r="204" spans="1:5" x14ac:dyDescent="0.15">
      <c r="A204" s="24">
        <f>MAX($A$202:A203)+1</f>
        <v>2</v>
      </c>
      <c r="B204" s="25">
        <v>1</v>
      </c>
      <c r="C204" s="22" t="s">
        <v>246</v>
      </c>
    </row>
    <row r="205" spans="1:5" x14ac:dyDescent="0.15">
      <c r="A205" s="24">
        <f>MAX($A$202:A204)+1</f>
        <v>3</v>
      </c>
      <c r="B205" s="25">
        <v>2</v>
      </c>
      <c r="C205" s="23" t="s">
        <v>247</v>
      </c>
      <c r="D205" s="27"/>
      <c r="E205" s="4"/>
    </row>
    <row r="206" spans="1:5" x14ac:dyDescent="0.15">
      <c r="A206" s="24">
        <f>MAX($A$202:A205)+1</f>
        <v>4</v>
      </c>
      <c r="B206" s="25">
        <v>3</v>
      </c>
      <c r="C206" s="22" t="s">
        <v>248</v>
      </c>
    </row>
    <row r="207" spans="1:5" x14ac:dyDescent="0.15">
      <c r="A207" s="24">
        <f>MAX($A$202:A206)+1</f>
        <v>5</v>
      </c>
      <c r="B207" s="25">
        <v>4</v>
      </c>
      <c r="C207" s="23" t="s">
        <v>249</v>
      </c>
      <c r="D207" s="27"/>
      <c r="E207" s="4"/>
    </row>
    <row r="208" spans="1:5" x14ac:dyDescent="0.15">
      <c r="A208" s="24">
        <f>MAX($A$202:A207)+1</f>
        <v>6</v>
      </c>
      <c r="B208" s="25">
        <v>5</v>
      </c>
      <c r="C208" s="22" t="s">
        <v>250</v>
      </c>
    </row>
    <row r="209" spans="1:5" x14ac:dyDescent="0.15">
      <c r="A209" s="24">
        <f>MAX($A$202:A208)+1</f>
        <v>7</v>
      </c>
      <c r="B209" s="25">
        <v>6</v>
      </c>
      <c r="C209" s="23" t="s">
        <v>251</v>
      </c>
      <c r="D209" s="27"/>
      <c r="E209" s="4"/>
    </row>
    <row r="210" spans="1:5" x14ac:dyDescent="0.15">
      <c r="A210" s="24">
        <f>MAX($A$202:A209)+1</f>
        <v>8</v>
      </c>
      <c r="B210" s="25">
        <v>7</v>
      </c>
      <c r="C210" s="22" t="s">
        <v>252</v>
      </c>
    </row>
    <row r="211" spans="1:5" x14ac:dyDescent="0.15">
      <c r="A211" s="24">
        <f>MAX($A$202:A210)+1</f>
        <v>9</v>
      </c>
      <c r="B211" s="25">
        <v>8</v>
      </c>
      <c r="C211" s="23" t="s">
        <v>253</v>
      </c>
      <c r="D211" s="27"/>
      <c r="E211" s="4"/>
    </row>
    <row r="212" spans="1:5" x14ac:dyDescent="0.15">
      <c r="A212" s="24">
        <f>MAX($A$202:A211)+1</f>
        <v>10</v>
      </c>
      <c r="B212" s="25">
        <v>9</v>
      </c>
      <c r="C212" s="22" t="s">
        <v>254</v>
      </c>
    </row>
    <row r="213" spans="1:5" x14ac:dyDescent="0.15">
      <c r="A213" s="24">
        <f>MAX($A$202:A212)+1</f>
        <v>11</v>
      </c>
      <c r="B213" s="25">
        <v>10</v>
      </c>
      <c r="C213" s="23" t="s">
        <v>255</v>
      </c>
      <c r="D213" s="27"/>
      <c r="E213" s="4"/>
    </row>
    <row r="214" spans="1:5" x14ac:dyDescent="0.15">
      <c r="A214" s="24">
        <f>MAX($A$202:A213)+1</f>
        <v>12</v>
      </c>
      <c r="B214" s="25">
        <v>11</v>
      </c>
      <c r="C214" s="22" t="s">
        <v>256</v>
      </c>
    </row>
    <row r="215" spans="1:5" x14ac:dyDescent="0.15">
      <c r="A215" s="24">
        <f>MAX($A$202:A214)+1</f>
        <v>13</v>
      </c>
      <c r="B215" s="25">
        <v>12</v>
      </c>
      <c r="C215" s="23" t="s">
        <v>257</v>
      </c>
      <c r="D215" s="27"/>
      <c r="E215" s="4"/>
    </row>
    <row r="216" spans="1:5" x14ac:dyDescent="0.15">
      <c r="A216" s="24">
        <f>MAX($A$202:A215)+1</f>
        <v>14</v>
      </c>
      <c r="B216" s="25">
        <v>13</v>
      </c>
      <c r="C216" s="22" t="s">
        <v>258</v>
      </c>
    </row>
    <row r="217" spans="1:5" x14ac:dyDescent="0.15">
      <c r="A217" s="24">
        <f>MAX($A$202:A216)+1</f>
        <v>15</v>
      </c>
      <c r="B217" s="25">
        <v>14</v>
      </c>
      <c r="C217" s="23" t="s">
        <v>259</v>
      </c>
      <c r="D217" s="27"/>
      <c r="E217" s="4"/>
    </row>
    <row r="218" spans="1:5" x14ac:dyDescent="0.15">
      <c r="A218" s="24">
        <f>MAX($A$202:A217)+1</f>
        <v>16</v>
      </c>
      <c r="B218" s="25">
        <v>15</v>
      </c>
      <c r="C218" s="22" t="s">
        <v>260</v>
      </c>
    </row>
    <row r="219" spans="1:5" x14ac:dyDescent="0.15">
      <c r="A219" s="24">
        <f>MAX($A$202:A218)+1</f>
        <v>17</v>
      </c>
      <c r="B219" s="25">
        <v>16</v>
      </c>
      <c r="C219" s="23" t="s">
        <v>261</v>
      </c>
      <c r="D219" s="27"/>
      <c r="E219" s="4"/>
    </row>
    <row r="220" spans="1:5" x14ac:dyDescent="0.15">
      <c r="A220" s="24">
        <f>MAX($A$202:A219)+1</f>
        <v>18</v>
      </c>
      <c r="B220" s="25">
        <v>17</v>
      </c>
      <c r="C220" s="22" t="s">
        <v>262</v>
      </c>
    </row>
    <row r="221" spans="1:5" x14ac:dyDescent="0.15">
      <c r="A221" s="24">
        <f>MAX($A$202:A220)+1</f>
        <v>19</v>
      </c>
      <c r="B221" s="25">
        <v>18</v>
      </c>
      <c r="C221" s="23" t="s">
        <v>263</v>
      </c>
      <c r="D221" s="27"/>
      <c r="E221" s="4"/>
    </row>
    <row r="222" spans="1:5" x14ac:dyDescent="0.15">
      <c r="A222" s="24">
        <f>MAX($A$202:A221)+1</f>
        <v>20</v>
      </c>
      <c r="B222" s="25">
        <v>19</v>
      </c>
      <c r="C222" s="22" t="s">
        <v>264</v>
      </c>
    </row>
    <row r="223" spans="1:5" x14ac:dyDescent="0.15">
      <c r="A223" s="42" t="s">
        <v>52</v>
      </c>
      <c r="B223" s="43"/>
      <c r="C223" s="44"/>
    </row>
    <row r="224" spans="1:5" x14ac:dyDescent="0.15">
      <c r="A224" s="24">
        <f>MAX($A$223:A223)+1</f>
        <v>1</v>
      </c>
      <c r="B224" s="25">
        <v>0</v>
      </c>
      <c r="C224" s="23" t="s">
        <v>265</v>
      </c>
      <c r="D224" s="27"/>
      <c r="E224" s="4"/>
    </row>
    <row r="225" spans="1:5" x14ac:dyDescent="0.15">
      <c r="A225" s="24">
        <f>MAX($A$223:A224)+1</f>
        <v>2</v>
      </c>
      <c r="B225" s="25">
        <v>1</v>
      </c>
      <c r="C225" s="22" t="s">
        <v>266</v>
      </c>
    </row>
    <row r="226" spans="1:5" x14ac:dyDescent="0.15">
      <c r="A226" s="24">
        <f>MAX($A$223:A225)+1</f>
        <v>3</v>
      </c>
      <c r="B226" s="25">
        <v>2</v>
      </c>
      <c r="C226" s="23" t="s">
        <v>267</v>
      </c>
      <c r="D226" s="27"/>
      <c r="E226" s="4"/>
    </row>
    <row r="227" spans="1:5" x14ac:dyDescent="0.15">
      <c r="A227" s="24">
        <f>MAX($A$223:A226)+1</f>
        <v>4</v>
      </c>
      <c r="B227" s="25">
        <v>3</v>
      </c>
      <c r="C227" s="22" t="s">
        <v>268</v>
      </c>
    </row>
    <row r="228" spans="1:5" x14ac:dyDescent="0.15">
      <c r="A228" s="24">
        <f>MAX($A$223:A227)+1</f>
        <v>5</v>
      </c>
      <c r="B228" s="25">
        <v>4</v>
      </c>
      <c r="C228" s="23" t="s">
        <v>269</v>
      </c>
      <c r="D228" s="27"/>
      <c r="E228" s="4"/>
    </row>
    <row r="229" spans="1:5" x14ac:dyDescent="0.15">
      <c r="A229" s="42" t="s">
        <v>82</v>
      </c>
      <c r="B229" s="43"/>
      <c r="C229" s="44"/>
    </row>
    <row r="230" spans="1:5" x14ac:dyDescent="0.15">
      <c r="A230" s="24">
        <f>MAX($A$229:A229)+1</f>
        <v>1</v>
      </c>
      <c r="B230" s="25">
        <v>0</v>
      </c>
      <c r="C230" s="23" t="s">
        <v>270</v>
      </c>
      <c r="D230" s="27"/>
      <c r="E230" s="4"/>
    </row>
    <row r="231" spans="1:5" x14ac:dyDescent="0.15">
      <c r="A231" s="24">
        <f>MAX($A$229:A230)+1</f>
        <v>2</v>
      </c>
      <c r="B231" s="25">
        <v>1</v>
      </c>
      <c r="C231" s="22" t="s">
        <v>271</v>
      </c>
    </row>
    <row r="232" spans="1:5" x14ac:dyDescent="0.15">
      <c r="A232" s="24">
        <f>MAX($A$229:A231)+1</f>
        <v>3</v>
      </c>
      <c r="B232" s="25">
        <v>2</v>
      </c>
      <c r="C232" s="23" t="s">
        <v>272</v>
      </c>
      <c r="D232" s="27"/>
      <c r="E232" s="4"/>
    </row>
    <row r="233" spans="1:5" x14ac:dyDescent="0.15">
      <c r="A233" s="24">
        <f>MAX($A$229:A232)+1</f>
        <v>4</v>
      </c>
      <c r="B233" s="25">
        <v>3</v>
      </c>
      <c r="C233" s="22" t="s">
        <v>273</v>
      </c>
    </row>
    <row r="234" spans="1:5" x14ac:dyDescent="0.15">
      <c r="A234" s="42" t="s">
        <v>313</v>
      </c>
      <c r="B234" s="43"/>
      <c r="C234" s="44"/>
    </row>
    <row r="235" spans="1:5" x14ac:dyDescent="0.15">
      <c r="A235" s="24">
        <f>MAX($A$234:A234)+1</f>
        <v>1</v>
      </c>
      <c r="B235" s="25">
        <v>0</v>
      </c>
      <c r="C235" s="23" t="s">
        <v>245</v>
      </c>
      <c r="D235" s="27"/>
      <c r="E235" s="4"/>
    </row>
    <row r="236" spans="1:5" x14ac:dyDescent="0.15">
      <c r="A236" s="24">
        <f>MAX($A$234:A235)+1</f>
        <v>2</v>
      </c>
      <c r="B236" s="25">
        <v>1</v>
      </c>
      <c r="C236" s="22" t="s">
        <v>246</v>
      </c>
    </row>
    <row r="237" spans="1:5" x14ac:dyDescent="0.15">
      <c r="A237" s="24">
        <f>MAX($A$234:A236)+1</f>
        <v>3</v>
      </c>
      <c r="B237" s="25">
        <v>2</v>
      </c>
      <c r="C237" s="22" t="s">
        <v>284</v>
      </c>
    </row>
    <row r="238" spans="1:5" x14ac:dyDescent="0.15">
      <c r="A238" s="24">
        <f>MAX($A$234:A237)+1</f>
        <v>4</v>
      </c>
      <c r="B238" s="25">
        <v>3</v>
      </c>
      <c r="C238" s="22" t="s">
        <v>285</v>
      </c>
    </row>
    <row r="239" spans="1:5" x14ac:dyDescent="0.15">
      <c r="A239" s="24">
        <f>MAX($A$234:A238)+1</f>
        <v>5</v>
      </c>
      <c r="B239" s="25">
        <v>4</v>
      </c>
      <c r="C239" s="22" t="s">
        <v>249</v>
      </c>
    </row>
    <row r="240" spans="1:5" x14ac:dyDescent="0.15">
      <c r="A240" s="24">
        <f>MAX($A$234:A239)+1</f>
        <v>6</v>
      </c>
      <c r="B240" s="25">
        <v>5</v>
      </c>
      <c r="C240" s="22" t="s">
        <v>265</v>
      </c>
    </row>
    <row r="241" spans="1:3" x14ac:dyDescent="0.15">
      <c r="A241" s="24">
        <f>MAX($A$234:A240)+1</f>
        <v>7</v>
      </c>
      <c r="B241" s="25">
        <v>6</v>
      </c>
      <c r="C241" s="22" t="s">
        <v>266</v>
      </c>
    </row>
    <row r="242" spans="1:3" x14ac:dyDescent="0.15">
      <c r="A242" s="24">
        <f>MAX($A$234:A241)+1</f>
        <v>8</v>
      </c>
      <c r="B242" s="25">
        <v>7</v>
      </c>
      <c r="C242" s="22" t="s">
        <v>267</v>
      </c>
    </row>
    <row r="243" spans="1:3" x14ac:dyDescent="0.15">
      <c r="A243" s="24">
        <f>MAX($A$234:A242)+1</f>
        <v>9</v>
      </c>
      <c r="B243" s="25">
        <v>8</v>
      </c>
      <c r="C243" s="22" t="s">
        <v>250</v>
      </c>
    </row>
    <row r="244" spans="1:3" x14ac:dyDescent="0.15">
      <c r="A244" s="24">
        <f>MAX($A$234:A243)+1</f>
        <v>10</v>
      </c>
      <c r="B244" s="25">
        <v>9</v>
      </c>
      <c r="C244" s="22" t="s">
        <v>251</v>
      </c>
    </row>
    <row r="245" spans="1:3" x14ac:dyDescent="0.15">
      <c r="A245" s="24">
        <f>MAX($A$234:A244)+1</f>
        <v>11</v>
      </c>
      <c r="B245" s="25">
        <v>10</v>
      </c>
      <c r="C245" s="22" t="s">
        <v>252</v>
      </c>
    </row>
    <row r="246" spans="1:3" x14ac:dyDescent="0.15">
      <c r="A246" s="24">
        <f>MAX($A$234:A245)+1</f>
        <v>12</v>
      </c>
      <c r="B246" s="25">
        <v>11</v>
      </c>
      <c r="C246" s="22" t="s">
        <v>253</v>
      </c>
    </row>
    <row r="247" spans="1:3" x14ac:dyDescent="0.15">
      <c r="A247" s="24">
        <f>MAX($A$234:A246)+1</f>
        <v>13</v>
      </c>
      <c r="B247" s="25">
        <v>12</v>
      </c>
      <c r="C247" s="22" t="s">
        <v>254</v>
      </c>
    </row>
    <row r="248" spans="1:3" x14ac:dyDescent="0.15">
      <c r="A248" s="24">
        <f>MAX($A$234:A247)+1</f>
        <v>14</v>
      </c>
      <c r="B248" s="25">
        <v>13</v>
      </c>
      <c r="C248" s="22" t="s">
        <v>255</v>
      </c>
    </row>
    <row r="249" spans="1:3" x14ac:dyDescent="0.15">
      <c r="A249" s="24">
        <f>MAX($A$234:A248)+1</f>
        <v>15</v>
      </c>
      <c r="B249" s="25">
        <v>14</v>
      </c>
      <c r="C249" s="22" t="s">
        <v>256</v>
      </c>
    </row>
    <row r="250" spans="1:3" x14ac:dyDescent="0.15">
      <c r="A250" s="24">
        <f>MAX($A$234:A249)+1</f>
        <v>16</v>
      </c>
      <c r="B250" s="25">
        <v>15</v>
      </c>
      <c r="C250" s="22" t="s">
        <v>257</v>
      </c>
    </row>
    <row r="251" spans="1:3" x14ac:dyDescent="0.15">
      <c r="A251" s="24">
        <f>MAX($A$234:A250)+1</f>
        <v>17</v>
      </c>
      <c r="B251" s="25">
        <v>16</v>
      </c>
      <c r="C251" s="22" t="s">
        <v>258</v>
      </c>
    </row>
    <row r="252" spans="1:3" x14ac:dyDescent="0.15">
      <c r="A252" s="24">
        <f>MAX($A$234:A251)+1</f>
        <v>18</v>
      </c>
      <c r="B252" s="25">
        <v>17</v>
      </c>
      <c r="C252" s="22" t="s">
        <v>259</v>
      </c>
    </row>
    <row r="253" spans="1:3" x14ac:dyDescent="0.15">
      <c r="A253" s="24">
        <f>MAX($A$234:A252)+1</f>
        <v>19</v>
      </c>
      <c r="B253" s="25">
        <v>18</v>
      </c>
      <c r="C253" s="22" t="s">
        <v>260</v>
      </c>
    </row>
    <row r="254" spans="1:3" x14ac:dyDescent="0.15">
      <c r="A254" s="24">
        <f>MAX($A$234:A253)+1</f>
        <v>20</v>
      </c>
      <c r="B254" s="25">
        <v>19</v>
      </c>
      <c r="C254" s="22" t="s">
        <v>261</v>
      </c>
    </row>
    <row r="255" spans="1:3" x14ac:dyDescent="0.15">
      <c r="A255" s="24">
        <f>MAX($A$234:A254)+1</f>
        <v>21</v>
      </c>
      <c r="B255" s="25">
        <v>20</v>
      </c>
      <c r="C255" s="22" t="s">
        <v>262</v>
      </c>
    </row>
    <row r="256" spans="1:3" x14ac:dyDescent="0.15">
      <c r="A256" s="24">
        <f>MAX($A$234:A255)+1</f>
        <v>22</v>
      </c>
      <c r="B256" s="25">
        <v>21</v>
      </c>
      <c r="C256" s="22" t="s">
        <v>263</v>
      </c>
    </row>
    <row r="257" spans="1:5" x14ac:dyDescent="0.15">
      <c r="A257" s="24">
        <f>MAX($A$234:A256)+1</f>
        <v>23</v>
      </c>
      <c r="B257" s="25">
        <v>22</v>
      </c>
      <c r="C257" s="22" t="s">
        <v>264</v>
      </c>
    </row>
    <row r="258" spans="1:5" x14ac:dyDescent="0.15">
      <c r="A258" s="24">
        <f>MAX($A$234:A257)+1</f>
        <v>24</v>
      </c>
      <c r="B258" s="25">
        <v>23</v>
      </c>
      <c r="C258" s="22" t="s">
        <v>286</v>
      </c>
    </row>
    <row r="259" spans="1:5" x14ac:dyDescent="0.15">
      <c r="A259" s="24">
        <f>MAX($A$234:A258)+1</f>
        <v>25</v>
      </c>
      <c r="B259" s="25">
        <v>24</v>
      </c>
      <c r="C259" s="22" t="s">
        <v>287</v>
      </c>
    </row>
    <row r="260" spans="1:5" x14ac:dyDescent="0.15">
      <c r="A260" s="24">
        <f>MAX($A$234:A259)+1</f>
        <v>26</v>
      </c>
      <c r="B260" s="25">
        <v>25</v>
      </c>
      <c r="C260" s="22" t="s">
        <v>288</v>
      </c>
    </row>
    <row r="261" spans="1:5" x14ac:dyDescent="0.15">
      <c r="A261" s="24">
        <f>MAX($A$234:A260)+1</f>
        <v>27</v>
      </c>
      <c r="B261" s="25">
        <v>26</v>
      </c>
      <c r="C261" s="22" t="s">
        <v>289</v>
      </c>
    </row>
    <row r="262" spans="1:5" x14ac:dyDescent="0.15">
      <c r="A262" s="24">
        <f>MAX($A$234:A261)+1</f>
        <v>28</v>
      </c>
      <c r="B262" s="25">
        <v>27</v>
      </c>
      <c r="C262" s="22" t="s">
        <v>290</v>
      </c>
    </row>
    <row r="263" spans="1:5" x14ac:dyDescent="0.15">
      <c r="A263" s="24">
        <f>MAX($A$234:A262)+1</f>
        <v>29</v>
      </c>
      <c r="B263" s="25">
        <v>28</v>
      </c>
      <c r="C263" s="22" t="s">
        <v>291</v>
      </c>
    </row>
    <row r="264" spans="1:5" x14ac:dyDescent="0.15">
      <c r="A264" s="24">
        <f>MAX($A$234:A263)+1</f>
        <v>30</v>
      </c>
      <c r="B264" s="25">
        <v>29</v>
      </c>
      <c r="C264" s="22" t="s">
        <v>292</v>
      </c>
    </row>
    <row r="265" spans="1:5" x14ac:dyDescent="0.15">
      <c r="A265" s="24">
        <f>MAX($A$234:A264)+1</f>
        <v>31</v>
      </c>
      <c r="B265" s="25">
        <v>30</v>
      </c>
      <c r="C265" s="22" t="s">
        <v>293</v>
      </c>
    </row>
    <row r="266" spans="1:5" x14ac:dyDescent="0.15">
      <c r="A266" s="42" t="s">
        <v>294</v>
      </c>
      <c r="B266" s="43"/>
      <c r="C266" s="44"/>
    </row>
    <row r="267" spans="1:5" x14ac:dyDescent="0.15">
      <c r="A267" s="24">
        <f>MAX($A$266:A266)+1</f>
        <v>1</v>
      </c>
      <c r="B267" s="25">
        <v>0</v>
      </c>
      <c r="C267" s="23" t="s">
        <v>295</v>
      </c>
      <c r="D267" s="27"/>
      <c r="E267" s="4"/>
    </row>
    <row r="268" spans="1:5" x14ac:dyDescent="0.15">
      <c r="A268" s="24">
        <f>MAX($A$266:A267)+1</f>
        <v>2</v>
      </c>
      <c r="B268" s="25">
        <v>1</v>
      </c>
      <c r="C268" s="22" t="s">
        <v>296</v>
      </c>
    </row>
    <row r="269" spans="1:5" x14ac:dyDescent="0.15">
      <c r="A269" s="24">
        <f>MAX($A$266:A268)+1</f>
        <v>3</v>
      </c>
      <c r="B269" s="25">
        <v>2</v>
      </c>
      <c r="C269" s="23" t="s">
        <v>297</v>
      </c>
      <c r="D269" s="27"/>
      <c r="E269" s="4"/>
    </row>
    <row r="270" spans="1:5" x14ac:dyDescent="0.15">
      <c r="A270" s="42" t="s">
        <v>298</v>
      </c>
      <c r="B270" s="43"/>
      <c r="C270" s="44"/>
    </row>
    <row r="271" spans="1:5" x14ac:dyDescent="0.15">
      <c r="A271" s="24">
        <f>MAX($A$270:A270)+1</f>
        <v>1</v>
      </c>
      <c r="B271" s="25">
        <v>0</v>
      </c>
      <c r="C271" s="23" t="s">
        <v>299</v>
      </c>
      <c r="D271" s="27"/>
      <c r="E271" s="4"/>
    </row>
    <row r="272" spans="1:5" x14ac:dyDescent="0.15">
      <c r="A272" s="24">
        <f>MAX($A$270:A271)+1</f>
        <v>2</v>
      </c>
      <c r="B272" s="25">
        <v>1</v>
      </c>
      <c r="C272" s="22" t="s">
        <v>300</v>
      </c>
    </row>
    <row r="273" spans="1:5" x14ac:dyDescent="0.15">
      <c r="A273" s="24">
        <f>MAX($A$270:A272)+1</f>
        <v>3</v>
      </c>
      <c r="B273" s="25">
        <v>2</v>
      </c>
      <c r="C273" s="23" t="s">
        <v>301</v>
      </c>
      <c r="D273" s="27"/>
      <c r="E273" s="4"/>
    </row>
    <row r="274" spans="1:5" x14ac:dyDescent="0.15">
      <c r="A274" s="24">
        <f>MAX($A$270:A273)+1</f>
        <v>4</v>
      </c>
      <c r="B274" s="25">
        <v>3</v>
      </c>
      <c r="C274" s="22" t="s">
        <v>302</v>
      </c>
    </row>
    <row r="275" spans="1:5" x14ac:dyDescent="0.15">
      <c r="A275" s="24">
        <f>MAX($A$270:A274)+1</f>
        <v>5</v>
      </c>
      <c r="B275" s="25">
        <v>4</v>
      </c>
      <c r="C275" s="23" t="s">
        <v>303</v>
      </c>
      <c r="D275" s="27"/>
      <c r="E275" s="4"/>
    </row>
    <row r="276" spans="1:5" x14ac:dyDescent="0.15">
      <c r="A276" s="42" t="s">
        <v>304</v>
      </c>
      <c r="B276" s="43"/>
      <c r="C276" s="44"/>
    </row>
    <row r="277" spans="1:5" x14ac:dyDescent="0.15">
      <c r="A277" s="24">
        <f>MAX($A$276:A276)+1</f>
        <v>1</v>
      </c>
      <c r="B277" s="25">
        <v>0</v>
      </c>
      <c r="C277" s="23" t="s">
        <v>296</v>
      </c>
      <c r="D277" s="27"/>
      <c r="E277" s="4"/>
    </row>
    <row r="278" spans="1:5" x14ac:dyDescent="0.15">
      <c r="A278" s="24">
        <f>MAX($A$276:A277)+1</f>
        <v>2</v>
      </c>
      <c r="B278" s="25">
        <v>1</v>
      </c>
      <c r="C278" s="22" t="s">
        <v>305</v>
      </c>
    </row>
    <row r="279" spans="1:5" x14ac:dyDescent="0.15">
      <c r="A279" s="42" t="s">
        <v>306</v>
      </c>
      <c r="B279" s="43"/>
      <c r="C279" s="44"/>
    </row>
    <row r="280" spans="1:5" x14ac:dyDescent="0.15">
      <c r="A280" s="24">
        <f>MAX($A$279:A279)+1</f>
        <v>1</v>
      </c>
      <c r="B280" s="25">
        <v>0</v>
      </c>
      <c r="C280" s="23" t="s">
        <v>307</v>
      </c>
      <c r="D280" s="27"/>
      <c r="E280" s="4"/>
    </row>
    <row r="281" spans="1:5" x14ac:dyDescent="0.15">
      <c r="A281" s="24">
        <f>MAX($A$279:A280)+1</f>
        <v>2</v>
      </c>
      <c r="B281" s="25">
        <v>1</v>
      </c>
      <c r="C281" s="22" t="s">
        <v>308</v>
      </c>
    </row>
    <row r="282" spans="1:5" x14ac:dyDescent="0.15">
      <c r="A282" s="24">
        <f>MAX($A$279:A281)+1</f>
        <v>3</v>
      </c>
      <c r="B282" s="25">
        <v>2</v>
      </c>
      <c r="C282" s="23" t="s">
        <v>309</v>
      </c>
      <c r="D282" s="27"/>
      <c r="E282" s="4"/>
    </row>
    <row r="283" spans="1:5" x14ac:dyDescent="0.15">
      <c r="A283" s="42" t="s">
        <v>108</v>
      </c>
      <c r="B283" s="43"/>
      <c r="C283" s="44"/>
    </row>
    <row r="284" spans="1:5" x14ac:dyDescent="0.15">
      <c r="A284" s="24">
        <f>MAX($A$283:A283)+1</f>
        <v>1</v>
      </c>
      <c r="B284" s="25">
        <v>0</v>
      </c>
      <c r="C284" s="23" t="s">
        <v>339</v>
      </c>
      <c r="D284" s="27"/>
      <c r="E284" s="4"/>
    </row>
    <row r="285" spans="1:5" x14ac:dyDescent="0.15">
      <c r="A285" s="24">
        <f>MAX($A$283:A284)+1</f>
        <v>2</v>
      </c>
      <c r="B285" s="25">
        <v>1</v>
      </c>
      <c r="C285" s="22" t="s">
        <v>340</v>
      </c>
    </row>
    <row r="286" spans="1:5" x14ac:dyDescent="0.15">
      <c r="A286" s="42" t="s">
        <v>51</v>
      </c>
      <c r="B286" s="43"/>
      <c r="C286" s="44"/>
    </row>
    <row r="287" spans="1:5" x14ac:dyDescent="0.15">
      <c r="A287" s="24">
        <f>MAX($A$286:A286)+1</f>
        <v>1</v>
      </c>
      <c r="B287" s="25">
        <v>0</v>
      </c>
      <c r="C287" s="23" t="s">
        <v>336</v>
      </c>
      <c r="D287" s="27"/>
      <c r="E287" s="4"/>
    </row>
    <row r="288" spans="1:5" x14ac:dyDescent="0.15">
      <c r="A288" s="24">
        <f>MAX($A$286:A287)+1</f>
        <v>2</v>
      </c>
      <c r="B288" s="25">
        <v>1</v>
      </c>
      <c r="C288" s="22" t="s">
        <v>337</v>
      </c>
    </row>
    <row r="289" spans="1:5" x14ac:dyDescent="0.15">
      <c r="A289" s="24">
        <f>MAX($A$286:A288)+1</f>
        <v>3</v>
      </c>
      <c r="B289" s="25">
        <v>2</v>
      </c>
      <c r="C289" s="23" t="s">
        <v>338</v>
      </c>
      <c r="D289" s="27"/>
      <c r="E289" s="4"/>
    </row>
  </sheetData>
  <autoFilter ref="A5:AP59"/>
  <dataConsolidate/>
  <mergeCells count="78">
    <mergeCell ref="A3:A5"/>
    <mergeCell ref="B3:C3"/>
    <mergeCell ref="D3:D5"/>
    <mergeCell ref="F3:H3"/>
    <mergeCell ref="W3:AH3"/>
    <mergeCell ref="L4:L5"/>
    <mergeCell ref="M4:M5"/>
    <mergeCell ref="N4:N5"/>
    <mergeCell ref="O4:O5"/>
    <mergeCell ref="Y4:Y5"/>
    <mergeCell ref="T4:T5"/>
    <mergeCell ref="AI3:AO3"/>
    <mergeCell ref="AP3:AP5"/>
    <mergeCell ref="B4:B5"/>
    <mergeCell ref="C4:C5"/>
    <mergeCell ref="F4:F5"/>
    <mergeCell ref="G4:G5"/>
    <mergeCell ref="H4:H5"/>
    <mergeCell ref="I4:I5"/>
    <mergeCell ref="J4:J5"/>
    <mergeCell ref="K4:K5"/>
    <mergeCell ref="I3:K3"/>
    <mergeCell ref="L3:Q3"/>
    <mergeCell ref="R3:R5"/>
    <mergeCell ref="S3:U3"/>
    <mergeCell ref="V3:V5"/>
    <mergeCell ref="AM4:AM5"/>
    <mergeCell ref="AN4:AN5"/>
    <mergeCell ref="AO4:AO5"/>
    <mergeCell ref="AF4:AF5"/>
    <mergeCell ref="AG4:AG5"/>
    <mergeCell ref="AH4:AH5"/>
    <mergeCell ref="AI4:AI5"/>
    <mergeCell ref="AJ4:AJ5"/>
    <mergeCell ref="AK4:AK5"/>
    <mergeCell ref="A63:C63"/>
    <mergeCell ref="B56:B58"/>
    <mergeCell ref="V25:V28"/>
    <mergeCell ref="V29:V52"/>
    <mergeCell ref="AL4:AL5"/>
    <mergeCell ref="Z4:Z5"/>
    <mergeCell ref="AA4:AA5"/>
    <mergeCell ref="AB4:AB5"/>
    <mergeCell ref="AC4:AC5"/>
    <mergeCell ref="AD4:AD5"/>
    <mergeCell ref="AE4:AE5"/>
    <mergeCell ref="P4:P5"/>
    <mergeCell ref="Q4:Q5"/>
    <mergeCell ref="S4:S5"/>
    <mergeCell ref="U4:U5"/>
    <mergeCell ref="W4:W5"/>
    <mergeCell ref="B54:B55"/>
    <mergeCell ref="E3:E5"/>
    <mergeCell ref="V6:V14"/>
    <mergeCell ref="B6:B14"/>
    <mergeCell ref="V15:V18"/>
    <mergeCell ref="V19:V24"/>
    <mergeCell ref="B25:B28"/>
    <mergeCell ref="B15:B18"/>
    <mergeCell ref="B19:B24"/>
    <mergeCell ref="B29:B36"/>
    <mergeCell ref="B37:B44"/>
    <mergeCell ref="A283:C283"/>
    <mergeCell ref="A286:C286"/>
    <mergeCell ref="X4:X5"/>
    <mergeCell ref="A234:C234"/>
    <mergeCell ref="A266:C266"/>
    <mergeCell ref="A270:C270"/>
    <mergeCell ref="A276:C276"/>
    <mergeCell ref="A279:C279"/>
    <mergeCell ref="A199:C199"/>
    <mergeCell ref="A202:C202"/>
    <mergeCell ref="A223:C223"/>
    <mergeCell ref="A229:C229"/>
    <mergeCell ref="A97:C97"/>
    <mergeCell ref="A131:C131"/>
    <mergeCell ref="A165:C165"/>
    <mergeCell ref="B45:B52"/>
  </mergeCells>
  <dataValidations count="1">
    <dataValidation type="list" allowBlank="1" showInputMessage="1" showErrorMessage="1" sqref="U59">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N4:W10"/>
  <sheetViews>
    <sheetView showGridLines="0" workbookViewId="0">
      <selection activeCell="N4" sqref="N4:W10"/>
    </sheetView>
  </sheetViews>
  <sheetFormatPr defaultRowHeight="13.5" x14ac:dyDescent="0.15"/>
  <cols>
    <col min="1" max="16384" width="9.140625" style="1"/>
  </cols>
  <sheetData>
    <row r="4" spans="14:23" x14ac:dyDescent="0.15">
      <c r="N4" s="68" t="s">
        <v>371</v>
      </c>
      <c r="O4" s="68"/>
      <c r="P4" s="68"/>
      <c r="Q4" s="68"/>
      <c r="R4" s="68"/>
      <c r="S4" s="68"/>
      <c r="T4" s="68"/>
      <c r="U4" s="68"/>
      <c r="V4" s="68"/>
      <c r="W4" s="68"/>
    </row>
    <row r="5" spans="14:23" x14ac:dyDescent="0.15">
      <c r="N5" s="68"/>
      <c r="O5" s="68"/>
      <c r="P5" s="68"/>
      <c r="Q5" s="68"/>
      <c r="R5" s="68"/>
      <c r="S5" s="68"/>
      <c r="T5" s="68"/>
      <c r="U5" s="68"/>
      <c r="V5" s="68"/>
      <c r="W5" s="68"/>
    </row>
    <row r="6" spans="14:23" x14ac:dyDescent="0.15">
      <c r="N6" s="68"/>
      <c r="O6" s="68"/>
      <c r="P6" s="68"/>
      <c r="Q6" s="68"/>
      <c r="R6" s="68"/>
      <c r="S6" s="68"/>
      <c r="T6" s="68"/>
      <c r="U6" s="68"/>
      <c r="V6" s="68"/>
      <c r="W6" s="68"/>
    </row>
    <row r="7" spans="14:23" x14ac:dyDescent="0.15">
      <c r="N7" s="68"/>
      <c r="O7" s="68"/>
      <c r="P7" s="68"/>
      <c r="Q7" s="68"/>
      <c r="R7" s="68"/>
      <c r="S7" s="68"/>
      <c r="T7" s="68"/>
      <c r="U7" s="68"/>
      <c r="V7" s="68"/>
      <c r="W7" s="68"/>
    </row>
    <row r="8" spans="14:23" x14ac:dyDescent="0.15">
      <c r="N8" s="68"/>
      <c r="O8" s="68"/>
      <c r="P8" s="68"/>
      <c r="Q8" s="68"/>
      <c r="R8" s="68"/>
      <c r="S8" s="68"/>
      <c r="T8" s="68"/>
      <c r="U8" s="68"/>
      <c r="V8" s="68"/>
      <c r="W8" s="68"/>
    </row>
    <row r="9" spans="14:23" x14ac:dyDescent="0.15">
      <c r="N9" s="68"/>
      <c r="O9" s="68"/>
      <c r="P9" s="68"/>
      <c r="Q9" s="68"/>
      <c r="R9" s="68"/>
      <c r="S9" s="68"/>
      <c r="T9" s="68"/>
      <c r="U9" s="68"/>
      <c r="V9" s="68"/>
      <c r="W9" s="68"/>
    </row>
    <row r="10" spans="14:23" x14ac:dyDescent="0.15">
      <c r="N10" s="68"/>
      <c r="O10" s="68"/>
      <c r="P10" s="68"/>
      <c r="Q10" s="68"/>
      <c r="R10" s="68"/>
      <c r="S10" s="68"/>
      <c r="T10" s="68"/>
      <c r="U10" s="68"/>
      <c r="V10" s="68"/>
      <c r="W10" s="68"/>
    </row>
  </sheetData>
  <mergeCells count="1">
    <mergeCell ref="N4:W10"/>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3073" r:id="rId4">
          <objectPr defaultSize="0" r:id="rId5">
            <anchor moveWithCells="1">
              <from>
                <xdr:col>1</xdr:col>
                <xdr:colOff>0</xdr:colOff>
                <xdr:row>3</xdr:row>
                <xdr:rowOff>0</xdr:rowOff>
              </from>
              <to>
                <xdr:col>12</xdr:col>
                <xdr:colOff>0</xdr:colOff>
                <xdr:row>40</xdr:row>
                <xdr:rowOff>104775</xdr:rowOff>
              </to>
            </anchor>
          </objectPr>
        </oleObject>
      </mc:Choice>
      <mc:Fallback>
        <oleObject progId="Visio.Drawing.15" shapeId="3073"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
  <sheetViews>
    <sheetView showGridLines="0" workbookViewId="0">
      <selection activeCell="B9" sqref="B9"/>
    </sheetView>
  </sheetViews>
  <sheetFormatPr defaultRowHeight="13.5" x14ac:dyDescent="0.15"/>
  <cols>
    <col min="1" max="1" width="4" style="1" customWidth="1"/>
    <col min="2" max="16384" width="9.140625" style="1"/>
  </cols>
  <sheetData>
    <row r="1" spans="2:15" ht="14.25" thickBot="1" x14ac:dyDescent="0.2"/>
    <row r="2" spans="2:15" ht="14.25" thickBot="1" x14ac:dyDescent="0.2">
      <c r="B2" s="39" t="s">
        <v>355</v>
      </c>
      <c r="C2" s="75" t="s">
        <v>358</v>
      </c>
      <c r="D2" s="75"/>
      <c r="E2" s="75" t="s">
        <v>359</v>
      </c>
      <c r="F2" s="75"/>
      <c r="G2" s="75" t="s">
        <v>357</v>
      </c>
      <c r="H2" s="75"/>
      <c r="I2" s="75"/>
      <c r="J2" s="75"/>
      <c r="K2" s="75"/>
      <c r="L2" s="75"/>
      <c r="M2" s="75"/>
      <c r="N2" s="75"/>
      <c r="O2" s="39" t="s">
        <v>363</v>
      </c>
    </row>
    <row r="3" spans="2:15" x14ac:dyDescent="0.15">
      <c r="B3" s="24">
        <f>MAX($B$1:B2)+1</f>
        <v>1</v>
      </c>
      <c r="C3" s="69" t="s">
        <v>360</v>
      </c>
      <c r="D3" s="71"/>
      <c r="E3" s="69" t="s">
        <v>356</v>
      </c>
      <c r="F3" s="71"/>
      <c r="G3" s="69" t="s">
        <v>361</v>
      </c>
      <c r="H3" s="70"/>
      <c r="I3" s="70"/>
      <c r="J3" s="70"/>
      <c r="K3" s="70"/>
      <c r="L3" s="70"/>
      <c r="M3" s="70"/>
      <c r="N3" s="71"/>
      <c r="O3" s="40" t="s">
        <v>364</v>
      </c>
    </row>
    <row r="4" spans="2:15" x14ac:dyDescent="0.15">
      <c r="B4" s="24">
        <f>MAX($B$1:B3)+1</f>
        <v>2</v>
      </c>
      <c r="C4" s="72" t="s">
        <v>360</v>
      </c>
      <c r="D4" s="74"/>
      <c r="E4" s="72" t="s">
        <v>356</v>
      </c>
      <c r="F4" s="74"/>
      <c r="G4" s="72" t="s">
        <v>362</v>
      </c>
      <c r="H4" s="73"/>
      <c r="I4" s="73"/>
      <c r="J4" s="73"/>
      <c r="K4" s="73"/>
      <c r="L4" s="73"/>
      <c r="M4" s="73"/>
      <c r="N4" s="74"/>
      <c r="O4" s="41" t="s">
        <v>364</v>
      </c>
    </row>
    <row r="5" spans="2:15" x14ac:dyDescent="0.15">
      <c r="B5" s="24">
        <f>MAX($B$1:B4)+1</f>
        <v>3</v>
      </c>
      <c r="C5" s="72" t="s">
        <v>360</v>
      </c>
      <c r="D5" s="74"/>
      <c r="E5" s="72" t="s">
        <v>356</v>
      </c>
      <c r="F5" s="74"/>
      <c r="G5" s="72" t="s">
        <v>365</v>
      </c>
      <c r="H5" s="73"/>
      <c r="I5" s="73"/>
      <c r="J5" s="73"/>
      <c r="K5" s="73"/>
      <c r="L5" s="73"/>
      <c r="M5" s="73"/>
      <c r="N5" s="74"/>
      <c r="O5" s="41" t="s">
        <v>364</v>
      </c>
    </row>
    <row r="6" spans="2:15" x14ac:dyDescent="0.15">
      <c r="B6" s="24">
        <f>MAX($B$1:B5)+1</f>
        <v>4</v>
      </c>
      <c r="C6" s="72" t="s">
        <v>360</v>
      </c>
      <c r="D6" s="74"/>
      <c r="E6" s="72" t="s">
        <v>366</v>
      </c>
      <c r="F6" s="74"/>
      <c r="G6" s="72" t="s">
        <v>367</v>
      </c>
      <c r="H6" s="73"/>
      <c r="I6" s="73"/>
      <c r="J6" s="73"/>
      <c r="K6" s="73"/>
      <c r="L6" s="73"/>
      <c r="M6" s="73"/>
      <c r="N6" s="74"/>
      <c r="O6" s="41" t="s">
        <v>364</v>
      </c>
    </row>
    <row r="7" spans="2:15" x14ac:dyDescent="0.15">
      <c r="B7" s="24">
        <f>MAX($B$1:B6)+1</f>
        <v>5</v>
      </c>
      <c r="C7" s="72" t="s">
        <v>368</v>
      </c>
      <c r="D7" s="74"/>
      <c r="E7" s="72" t="s">
        <v>366</v>
      </c>
      <c r="F7" s="74"/>
      <c r="G7" s="72" t="s">
        <v>369</v>
      </c>
      <c r="H7" s="73"/>
      <c r="I7" s="73"/>
      <c r="J7" s="73"/>
      <c r="K7" s="73"/>
      <c r="L7" s="73"/>
      <c r="M7" s="73"/>
      <c r="N7" s="74"/>
      <c r="O7" s="41" t="s">
        <v>364</v>
      </c>
    </row>
    <row r="8" spans="2:15" x14ac:dyDescent="0.15">
      <c r="B8" s="24">
        <f>MAX($B$1:B7)+1</f>
        <v>6</v>
      </c>
      <c r="C8" s="72" t="s">
        <v>368</v>
      </c>
      <c r="D8" s="74"/>
      <c r="E8" s="72" t="s">
        <v>366</v>
      </c>
      <c r="F8" s="74"/>
      <c r="G8" s="72" t="s">
        <v>370</v>
      </c>
      <c r="H8" s="73"/>
      <c r="I8" s="73"/>
      <c r="J8" s="73"/>
      <c r="K8" s="73"/>
      <c r="L8" s="73"/>
      <c r="M8" s="73"/>
      <c r="N8" s="74"/>
      <c r="O8" s="41" t="s">
        <v>364</v>
      </c>
    </row>
    <row r="9" spans="2:15" x14ac:dyDescent="0.15">
      <c r="B9" s="24"/>
      <c r="C9" s="72"/>
      <c r="D9" s="74"/>
      <c r="E9" s="72"/>
      <c r="F9" s="74"/>
      <c r="G9" s="72"/>
      <c r="H9" s="73"/>
      <c r="I9" s="73"/>
      <c r="J9" s="73"/>
      <c r="K9" s="73"/>
      <c r="L9" s="73"/>
      <c r="M9" s="73"/>
      <c r="N9" s="74"/>
      <c r="O9" s="41"/>
    </row>
  </sheetData>
  <mergeCells count="24">
    <mergeCell ref="E2:F2"/>
    <mergeCell ref="E3:F3"/>
    <mergeCell ref="E4:F4"/>
    <mergeCell ref="E5:F5"/>
    <mergeCell ref="E9:F9"/>
    <mergeCell ref="E6:F6"/>
    <mergeCell ref="E7:F7"/>
    <mergeCell ref="E8:F8"/>
    <mergeCell ref="C2:D2"/>
    <mergeCell ref="C3:D3"/>
    <mergeCell ref="C4:D4"/>
    <mergeCell ref="C5:D5"/>
    <mergeCell ref="C9:D9"/>
    <mergeCell ref="C6:D6"/>
    <mergeCell ref="C7:D7"/>
    <mergeCell ref="C8:D8"/>
    <mergeCell ref="G3:N3"/>
    <mergeCell ref="G4:N4"/>
    <mergeCell ref="G5:N5"/>
    <mergeCell ref="G9:N9"/>
    <mergeCell ref="G2:N2"/>
    <mergeCell ref="G6:N6"/>
    <mergeCell ref="G7:N7"/>
    <mergeCell ref="G8:N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ParameterList-EIP</vt:lpstr>
      <vt:lpstr>テスト計画</vt:lpstr>
      <vt:lpstr>確認事項（更新中）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2019-07-02T12:00:33Z</dcterms:modified>
</cp:coreProperties>
</file>