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'Worksheet'!$B$2:$J$2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<sst xmlns="http://schemas.openxmlformats.org/spreadsheetml/2006/main" uniqueCount="7">
  <si>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Date</t>
  </si>
  <si>
    <t>In</t>
  </si>
  <si>
    <t>Out</t>
  </si>
  <si>
    <t>Number Transactions</t>
  </si>
  <si>
    <t>Value</t>
  </si>
  <si>
    <t>Balance</t>
  </si>
  <si>
    <t>Adjust</t>
  </si>
</sst>
</file>

<file path=xl/styles.xml><?xml version="1.0" encoding="utf-8"?>
<styleSheet xmlns="http://schemas.openxmlformats.org/spreadsheetml/2006/main" xml:space="preserve">
  <numFmts count="1">
    <numFmt numFmtId="164" formatCode="dd/mm/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8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26"/>
  <sheetViews>
    <sheetView tabSelected="1" workbookViewId="0" showGridLines="true" showRowColHeaders="1">
      <selection activeCell="E26" sqref="E26"/>
    </sheetView>
  </sheetViews>
  <sheetFormatPr defaultRowHeight="14.4" outlineLevelRow="0" outlineLevelCol="0"/>
  <sheetData>
    <row r="2" spans="1:10">
      <c r="B2" s="1" t="s">
        <v>0</v>
      </c>
      <c r="D2" s="1" t="s">
        <v>1</v>
      </c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>
      <c r="B3" s="2">
        <v>42582.47650463</v>
      </c>
      <c r="D3" s="3">
        <v>5000</v>
      </c>
      <c r="E3" s="4">
        <v>-0</v>
      </c>
      <c r="G3">
        <v>1</v>
      </c>
      <c r="H3">
        <v>5000</v>
      </c>
      <c r="I3">
        <v>5000</v>
      </c>
    </row>
    <row r="4" spans="1:10">
      <c r="B4" s="2">
        <v>42674.47650463</v>
      </c>
      <c r="D4" s="3">
        <v>1225</v>
      </c>
      <c r="E4" s="4">
        <v>1200</v>
      </c>
      <c r="G4">
        <v>4</v>
      </c>
      <c r="H4">
        <v>25</v>
      </c>
      <c r="I4">
        <v>5025</v>
      </c>
      <c r="J4">
        <f>IF(ROUND(I$4 - H$4 - I$3,2) &gt; 0.005, "" , ROUND(I$4 - H$4 - I$3, 2 ))</f>
        <v>0</v>
      </c>
    </row>
    <row r="5" spans="1:10">
      <c r="B5" s="2">
        <v>42794.47650463</v>
      </c>
      <c r="D5" s="3">
        <v>2000</v>
      </c>
      <c r="E5" s="4">
        <v>-0</v>
      </c>
      <c r="G5">
        <v>1</v>
      </c>
      <c r="H5">
        <v>2000</v>
      </c>
      <c r="I5">
        <v>7025</v>
      </c>
      <c r="J5">
        <f>IF(ROUND(I$5 - H$5 - I$4,2) &gt; 0.005, "" , ROUND(I$5 - H$5 - I$4, 2 ))</f>
        <v>0</v>
      </c>
    </row>
    <row r="6" spans="1:10">
      <c r="B6" s="2">
        <v>42825.47650463</v>
      </c>
      <c r="D6" s="3">
        <v>1000</v>
      </c>
      <c r="E6" s="4">
        <v>-0</v>
      </c>
      <c r="G6">
        <v>1</v>
      </c>
      <c r="H6">
        <v>1000</v>
      </c>
      <c r="I6">
        <v>8025</v>
      </c>
      <c r="J6">
        <f>IF(ROUND(I$6 - H$6 - I$5,2) &gt; 0.005, "" , ROUND(I$6 - H$6 - I$5, 2 ))</f>
        <v>0</v>
      </c>
    </row>
    <row r="7" spans="1:10">
      <c r="B7" s="2">
        <v>42916.47650463</v>
      </c>
      <c r="D7" s="3">
        <v>506.5</v>
      </c>
      <c r="E7" s="4">
        <v>-0</v>
      </c>
      <c r="G7">
        <v>1</v>
      </c>
      <c r="H7">
        <v>506.5</v>
      </c>
      <c r="I7">
        <v>8531.5</v>
      </c>
      <c r="J7">
        <f>IF(ROUND(I$7 - H$7 - I$6,2) &gt; 0.005, "" , ROUND(I$7 - H$7 - I$6, 2 ))</f>
        <v>0</v>
      </c>
    </row>
    <row r="8" spans="1:10">
      <c r="B8" s="2">
        <v>42947.47650463</v>
      </c>
      <c r="D8" s="3">
        <v>247.5</v>
      </c>
      <c r="E8" s="4">
        <v>1100</v>
      </c>
      <c r="G8">
        <v>3</v>
      </c>
      <c r="H8">
        <v>-852.5</v>
      </c>
      <c r="I8">
        <v>7679</v>
      </c>
      <c r="J8">
        <f>IF(ROUND(I$8 - H$8 - I$7,2) &gt; 0.005, "" , ROUND(I$8 - H$8 - I$7, 2 ))</f>
        <v>0</v>
      </c>
    </row>
    <row r="9" spans="1:10">
      <c r="B9" s="2">
        <v>42978.47650463</v>
      </c>
      <c r="D9" s="3">
        <v>0</v>
      </c>
      <c r="E9" s="4">
        <v>600</v>
      </c>
      <c r="G9">
        <v>1</v>
      </c>
      <c r="H9">
        <v>-600</v>
      </c>
      <c r="I9">
        <v>7079</v>
      </c>
      <c r="J9">
        <f>IF(ROUND(I$9 - H$9 - I$8,2) &gt; 0.005, "" , ROUND(I$9 - H$9 - I$8, 2 ))</f>
        <v>0</v>
      </c>
    </row>
    <row r="10" spans="1:10">
      <c r="B10" s="2">
        <v>43008.47650463</v>
      </c>
      <c r="D10" s="3">
        <v>0</v>
      </c>
      <c r="E10" s="4">
        <v>1200</v>
      </c>
      <c r="G10">
        <v>2</v>
      </c>
      <c r="H10">
        <v>-1200</v>
      </c>
      <c r="I10">
        <v>5879</v>
      </c>
      <c r="J10">
        <f>IF(ROUND(I$10 - H$10 - I$9,2) &gt; 0.005, "" , ROUND(I$10 - H$10 - I$9, 2 ))</f>
        <v>0</v>
      </c>
    </row>
    <row r="11" spans="1:10">
      <c r="B11" s="2">
        <v>43039.47650463</v>
      </c>
      <c r="D11" s="3">
        <v>0</v>
      </c>
      <c r="E11" s="4">
        <v>300</v>
      </c>
      <c r="G11">
        <v>1</v>
      </c>
      <c r="H11">
        <v>-300</v>
      </c>
      <c r="I11">
        <v>5579</v>
      </c>
      <c r="J11">
        <f>IF(ROUND(I$11 - H$11 - I$10,2) &gt; 0.005, "" , ROUND(I$11 - H$11 - I$10, 2 ))</f>
        <v>0</v>
      </c>
    </row>
    <row r="12" spans="1:10">
      <c r="B12" s="2">
        <v>43069.47650463</v>
      </c>
      <c r="D12" s="3">
        <v>0</v>
      </c>
      <c r="E12" s="4">
        <v>615.5</v>
      </c>
      <c r="G12">
        <v>2</v>
      </c>
      <c r="H12">
        <v>-615.5</v>
      </c>
      <c r="I12">
        <v>4963.5</v>
      </c>
      <c r="J12">
        <f>IF(ROUND(I$12 - H$12 - I$11,2) &gt; 0.005, "" , ROUND(I$12 - H$12 - I$11, 2 ))</f>
        <v>0</v>
      </c>
    </row>
    <row r="13" spans="1:10">
      <c r="B13" s="2">
        <v>43131.47650463</v>
      </c>
      <c r="D13" s="3">
        <v>1814</v>
      </c>
      <c r="E13" s="4">
        <v>-0</v>
      </c>
      <c r="G13">
        <v>4</v>
      </c>
      <c r="H13">
        <v>1814</v>
      </c>
      <c r="I13">
        <v>6777.5</v>
      </c>
      <c r="J13">
        <f>IF(ROUND(I$13 - H$13 - I$12,2) &gt; 0.005, "" , ROUND(I$13 - H$13 - I$12, 2 ))</f>
        <v>0</v>
      </c>
    </row>
    <row r="14" spans="1:10">
      <c r="B14" s="2">
        <v>43159.47650463</v>
      </c>
      <c r="D14" s="3">
        <v>22.47</v>
      </c>
      <c r="E14" s="4">
        <v>250</v>
      </c>
      <c r="G14">
        <v>4</v>
      </c>
      <c r="H14">
        <v>-227.53</v>
      </c>
      <c r="I14">
        <v>6549.97</v>
      </c>
      <c r="J14">
        <f>IF(ROUND(I$14 - H$14 - I$13,2) &gt; 0.005, "" , ROUND(I$14 - H$14 - I$13, 2 ))</f>
        <v>0</v>
      </c>
    </row>
    <row r="15" spans="1:10">
      <c r="B15" s="2">
        <v>43190.47650463</v>
      </c>
      <c r="D15" s="3">
        <v>1609.81</v>
      </c>
      <c r="E15" s="4">
        <v>300</v>
      </c>
      <c r="G15">
        <v>3</v>
      </c>
      <c r="H15">
        <v>1309.81</v>
      </c>
      <c r="I15">
        <v>7859.78</v>
      </c>
      <c r="J15">
        <f>IF(ROUND(I$15 - H$15 - I$14,2) &gt; 0.005, "" , ROUND(I$15 - H$15 - I$14, 2 ))</f>
        <v>-0</v>
      </c>
    </row>
    <row r="16" spans="1:10">
      <c r="B16" s="2">
        <v>43220.47650463</v>
      </c>
      <c r="D16" s="3">
        <v>1594.81</v>
      </c>
      <c r="E16" s="4">
        <v>830</v>
      </c>
      <c r="G16">
        <v>4</v>
      </c>
      <c r="H16">
        <v>764.81</v>
      </c>
      <c r="I16">
        <v>8624.59</v>
      </c>
      <c r="J16">
        <f>IF(ROUND(I$16 - H$16 - I$15,2) &gt; 0.005, "" , ROUND(I$16 - H$16 - I$15, 2 ))</f>
        <v>0</v>
      </c>
    </row>
    <row r="17" spans="1:10">
      <c r="B17" s="2">
        <v>43251.47650463</v>
      </c>
      <c r="D17" s="3">
        <v>2503.9</v>
      </c>
      <c r="E17" s="4">
        <v>610</v>
      </c>
      <c r="G17">
        <v>7</v>
      </c>
      <c r="H17">
        <v>1893.9</v>
      </c>
      <c r="I17">
        <v>10518.49</v>
      </c>
      <c r="J17">
        <f>IF(ROUND(I$17 - H$17 - I$16,2) &gt; 0.005, "" , ROUND(I$17 - H$17 - I$16, 2 ))</f>
        <v>0</v>
      </c>
    </row>
    <row r="18" spans="1:10">
      <c r="B18" s="2">
        <v>43281.47650463</v>
      </c>
      <c r="D18" s="3">
        <v>1594.81</v>
      </c>
      <c r="E18" s="4">
        <v>800</v>
      </c>
      <c r="G18">
        <v>4</v>
      </c>
      <c r="H18">
        <v>794.81</v>
      </c>
      <c r="I18">
        <v>11313.3</v>
      </c>
      <c r="J18">
        <f>IF(ROUND(I$18 - H$18 - I$17,2) &gt; 0.005, "" , ROUND(I$18 - H$18 - I$17, 2 ))</f>
        <v>0</v>
      </c>
    </row>
    <row r="19" spans="1:10">
      <c r="B19" s="2">
        <v>43312.47650463</v>
      </c>
      <c r="D19" s="3">
        <v>1594.81</v>
      </c>
      <c r="E19" s="4">
        <v>905</v>
      </c>
      <c r="G19">
        <v>6</v>
      </c>
      <c r="H19">
        <v>689.81</v>
      </c>
      <c r="I19">
        <v>12003.11</v>
      </c>
      <c r="J19">
        <f>IF(ROUND(I$19 - H$19 - I$18,2) &gt; 0.005, "" , ROUND(I$19 - H$19 - I$18, 2 ))</f>
        <v>0</v>
      </c>
    </row>
    <row r="20" spans="1:10">
      <c r="B20" s="2">
        <v>43343.47650463</v>
      </c>
      <c r="D20" s="3">
        <v>1594.81</v>
      </c>
      <c r="E20" s="4">
        <v>875</v>
      </c>
      <c r="G20">
        <v>7</v>
      </c>
      <c r="H20">
        <v>719.81</v>
      </c>
      <c r="I20">
        <v>12722.92</v>
      </c>
      <c r="J20">
        <f>IF(ROUND(I$20 - H$20 - I$19,2) &gt; 0.005, "" , ROUND(I$20 - H$20 - I$19, 2 ))</f>
        <v>0</v>
      </c>
    </row>
    <row r="21" spans="1:10">
      <c r="B21" s="2">
        <v>43373.47650463</v>
      </c>
      <c r="D21" s="3">
        <v>1759.49</v>
      </c>
      <c r="E21" s="4">
        <v>1566.2</v>
      </c>
      <c r="G21">
        <v>34</v>
      </c>
      <c r="H21">
        <v>193.29</v>
      </c>
      <c r="I21">
        <v>12916.21</v>
      </c>
      <c r="J21">
        <f>IF(ROUND(I$21 - H$21 - I$20,2) &gt; 0.005, "" , ROUND(I$21 - H$21 - I$20, 2 ))</f>
        <v>-0</v>
      </c>
    </row>
    <row r="22" spans="1:10">
      <c r="B22" s="2">
        <v>43404.47650463</v>
      </c>
      <c r="D22" s="3">
        <v>1803.23</v>
      </c>
      <c r="E22" s="4">
        <v>980.38</v>
      </c>
      <c r="G22">
        <v>46</v>
      </c>
      <c r="H22">
        <v>822.85</v>
      </c>
      <c r="I22">
        <v>13739.06</v>
      </c>
      <c r="J22">
        <f>IF(ROUND(I$22 - H$22 - I$21,2) &gt; 0.005, "" , ROUND(I$22 - H$22 - I$21, 2 ))</f>
        <v>0</v>
      </c>
    </row>
    <row r="23" spans="1:10">
      <c r="B23" s="2">
        <v>43434.47650463</v>
      </c>
      <c r="D23" s="3">
        <v>2259.49</v>
      </c>
      <c r="E23" s="4">
        <v>1556.27</v>
      </c>
      <c r="G23">
        <v>47</v>
      </c>
      <c r="H23">
        <v>703.22</v>
      </c>
      <c r="I23">
        <v>14442.28</v>
      </c>
      <c r="J23">
        <f>IF(ROUND(I$23 - H$23 - I$22,2) &gt; 0.005, "" , ROUND(I$23 - H$23 - I$22, 2 ))</f>
        <v>0</v>
      </c>
    </row>
    <row r="24" spans="1:10">
      <c r="B24" s="2">
        <v>43465.47650463</v>
      </c>
      <c r="D24" s="3">
        <v>1759.79</v>
      </c>
      <c r="E24" s="4">
        <v>1184.11</v>
      </c>
      <c r="G24">
        <v>41</v>
      </c>
      <c r="H24">
        <v>575.68</v>
      </c>
      <c r="I24">
        <v>15017.96</v>
      </c>
      <c r="J24">
        <f>IF(ROUND(I$24 - H$24 - I$23,2) &gt; 0.005, "" , ROUND(I$24 - H$24 - I$23, 2 ))</f>
        <v>-0</v>
      </c>
    </row>
    <row r="25" spans="1:10">
      <c r="B25" s="2">
        <v>43496.47650463</v>
      </c>
      <c r="D25" s="3">
        <v>2540.79</v>
      </c>
      <c r="E25" s="4">
        <v>2643.77</v>
      </c>
      <c r="G25">
        <v>42</v>
      </c>
      <c r="H25">
        <v>-102.98</v>
      </c>
      <c r="I25">
        <v>14914.98</v>
      </c>
      <c r="J25">
        <f>IF(ROUND(I$25 - H$25 - I$24,2) &gt; 0.005, "" , ROUND(I$25 - H$25 - I$24, 2 ))</f>
        <v>0</v>
      </c>
    </row>
    <row r="26" spans="1:10">
      <c r="B26" s="2">
        <v>43515.47650463</v>
      </c>
      <c r="D26" s="3">
        <v>16.5</v>
      </c>
      <c r="E26" s="4">
        <v>759.81</v>
      </c>
      <c r="G26">
        <v>21</v>
      </c>
      <c r="H26">
        <v>-743.31</v>
      </c>
      <c r="I26">
        <v>14171.67</v>
      </c>
      <c r="J26">
        <f>IF(ROUND(I$26 - H$26 - I$25,2) &gt; 0.005, "" , ROUND(I$26 - H$26 - I$25, 2 ))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:J2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Raccoon Domestic Accounting</dc:creator>
  <cp:lastModifiedBy>Raccoon Domestic Accounting</cp:lastModifiedBy>
  <dcterms:created xsi:type="dcterms:W3CDTF">2019-02-19T11:26:10+00:00</dcterms:created>
  <dcterms:modified xsi:type="dcterms:W3CDTF">2019-02-19T11:26:10+00:00</dcterms:modified>
  <dc:title>Report ES7614650120311725140849 monthly</dc:title>
  <dc:description>Report ES7614650120311725140849 monthly</dc:description>
  <dc:subject>Report ES7614650120311725140849 monthly</dc:subject>
  <cp:keywords>office 2007 openxml php</cp:keywords>
  <cp:category/>
</cp:coreProperties>
</file>