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'Worksheet'!$B$2:$J$2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<sst xmlns="http://schemas.openxmlformats.org/spreadsheetml/2006/main" uniqueCount="7">
  <si>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Date</t>
  </si>
  <si>
    <t>In</t>
  </si>
  <si>
    <t>Out</t>
  </si>
  <si>
    <t>Number Transactions</t>
  </si>
  <si>
    <t>Value</t>
  </si>
  <si>
    <t>Balance</t>
  </si>
  <si>
    <t>Adjust</t>
  </si>
</sst>
</file>

<file path=xl/styles.xml><?xml version="1.0" encoding="utf-8"?>
<styleSheet xmlns="http://schemas.openxmlformats.org/spreadsheetml/2006/main" xml:space="preserve">
  <numFmts count="1">
    <numFmt numFmtId="164" formatCode="dd/mm/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8000"/>
      <name val="Calibri"/>
    </font>
    <font>
      <b val="0"/>
      <i val="0"/>
      <strike val="0"/>
      <u val="none"/>
      <sz val="11"/>
      <color rgb="FF8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33"/>
  <sheetViews>
    <sheetView tabSelected="1" workbookViewId="0" showGridLines="true" showRowColHeaders="1">
      <selection activeCell="E33" sqref="E33"/>
    </sheetView>
  </sheetViews>
  <sheetFormatPr defaultRowHeight="14.4" outlineLevelRow="0" outlineLevelCol="0"/>
  <sheetData>
    <row r="2" spans="1:10">
      <c r="B2" s="1" t="s">
        <v>0</v>
      </c>
      <c r="D2" s="1" t="s">
        <v>1</v>
      </c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1:10">
      <c r="B3" s="2">
        <v>42613.475625</v>
      </c>
      <c r="D3" s="3">
        <v>929.99</v>
      </c>
      <c r="E3" s="4">
        <v>718.56</v>
      </c>
      <c r="G3">
        <v>38</v>
      </c>
      <c r="H3">
        <v>211.43</v>
      </c>
      <c r="I3">
        <v>1224.07</v>
      </c>
    </row>
    <row r="4" spans="1:10">
      <c r="B4" s="2">
        <v>42643.475625</v>
      </c>
      <c r="D4" s="3">
        <v>704.99</v>
      </c>
      <c r="E4" s="4">
        <v>653.35</v>
      </c>
      <c r="G4">
        <v>40</v>
      </c>
      <c r="H4">
        <v>51.64</v>
      </c>
      <c r="I4">
        <v>1275.71</v>
      </c>
      <c r="J4">
        <f>IF(ROUND(I$4 - H$4 - I$3,2) &gt; 0.005, "" , ROUND(I$4 - H$4 - I$3, 2 ))</f>
        <v>0</v>
      </c>
    </row>
    <row r="5" spans="1:10">
      <c r="B5" s="2">
        <v>42674.475625</v>
      </c>
      <c r="D5" s="3">
        <v>2220.01</v>
      </c>
      <c r="E5" s="4">
        <v>2340.3</v>
      </c>
      <c r="G5">
        <v>38</v>
      </c>
      <c r="H5">
        <v>-120.29</v>
      </c>
      <c r="I5">
        <v>1155.42</v>
      </c>
      <c r="J5">
        <f>IF(ROUND(I$5 - H$5 - I$4,2) &gt; 0.005, "" , ROUND(I$5 - H$5 - I$4, 2 ))</f>
        <v>0</v>
      </c>
    </row>
    <row r="6" spans="1:10">
      <c r="B6" s="2">
        <v>42704.475625</v>
      </c>
      <c r="D6" s="3">
        <v>1050</v>
      </c>
      <c r="E6" s="4">
        <v>771.75</v>
      </c>
      <c r="G6">
        <v>40</v>
      </c>
      <c r="H6">
        <v>278.25</v>
      </c>
      <c r="I6">
        <v>1433.67</v>
      </c>
      <c r="J6">
        <f>IF(ROUND(I$6 - H$6 - I$5,2) &gt; 0.005, "" , ROUND(I$6 - H$6 - I$5, 2 ))</f>
        <v>0</v>
      </c>
    </row>
    <row r="7" spans="1:10">
      <c r="B7" s="2">
        <v>42735.475625</v>
      </c>
      <c r="D7" s="3">
        <v>2027.21</v>
      </c>
      <c r="E7" s="4">
        <v>449.41</v>
      </c>
      <c r="G7">
        <v>32</v>
      </c>
      <c r="H7">
        <v>1577.8</v>
      </c>
      <c r="I7">
        <v>3011.47</v>
      </c>
      <c r="J7">
        <f>IF(ROUND(I$7 - H$7 - I$6,2) &gt; 0.005, "" , ROUND(I$7 - H$7 - I$6, 2 ))</f>
        <v>-0</v>
      </c>
    </row>
    <row r="8" spans="1:10">
      <c r="B8" s="2">
        <v>42766.475625</v>
      </c>
      <c r="D8" s="3">
        <v>1049.23</v>
      </c>
      <c r="E8" s="4">
        <v>854.95</v>
      </c>
      <c r="G8">
        <v>25</v>
      </c>
      <c r="H8">
        <v>194.28</v>
      </c>
      <c r="I8">
        <v>3205.75</v>
      </c>
      <c r="J8">
        <f>IF(ROUND(I$8 - H$8 - I$7,2) &gt; 0.005, "" , ROUND(I$8 - H$8 - I$7, 2 ))</f>
        <v>0</v>
      </c>
    </row>
    <row r="9" spans="1:10">
      <c r="B9" s="2">
        <v>42794.475625</v>
      </c>
      <c r="D9" s="3">
        <v>1049.23</v>
      </c>
      <c r="E9" s="4">
        <v>2535.31</v>
      </c>
      <c r="G9">
        <v>30</v>
      </c>
      <c r="H9">
        <v>-1486.08</v>
      </c>
      <c r="I9">
        <v>1719.67</v>
      </c>
      <c r="J9">
        <f>IF(ROUND(I$9 - H$9 - I$8,2) &gt; 0.005, "" , ROUND(I$9 - H$9 - I$8, 2 ))</f>
        <v>0</v>
      </c>
    </row>
    <row r="10" spans="1:10">
      <c r="B10" s="2">
        <v>42825.475625</v>
      </c>
      <c r="D10" s="3">
        <v>1049.23</v>
      </c>
      <c r="E10" s="4">
        <v>1495.44</v>
      </c>
      <c r="G10">
        <v>30</v>
      </c>
      <c r="H10">
        <v>-446.21</v>
      </c>
      <c r="I10">
        <v>1273.46</v>
      </c>
      <c r="J10">
        <f>IF(ROUND(I$10 - H$10 - I$9,2) &gt; 0.005, "" , ROUND(I$10 - H$10 - I$9, 2 ))</f>
        <v>0</v>
      </c>
    </row>
    <row r="11" spans="1:10">
      <c r="B11" s="2">
        <v>42855.475625</v>
      </c>
      <c r="D11" s="3">
        <v>1049.23</v>
      </c>
      <c r="E11" s="4">
        <v>645.91</v>
      </c>
      <c r="G11">
        <v>39</v>
      </c>
      <c r="H11">
        <v>403.32</v>
      </c>
      <c r="I11">
        <v>1676.78</v>
      </c>
      <c r="J11">
        <f>IF(ROUND(I$11 - H$11 - I$10,2) &gt; 0.005, "" , ROUND(I$11 - H$11 - I$10, 2 ))</f>
        <v>0</v>
      </c>
    </row>
    <row r="12" spans="1:10">
      <c r="B12" s="2">
        <v>42886.475625</v>
      </c>
      <c r="D12" s="3">
        <v>1049.1</v>
      </c>
      <c r="E12" s="4">
        <v>1537.15</v>
      </c>
      <c r="G12">
        <v>34</v>
      </c>
      <c r="H12">
        <v>-488.05</v>
      </c>
      <c r="I12">
        <v>1188.73</v>
      </c>
      <c r="J12">
        <f>IF(ROUND(I$12 - H$12 - I$11,2) &gt; 0.005, "" , ROUND(I$12 - H$12 - I$11, 2 ))</f>
        <v>0</v>
      </c>
    </row>
    <row r="13" spans="1:10">
      <c r="B13" s="2">
        <v>42916.475625</v>
      </c>
      <c r="D13" s="3">
        <v>14</v>
      </c>
      <c r="E13" s="4">
        <v>1100.25</v>
      </c>
      <c r="G13">
        <v>52</v>
      </c>
      <c r="H13">
        <v>-1086.25</v>
      </c>
      <c r="I13">
        <v>102.48</v>
      </c>
      <c r="J13">
        <f>IF(ROUND(I$13 - H$13 - I$12,2) &gt; 0.005, "" , ROUND(I$13 - H$13 - I$12, 2 ))</f>
        <v>0</v>
      </c>
    </row>
    <row r="14" spans="1:10">
      <c r="B14" s="2">
        <v>42947.475625</v>
      </c>
      <c r="D14" s="3">
        <v>1135</v>
      </c>
      <c r="E14" s="4">
        <v>887.28</v>
      </c>
      <c r="G14">
        <v>35</v>
      </c>
      <c r="H14">
        <v>247.72</v>
      </c>
      <c r="I14">
        <v>350.2</v>
      </c>
      <c r="J14">
        <f>IF(ROUND(I$14 - H$14 - I$13,2) &gt; 0.005, "" , ROUND(I$14 - H$14 - I$13, 2 ))</f>
        <v>-0</v>
      </c>
    </row>
    <row r="15" spans="1:10">
      <c r="B15" s="2">
        <v>42978.475625</v>
      </c>
      <c r="D15" s="3">
        <v>600</v>
      </c>
      <c r="E15" s="4">
        <v>930.3</v>
      </c>
      <c r="G15">
        <v>28</v>
      </c>
      <c r="H15">
        <v>-330.3</v>
      </c>
      <c r="I15">
        <v>19.9</v>
      </c>
      <c r="J15">
        <f>IF(ROUND(I$15 - H$15 - I$14,2) &gt; 0.005, "" , ROUND(I$15 - H$15 - I$14, 2 ))</f>
        <v>0</v>
      </c>
    </row>
    <row r="16" spans="1:10">
      <c r="B16" s="2">
        <v>43008.475625</v>
      </c>
      <c r="D16" s="3">
        <v>1200</v>
      </c>
      <c r="E16" s="4">
        <v>699.6</v>
      </c>
      <c r="G16">
        <v>28</v>
      </c>
      <c r="H16">
        <v>500.4</v>
      </c>
      <c r="I16">
        <v>520.3</v>
      </c>
      <c r="J16">
        <f>IF(ROUND(I$16 - H$16 - I$15,2) &gt; 0.005, "" , ROUND(I$16 - H$16 - I$15, 2 ))</f>
        <v>-0</v>
      </c>
    </row>
    <row r="17" spans="1:10">
      <c r="B17" s="2">
        <v>43039.475625</v>
      </c>
      <c r="D17" s="3">
        <v>306.3</v>
      </c>
      <c r="E17" s="4">
        <v>812.14</v>
      </c>
      <c r="G17">
        <v>39</v>
      </c>
      <c r="H17">
        <v>-505.84</v>
      </c>
      <c r="I17">
        <v>8.16</v>
      </c>
      <c r="J17">
        <f>IF(ROUND(I$17 - H$17 - I$16,2) &gt; 0.005, "" , ROUND(I$17 - H$17 - I$16, 2 ))</f>
        <v>-6.3</v>
      </c>
    </row>
    <row r="18" spans="1:10">
      <c r="B18" s="2">
        <v>43069.475625</v>
      </c>
      <c r="D18" s="3">
        <v>606.36</v>
      </c>
      <c r="E18" s="4">
        <v>403.64</v>
      </c>
      <c r="G18">
        <v>26</v>
      </c>
      <c r="H18">
        <v>202.72</v>
      </c>
      <c r="I18">
        <v>204.52</v>
      </c>
      <c r="J18">
        <f>IF(ROUND(I$18 - H$18 - I$17,2) &gt; 0.005, "" , ROUND(I$18 - H$18 - I$17, 2 ))</f>
        <v>-6.36</v>
      </c>
    </row>
    <row r="19" spans="1:10">
      <c r="B19" s="2">
        <v>43100.475625</v>
      </c>
      <c r="D19" s="3">
        <v>0</v>
      </c>
      <c r="E19" s="4">
        <v>68.05</v>
      </c>
      <c r="G19">
        <v>6</v>
      </c>
      <c r="H19">
        <v>-68.05</v>
      </c>
      <c r="I19">
        <v>136.47</v>
      </c>
      <c r="J19">
        <f>IF(ROUND(I$19 - H$19 - I$18,2) &gt; 0.005, "" , ROUND(I$19 - H$19 - I$18, 2 ))</f>
        <v>-0</v>
      </c>
    </row>
    <row r="20" spans="1:10">
      <c r="B20" s="2">
        <v>43131.475625</v>
      </c>
      <c r="D20" s="3">
        <v>0</v>
      </c>
      <c r="E20" s="4">
        <v>134.64</v>
      </c>
      <c r="G20">
        <v>12</v>
      </c>
      <c r="H20">
        <v>-134.64</v>
      </c>
      <c r="I20">
        <v>1.83</v>
      </c>
      <c r="J20">
        <f>IF(ROUND(I$20 - H$20 - I$19,2) &gt; 0.005, "" , ROUND(I$20 - H$20 - I$19, 2 ))</f>
        <v>0</v>
      </c>
    </row>
    <row r="21" spans="1:10">
      <c r="B21" s="2">
        <v>43159.475625</v>
      </c>
      <c r="D21" s="3">
        <v>100</v>
      </c>
      <c r="E21" s="4">
        <v>90.4</v>
      </c>
      <c r="G21">
        <v>5</v>
      </c>
      <c r="H21">
        <v>9.6</v>
      </c>
      <c r="I21">
        <v>11.43</v>
      </c>
      <c r="J21">
        <f>IF(ROUND(I$21 - H$21 - I$20,2) &gt; 0.005, "" , ROUND(I$21 - H$21 - I$20, 2 ))</f>
        <v>0</v>
      </c>
    </row>
    <row r="22" spans="1:10">
      <c r="B22" s="2">
        <v>43190.475625</v>
      </c>
      <c r="D22" s="3">
        <v>400</v>
      </c>
      <c r="E22" s="4">
        <v>90.05</v>
      </c>
      <c r="G22">
        <v>9</v>
      </c>
      <c r="H22">
        <v>309.95</v>
      </c>
      <c r="I22">
        <v>321.38</v>
      </c>
      <c r="J22">
        <f>IF(ROUND(I$22 - H$22 - I$21,2) &gt; 0.005, "" , ROUND(I$22 - H$22 - I$21, 2 ))</f>
        <v>0</v>
      </c>
    </row>
    <row r="23" spans="1:10">
      <c r="B23" s="2">
        <v>43220.475625</v>
      </c>
      <c r="D23" s="3">
        <v>390.63</v>
      </c>
      <c r="E23" s="4">
        <v>612.38</v>
      </c>
      <c r="G23">
        <v>22</v>
      </c>
      <c r="H23">
        <v>-221.75</v>
      </c>
      <c r="I23">
        <v>89</v>
      </c>
      <c r="J23">
        <f>IF(ROUND(I$23 - H$23 - I$22,2) &gt; 0.005, "" , ROUND(I$23 - H$23 - I$22, 2 ))</f>
        <v>-10.63</v>
      </c>
    </row>
    <row r="24" spans="1:10">
      <c r="B24" s="2">
        <v>43251.475625</v>
      </c>
      <c r="D24" s="3">
        <v>610</v>
      </c>
      <c r="E24" s="4">
        <v>628.39</v>
      </c>
      <c r="G24">
        <v>30</v>
      </c>
      <c r="H24">
        <v>-18.39</v>
      </c>
      <c r="I24">
        <v>70.61</v>
      </c>
      <c r="J24">
        <f>IF(ROUND(I$24 - H$24 - I$23,2) &gt; 0.005, "" , ROUND(I$24 - H$24 - I$23, 2 ))</f>
        <v>0</v>
      </c>
    </row>
    <row r="25" spans="1:10">
      <c r="B25" s="2">
        <v>43281.475625</v>
      </c>
      <c r="D25" s="3">
        <v>804</v>
      </c>
      <c r="E25" s="4">
        <v>720.36</v>
      </c>
      <c r="G25">
        <v>34</v>
      </c>
      <c r="H25">
        <v>83.64</v>
      </c>
      <c r="I25">
        <v>154.25</v>
      </c>
      <c r="J25">
        <f>IF(ROUND(I$25 - H$25 - I$24,2) &gt; 0.005, "" , ROUND(I$25 - H$25 - I$24, 2 ))</f>
        <v>0</v>
      </c>
    </row>
    <row r="26" spans="1:10">
      <c r="B26" s="2">
        <v>43312.475625</v>
      </c>
      <c r="D26" s="3">
        <v>350</v>
      </c>
      <c r="E26" s="4">
        <v>482.54</v>
      </c>
      <c r="G26">
        <v>18</v>
      </c>
      <c r="H26">
        <v>-132.54</v>
      </c>
      <c r="I26">
        <v>21.71</v>
      </c>
      <c r="J26">
        <f>IF(ROUND(I$26 - H$26 - I$25,2) &gt; 0.005, "" , ROUND(I$26 - H$26 - I$25, 2 ))</f>
        <v>0</v>
      </c>
    </row>
    <row r="27" spans="1:10">
      <c r="B27" s="2">
        <v>43343.475625</v>
      </c>
      <c r="D27" s="3">
        <v>500</v>
      </c>
      <c r="E27" s="4">
        <v>430.85</v>
      </c>
      <c r="G27">
        <v>40</v>
      </c>
      <c r="H27">
        <v>69.15</v>
      </c>
      <c r="I27">
        <v>90.86</v>
      </c>
      <c r="J27">
        <f>IF(ROUND(I$27 - H$27 - I$26,2) &gt; 0.005, "" , ROUND(I$27 - H$27 - I$26, 2 ))</f>
        <v>-0</v>
      </c>
    </row>
    <row r="28" spans="1:10">
      <c r="B28" s="2">
        <v>43373.475625</v>
      </c>
      <c r="D28" s="3">
        <v>966</v>
      </c>
      <c r="E28" s="4">
        <v>864.86</v>
      </c>
      <c r="G28">
        <v>58</v>
      </c>
      <c r="H28">
        <v>101.14</v>
      </c>
      <c r="I28">
        <v>192</v>
      </c>
      <c r="J28">
        <f>IF(ROUND(I$28 - H$28 - I$27,2) &gt; 0.005, "" , ROUND(I$28 - H$28 - I$27, 2 ))</f>
        <v>0</v>
      </c>
    </row>
    <row r="29" spans="1:10">
      <c r="B29" s="2">
        <v>43404.475625</v>
      </c>
      <c r="D29" s="3">
        <v>121.87</v>
      </c>
      <c r="E29" s="4">
        <v>301.4</v>
      </c>
      <c r="G29">
        <v>21</v>
      </c>
      <c r="H29">
        <v>-179.53</v>
      </c>
      <c r="I29">
        <v>12.47</v>
      </c>
      <c r="J29">
        <f>IF(ROUND(I$29 - H$29 - I$28,2) &gt; 0.005, "" , ROUND(I$29 - H$29 - I$28, 2 ))</f>
        <v>0</v>
      </c>
    </row>
    <row r="30" spans="1:10">
      <c r="B30" s="2">
        <v>43434.475625</v>
      </c>
      <c r="D30" s="3">
        <v>258.99</v>
      </c>
      <c r="E30" s="4">
        <v>231.37</v>
      </c>
      <c r="G30">
        <v>13</v>
      </c>
      <c r="H30">
        <v>27.62</v>
      </c>
      <c r="I30">
        <v>40.09</v>
      </c>
      <c r="J30">
        <f>IF(ROUND(I$30 - H$30 - I$29,2) &gt; 0.005, "" , ROUND(I$30 - H$30 - I$29, 2 ))</f>
        <v>0</v>
      </c>
    </row>
    <row r="31" spans="1:10">
      <c r="B31" s="2">
        <v>43465.475625</v>
      </c>
      <c r="D31" s="3">
        <v>236</v>
      </c>
      <c r="E31" s="4">
        <v>213.49</v>
      </c>
      <c r="G31">
        <v>15</v>
      </c>
      <c r="H31">
        <v>22.51</v>
      </c>
      <c r="I31">
        <v>62.6</v>
      </c>
      <c r="J31">
        <f>IF(ROUND(I$31 - H$31 - I$30,2) &gt; 0.005, "" , ROUND(I$31 - H$31 - I$30, 2 ))</f>
        <v>0</v>
      </c>
    </row>
    <row r="32" spans="1:10">
      <c r="B32" s="2">
        <v>43496.475625</v>
      </c>
      <c r="D32" s="3">
        <v>100</v>
      </c>
      <c r="E32" s="4">
        <v>103.92</v>
      </c>
      <c r="G32">
        <v>9</v>
      </c>
      <c r="H32">
        <v>-3.92</v>
      </c>
      <c r="I32">
        <v>58.68</v>
      </c>
      <c r="J32">
        <f>IF(ROUND(I$32 - H$32 - I$31,2) &gt; 0.005, "" , ROUND(I$32 - H$32 - I$31, 2 ))</f>
        <v>0</v>
      </c>
    </row>
    <row r="33" spans="1:10">
      <c r="B33" s="2">
        <v>43515.475625</v>
      </c>
      <c r="D33" s="3">
        <v>107.98</v>
      </c>
      <c r="E33" s="4">
        <v>77.19</v>
      </c>
      <c r="G33">
        <v>6</v>
      </c>
      <c r="H33">
        <v>30.79</v>
      </c>
      <c r="I33">
        <v>89.47</v>
      </c>
      <c r="J33">
        <f>IF(ROUND(I$33 - H$33 - I$32,2) &gt; 0.005, "" , ROUND(I$33 - H$33 - I$32, 2 ))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:J2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Raccoon Domestic Accounting</dc:creator>
  <cp:lastModifiedBy>Raccoon Domestic Accounting</cp:lastModifiedBy>
  <dcterms:created xsi:type="dcterms:W3CDTF">2019-02-19T11:24:54+00:00</dcterms:created>
  <dcterms:modified xsi:type="dcterms:W3CDTF">2019-02-19T11:24:54+00:00</dcterms:modified>
  <dc:title>Report ES7800496793622395120562 monthly</dc:title>
  <dc:description>Report ES7800496793622395120562 monthly</dc:description>
  <dc:subject>Report ES7800496793622395120562 monthly</dc:subject>
  <cp:keywords>office 2007 openxml php</cp:keywords>
  <cp:category/>
</cp:coreProperties>
</file>