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vikvig/Documents/MATLAB/"/>
    </mc:Choice>
  </mc:AlternateContent>
  <bookViews>
    <workbookView xWindow="-60" yWindow="460" windowWidth="28800" windowHeight="17460" tabRatio="500"/>
  </bookViews>
  <sheets>
    <sheet name="Sheet1" sheetId="1" r:id="rId1"/>
    <sheet name="Sheet4" sheetId="4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65" i="1" l="1"/>
  <c r="P65" i="1"/>
  <c r="N66" i="1"/>
  <c r="P66" i="1"/>
  <c r="N67" i="1"/>
  <c r="P67" i="1"/>
  <c r="N68" i="1"/>
  <c r="P68" i="1"/>
  <c r="N69" i="1"/>
  <c r="P69" i="1"/>
  <c r="N70" i="1"/>
  <c r="P70" i="1"/>
  <c r="N71" i="1"/>
  <c r="P71" i="1"/>
  <c r="N72" i="1"/>
  <c r="P72" i="1"/>
  <c r="N73" i="1"/>
  <c r="P73" i="1"/>
  <c r="N74" i="1"/>
  <c r="P74" i="1"/>
  <c r="N75" i="1"/>
  <c r="P75" i="1"/>
  <c r="N76" i="1"/>
  <c r="P76" i="1"/>
  <c r="N77" i="1"/>
  <c r="P77" i="1"/>
  <c r="N78" i="1"/>
  <c r="P78" i="1"/>
  <c r="N79" i="1"/>
  <c r="P79" i="1"/>
  <c r="N80" i="1"/>
  <c r="P80" i="1"/>
  <c r="N81" i="1"/>
  <c r="P81" i="1"/>
  <c r="N82" i="1"/>
  <c r="P82" i="1"/>
  <c r="N83" i="1"/>
  <c r="P83" i="1"/>
  <c r="N84" i="1"/>
  <c r="P84" i="1"/>
  <c r="N85" i="1"/>
  <c r="P85" i="1"/>
  <c r="N86" i="1"/>
  <c r="P86" i="1"/>
  <c r="N87" i="1"/>
  <c r="P87" i="1"/>
  <c r="N88" i="1"/>
  <c r="P88" i="1"/>
  <c r="N89" i="1"/>
  <c r="P89" i="1"/>
  <c r="N90" i="1"/>
  <c r="P90" i="1"/>
  <c r="N91" i="1"/>
  <c r="P91" i="1"/>
  <c r="N92" i="1"/>
  <c r="P92" i="1"/>
  <c r="N93" i="1"/>
  <c r="P93" i="1"/>
  <c r="N94" i="1"/>
  <c r="P94" i="1"/>
  <c r="N95" i="1"/>
  <c r="P95" i="1"/>
  <c r="N96" i="1"/>
  <c r="P96" i="1"/>
  <c r="N97" i="1"/>
  <c r="P97" i="1"/>
  <c r="N98" i="1"/>
  <c r="P98" i="1"/>
  <c r="N99" i="1"/>
  <c r="P99" i="1"/>
  <c r="N100" i="1"/>
  <c r="P100" i="1"/>
  <c r="N101" i="1"/>
  <c r="P101" i="1"/>
  <c r="N102" i="1"/>
  <c r="P102" i="1"/>
  <c r="N103" i="1"/>
  <c r="P103" i="1"/>
  <c r="N104" i="1"/>
  <c r="P104" i="1"/>
  <c r="N105" i="1"/>
  <c r="P105" i="1"/>
  <c r="N106" i="1"/>
  <c r="P106" i="1"/>
  <c r="N107" i="1"/>
  <c r="P107" i="1"/>
  <c r="N108" i="1"/>
  <c r="P108" i="1"/>
  <c r="N109" i="1"/>
  <c r="P109" i="1"/>
  <c r="N110" i="1"/>
  <c r="P110" i="1"/>
  <c r="N111" i="1"/>
  <c r="P111" i="1"/>
  <c r="N112" i="1"/>
  <c r="P112" i="1"/>
  <c r="N113" i="1"/>
  <c r="P113" i="1"/>
  <c r="N114" i="1"/>
  <c r="P114" i="1"/>
  <c r="N115" i="1"/>
  <c r="P115" i="1"/>
  <c r="N116" i="1"/>
  <c r="P116" i="1"/>
  <c r="N117" i="1"/>
  <c r="P117" i="1"/>
  <c r="N118" i="1"/>
  <c r="P118" i="1"/>
  <c r="N119" i="1"/>
  <c r="P119" i="1"/>
  <c r="N120" i="1"/>
  <c r="P120" i="1"/>
  <c r="N121" i="1"/>
  <c r="P121" i="1"/>
  <c r="N122" i="1"/>
  <c r="P122" i="1"/>
  <c r="N123" i="1"/>
  <c r="P123" i="1"/>
  <c r="N124" i="1"/>
  <c r="P124" i="1"/>
  <c r="N125" i="1"/>
  <c r="P125" i="1"/>
  <c r="N126" i="1"/>
  <c r="P126" i="1"/>
  <c r="N127" i="1"/>
  <c r="P127" i="1"/>
  <c r="N128" i="1"/>
  <c r="P128" i="1"/>
  <c r="N129" i="1"/>
  <c r="P129" i="1"/>
  <c r="N130" i="1"/>
  <c r="P130" i="1"/>
  <c r="N131" i="1"/>
  <c r="P131" i="1"/>
  <c r="N132" i="1"/>
  <c r="P132" i="1"/>
  <c r="N133" i="1"/>
  <c r="P133" i="1"/>
  <c r="N134" i="1"/>
  <c r="P134" i="1"/>
  <c r="N135" i="1"/>
  <c r="P135" i="1"/>
  <c r="N136" i="1"/>
  <c r="P136" i="1"/>
  <c r="N137" i="1"/>
  <c r="P137" i="1"/>
  <c r="N138" i="1"/>
  <c r="P138" i="1"/>
  <c r="N139" i="1"/>
  <c r="P139" i="1"/>
  <c r="N140" i="1"/>
  <c r="P140" i="1"/>
  <c r="N141" i="1"/>
  <c r="P141" i="1"/>
  <c r="N142" i="1"/>
  <c r="P142" i="1"/>
  <c r="N143" i="1"/>
  <c r="P143" i="1"/>
  <c r="N144" i="1"/>
  <c r="P144" i="1"/>
  <c r="N145" i="1"/>
  <c r="P145" i="1"/>
  <c r="N146" i="1"/>
  <c r="P146" i="1"/>
  <c r="N147" i="1"/>
  <c r="P147" i="1"/>
  <c r="N64" i="1"/>
  <c r="P64" i="1"/>
  <c r="G159" i="1"/>
  <c r="G160" i="1"/>
  <c r="G161" i="1"/>
  <c r="G162" i="1"/>
  <c r="G163" i="1"/>
  <c r="G164" i="1"/>
  <c r="G165" i="1"/>
  <c r="G166" i="1"/>
  <c r="G167" i="1"/>
  <c r="G168" i="1"/>
  <c r="E168" i="1"/>
  <c r="H168" i="1"/>
  <c r="E167" i="1"/>
  <c r="H167" i="1"/>
  <c r="E166" i="1"/>
  <c r="H166" i="1"/>
  <c r="E165" i="1"/>
  <c r="H165" i="1"/>
  <c r="E164" i="1"/>
  <c r="H164" i="1"/>
  <c r="E163" i="1"/>
  <c r="H163" i="1"/>
  <c r="E162" i="1"/>
  <c r="H162" i="1"/>
  <c r="E161" i="1"/>
  <c r="H161" i="1"/>
  <c r="E160" i="1"/>
  <c r="H160" i="1"/>
  <c r="E159" i="1"/>
  <c r="H159" i="1"/>
  <c r="C114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E158" i="1"/>
  <c r="H158" i="1"/>
  <c r="E157" i="1"/>
  <c r="H157" i="1"/>
  <c r="E156" i="1"/>
  <c r="H156" i="1"/>
  <c r="E155" i="1"/>
  <c r="H155" i="1"/>
  <c r="E154" i="1"/>
  <c r="H154" i="1"/>
  <c r="E153" i="1"/>
  <c r="H153" i="1"/>
  <c r="E152" i="1"/>
  <c r="H152" i="1"/>
  <c r="E151" i="1"/>
  <c r="H151" i="1"/>
  <c r="E150" i="1"/>
  <c r="H150" i="1"/>
  <c r="E149" i="1"/>
  <c r="H149" i="1"/>
  <c r="E148" i="1"/>
  <c r="H148" i="1"/>
  <c r="E147" i="1"/>
  <c r="H147" i="1"/>
  <c r="E146" i="1"/>
  <c r="H146" i="1"/>
  <c r="E145" i="1"/>
  <c r="H145" i="1"/>
  <c r="E144" i="1"/>
  <c r="H144" i="1"/>
  <c r="E143" i="1"/>
  <c r="H143" i="1"/>
  <c r="E142" i="1"/>
  <c r="H142" i="1"/>
  <c r="E141" i="1"/>
  <c r="H141" i="1"/>
  <c r="E140" i="1"/>
  <c r="H140" i="1"/>
  <c r="E139" i="1"/>
  <c r="H139" i="1"/>
  <c r="E138" i="1"/>
  <c r="H138" i="1"/>
  <c r="E137" i="1"/>
  <c r="H137" i="1"/>
  <c r="E136" i="1"/>
  <c r="H136" i="1"/>
  <c r="E135" i="1"/>
  <c r="H135" i="1"/>
  <c r="G135" i="1"/>
  <c r="E65" i="1"/>
  <c r="H65" i="1"/>
  <c r="E66" i="1"/>
  <c r="H66" i="1"/>
  <c r="E67" i="1"/>
  <c r="H67" i="1"/>
  <c r="E68" i="1"/>
  <c r="H68" i="1"/>
  <c r="E69" i="1"/>
  <c r="H69" i="1"/>
  <c r="E70" i="1"/>
  <c r="H70" i="1"/>
  <c r="E71" i="1"/>
  <c r="H71" i="1"/>
  <c r="E72" i="1"/>
  <c r="H72" i="1"/>
  <c r="E73" i="1"/>
  <c r="H73" i="1"/>
  <c r="E74" i="1"/>
  <c r="H74" i="1"/>
  <c r="E75" i="1"/>
  <c r="H75" i="1"/>
  <c r="E76" i="1"/>
  <c r="H76" i="1"/>
  <c r="E77" i="1"/>
  <c r="H77" i="1"/>
  <c r="E78" i="1"/>
  <c r="H78" i="1"/>
  <c r="E79" i="1"/>
  <c r="H79" i="1"/>
  <c r="E80" i="1"/>
  <c r="H80" i="1"/>
  <c r="E81" i="1"/>
  <c r="H81" i="1"/>
  <c r="E82" i="1"/>
  <c r="H82" i="1"/>
  <c r="E83" i="1"/>
  <c r="H83" i="1"/>
  <c r="E84" i="1"/>
  <c r="H84" i="1"/>
  <c r="E85" i="1"/>
  <c r="H85" i="1"/>
  <c r="E86" i="1"/>
  <c r="H86" i="1"/>
  <c r="E87" i="1"/>
  <c r="H87" i="1"/>
  <c r="E88" i="1"/>
  <c r="H88" i="1"/>
  <c r="E89" i="1"/>
  <c r="H89" i="1"/>
  <c r="E90" i="1"/>
  <c r="H90" i="1"/>
  <c r="E91" i="1"/>
  <c r="H91" i="1"/>
  <c r="E92" i="1"/>
  <c r="H92" i="1"/>
  <c r="E93" i="1"/>
  <c r="H93" i="1"/>
  <c r="E94" i="1"/>
  <c r="H94" i="1"/>
  <c r="E95" i="1"/>
  <c r="H95" i="1"/>
  <c r="E96" i="1"/>
  <c r="H96" i="1"/>
  <c r="E97" i="1"/>
  <c r="H97" i="1"/>
  <c r="E98" i="1"/>
  <c r="H98" i="1"/>
  <c r="E99" i="1"/>
  <c r="H99" i="1"/>
  <c r="E100" i="1"/>
  <c r="H100" i="1"/>
  <c r="E101" i="1"/>
  <c r="H101" i="1"/>
  <c r="E102" i="1"/>
  <c r="H102" i="1"/>
  <c r="E103" i="1"/>
  <c r="H103" i="1"/>
  <c r="E104" i="1"/>
  <c r="H104" i="1"/>
  <c r="E105" i="1"/>
  <c r="H105" i="1"/>
  <c r="E106" i="1"/>
  <c r="H106" i="1"/>
  <c r="E107" i="1"/>
  <c r="H107" i="1"/>
  <c r="E108" i="1"/>
  <c r="H108" i="1"/>
  <c r="E109" i="1"/>
  <c r="H109" i="1"/>
  <c r="E123" i="1"/>
  <c r="H123" i="1"/>
  <c r="E124" i="1"/>
  <c r="H124" i="1"/>
  <c r="E125" i="1"/>
  <c r="H125" i="1"/>
  <c r="E126" i="1"/>
  <c r="H126" i="1"/>
  <c r="E127" i="1"/>
  <c r="H127" i="1"/>
  <c r="E128" i="1"/>
  <c r="H128" i="1"/>
  <c r="E129" i="1"/>
  <c r="H129" i="1"/>
  <c r="E130" i="1"/>
  <c r="H130" i="1"/>
  <c r="E131" i="1"/>
  <c r="H131" i="1"/>
  <c r="E132" i="1"/>
  <c r="H132" i="1"/>
  <c r="E133" i="1"/>
  <c r="H133" i="1"/>
  <c r="E134" i="1"/>
  <c r="H134" i="1"/>
  <c r="E64" i="1"/>
  <c r="H64" i="1"/>
  <c r="G125" i="1"/>
  <c r="G126" i="1"/>
  <c r="G127" i="1"/>
  <c r="G128" i="1"/>
  <c r="G129" i="1"/>
  <c r="G130" i="1"/>
  <c r="G131" i="1"/>
  <c r="G132" i="1"/>
  <c r="G133" i="1"/>
  <c r="G134" i="1"/>
  <c r="G124" i="1"/>
  <c r="G123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64" i="1"/>
</calcChain>
</file>

<file path=xl/sharedStrings.xml><?xml version="1.0" encoding="utf-8"?>
<sst xmlns="http://schemas.openxmlformats.org/spreadsheetml/2006/main" count="40" uniqueCount="37">
  <si>
    <t>vinkel</t>
  </si>
  <si>
    <t>längd</t>
  </si>
  <si>
    <t>T*10</t>
  </si>
  <si>
    <t>T</t>
  </si>
  <si>
    <t>Y</t>
  </si>
  <si>
    <t>X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</si>
  <si>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</si>
  <si>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</si>
  <si>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</si>
  <si>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</si>
  <si>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</si>
  <si>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</si>
  <si>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</si>
  <si>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</si>
  <si>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</si>
  <si>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</si>
  <si>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</si>
  <si>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</si>
  <si>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</si>
  <si>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</si>
  <si>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</si>
  <si>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</si>
  <si>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</si>
  <si>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</si>
  <si>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</si>
  <si>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</si>
  <si>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</si>
  <si>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</si>
  <si>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</si>
  <si>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</si>
  <si>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</si>
  <si>
    <t xml:space="preserve"> </t>
  </si>
  <si>
    <t>Pendel2</t>
  </si>
  <si>
    <t>Sum, 0.385</t>
  </si>
  <si>
    <t>T/T0</t>
  </si>
  <si>
    <t>Väntat värde</t>
  </si>
  <si>
    <t>Givet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</si>
</sst>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3:P172"/>
  <sheetViews>
    <sheetView tabSelected="1" topLeftCell="B134" workbookViewId="0">
      <selection activeCell="J154" sqref="J154"/>
    </sheetView>
  </sheetViews>
  <sheetFormatPr baseColWidth="10" defaultRowHeight="16" x14ac:dyDescent="0.2"/>
  <sheetData>
    <row r="63" spans="3:16" x14ac:dyDescent="0.2">
      <c r="G63" t="s">
        <v>5</v>
      </c>
      <c r="H63" t="s">
        <v>4</v>
      </c>
      <c r="K63" t="s">
        <v>0</v>
      </c>
      <c r="L63" t="s">
        <v>1</v>
      </c>
      <c r="M63" t="s">
        <v>2</v>
      </c>
      <c r="N63" t="s">
        <v>3</v>
      </c>
      <c r="O63" t="s">
        <v>34</v>
      </c>
    </row>
    <row r="64" spans="3:16" x14ac:dyDescent="0.2">
      <c r="C64">
        <v>0.24</v>
      </c>
      <c r="D64">
        <v>15.12</v>
      </c>
      <c r="E64">
        <f t="shared" ref="E5:E68" si="0">D64/10</f>
        <v>1.512</v>
      </c>
      <c r="G64">
        <f>C64^2</f>
        <v>5.7599999999999998E-2</v>
      </c>
      <c r="H64">
        <f>(E64/6.2839)^2*C64</f>
        <v>1.3894927773846667E-2</v>
      </c>
      <c r="L64">
        <v>0.35</v>
      </c>
      <c r="M64">
        <v>15.27</v>
      </c>
      <c r="N64">
        <f>M64/10</f>
        <v>1.5269999999999999</v>
      </c>
      <c r="O64">
        <v>10</v>
      </c>
      <c r="P64">
        <f>N64/1.52347</f>
        <v>1.0023170787741142</v>
      </c>
    </row>
    <row r="65" spans="3:16" x14ac:dyDescent="0.2">
      <c r="C65">
        <v>0.24</v>
      </c>
      <c r="D65">
        <v>15.13</v>
      </c>
      <c r="E65">
        <f t="shared" si="0"/>
        <v>1.5130000000000001</v>
      </c>
      <c r="G65">
        <f t="shared" ref="G65:G118" si="1">C65^2</f>
        <v>5.7599999999999998E-2</v>
      </c>
      <c r="H65">
        <f t="shared" ref="H65:H121" si="2">(E65/6.2839)^2*C65</f>
        <v>1.3913313385827318E-2</v>
      </c>
      <c r="L65">
        <v>0.35</v>
      </c>
      <c r="M65">
        <v>15.24</v>
      </c>
      <c r="N65">
        <f>M65/10</f>
        <v>1.524</v>
      </c>
      <c r="O65">
        <v>10</v>
      </c>
      <c r="P65">
        <f>N65/1.52347</f>
        <v>1.0003478900142437</v>
      </c>
    </row>
    <row r="66" spans="3:16" x14ac:dyDescent="0.2">
      <c r="C66">
        <v>0.24</v>
      </c>
      <c r="D66">
        <v>15</v>
      </c>
      <c r="E66">
        <f t="shared" si="0"/>
        <v>1.5</v>
      </c>
      <c r="G66">
        <f t="shared" si="1"/>
        <v>5.7599999999999998E-2</v>
      </c>
      <c r="H66">
        <f t="shared" si="2"/>
        <v>1.3675248580647153E-2</v>
      </c>
      <c r="L66">
        <v>0.35</v>
      </c>
      <c r="M66">
        <v>15.26</v>
      </c>
      <c r="N66">
        <f>M66/10</f>
        <v>1.526</v>
      </c>
      <c r="O66">
        <v>10</v>
      </c>
      <c r="P66">
        <f>N66/1.52347</f>
        <v>1.0016606825208241</v>
      </c>
    </row>
    <row r="67" spans="3:16" x14ac:dyDescent="0.2">
      <c r="C67">
        <v>0.24</v>
      </c>
      <c r="D67">
        <v>15.13</v>
      </c>
      <c r="E67">
        <f t="shared" si="0"/>
        <v>1.5130000000000001</v>
      </c>
      <c r="G67">
        <f t="shared" si="1"/>
        <v>5.7599999999999998E-2</v>
      </c>
      <c r="H67">
        <f t="shared" si="2"/>
        <v>1.3913313385827318E-2</v>
      </c>
      <c r="I67" t="s">
        <v>31</v>
      </c>
      <c r="L67">
        <v>0.35</v>
      </c>
      <c r="M67">
        <v>15.27</v>
      </c>
      <c r="N67">
        <f>M67/10</f>
        <v>1.5269999999999999</v>
      </c>
      <c r="O67">
        <v>10</v>
      </c>
      <c r="P67">
        <f>N67/1.52347</f>
        <v>1.0023170787741142</v>
      </c>
    </row>
    <row r="68" spans="3:16" x14ac:dyDescent="0.2">
      <c r="C68">
        <v>0.24</v>
      </c>
      <c r="D68">
        <v>15.08</v>
      </c>
      <c r="E68">
        <f t="shared" si="0"/>
        <v>1.508</v>
      </c>
      <c r="G68">
        <f t="shared" si="1"/>
        <v>5.7599999999999998E-2</v>
      </c>
      <c r="H68">
        <f t="shared" si="2"/>
        <v>1.3821506883689239E-2</v>
      </c>
      <c r="L68">
        <v>0.35</v>
      </c>
      <c r="M68">
        <v>15.27</v>
      </c>
      <c r="N68">
        <f>M68/10</f>
        <v>1.5269999999999999</v>
      </c>
      <c r="O68">
        <v>10</v>
      </c>
      <c r="P68">
        <f>N68/1.52347</f>
        <v>1.0023170787741142</v>
      </c>
    </row>
    <row r="69" spans="3:16" x14ac:dyDescent="0.2">
      <c r="C69">
        <v>0.24</v>
      </c>
      <c r="D69">
        <v>15.06</v>
      </c>
      <c r="E69">
        <f t="shared" ref="E69:E118" si="3">D69/10</f>
        <v>1.506</v>
      </c>
      <c r="G69">
        <f t="shared" si="1"/>
        <v>5.7599999999999998E-2</v>
      </c>
      <c r="H69">
        <f t="shared" si="2"/>
        <v>1.378486937326962E-2</v>
      </c>
      <c r="L69">
        <v>0.35</v>
      </c>
      <c r="M69">
        <v>15.27</v>
      </c>
      <c r="N69">
        <f>M69/10</f>
        <v>1.5269999999999999</v>
      </c>
      <c r="O69">
        <v>10</v>
      </c>
      <c r="P69">
        <f>N69/1.52347</f>
        <v>1.0023170787741142</v>
      </c>
    </row>
    <row r="70" spans="3:16" x14ac:dyDescent="0.2">
      <c r="C70">
        <v>0.24</v>
      </c>
      <c r="D70">
        <v>15.06</v>
      </c>
      <c r="E70">
        <f t="shared" si="3"/>
        <v>1.506</v>
      </c>
      <c r="G70">
        <f t="shared" si="1"/>
        <v>5.7599999999999998E-2</v>
      </c>
      <c r="H70">
        <f t="shared" si="2"/>
        <v>1.378486937326962E-2</v>
      </c>
      <c r="L70">
        <v>0.35</v>
      </c>
      <c r="M70">
        <v>15.27</v>
      </c>
      <c r="N70">
        <f>M70/10</f>
        <v>1.5269999999999999</v>
      </c>
      <c r="O70">
        <v>10</v>
      </c>
      <c r="P70">
        <f>N70/1.52347</f>
        <v>1.0023170787741142</v>
      </c>
    </row>
    <row r="71" spans="3:16" x14ac:dyDescent="0.2">
      <c r="C71">
        <v>0.24</v>
      </c>
      <c r="D71">
        <v>15.06</v>
      </c>
      <c r="E71">
        <f t="shared" si="3"/>
        <v>1.506</v>
      </c>
      <c r="G71">
        <f t="shared" si="1"/>
        <v>5.7599999999999998E-2</v>
      </c>
      <c r="H71">
        <f t="shared" si="2"/>
        <v>1.378486937326962E-2</v>
      </c>
      <c r="L71">
        <v>0.35</v>
      </c>
      <c r="M71">
        <v>15.28</v>
      </c>
      <c r="N71">
        <f>M71/10</f>
        <v>1.528</v>
      </c>
      <c r="O71">
        <v>10</v>
      </c>
      <c r="P71">
        <f>N71/1.52347</f>
        <v>1.0029734750274044</v>
      </c>
    </row>
    <row r="72" spans="3:16" x14ac:dyDescent="0.2">
      <c r="C72">
        <v>0.24</v>
      </c>
      <c r="D72">
        <v>15.04</v>
      </c>
      <c r="E72">
        <f t="shared" si="3"/>
        <v>1.504</v>
      </c>
      <c r="G72">
        <f t="shared" si="1"/>
        <v>5.7599999999999998E-2</v>
      </c>
      <c r="H72">
        <f t="shared" si="2"/>
        <v>1.3748280485956065E-2</v>
      </c>
      <c r="L72">
        <v>0.35</v>
      </c>
      <c r="M72">
        <v>15.24</v>
      </c>
      <c r="N72">
        <f>M72/10</f>
        <v>1.524</v>
      </c>
      <c r="O72">
        <v>10</v>
      </c>
      <c r="P72">
        <f>N72/1.52347</f>
        <v>1.0003478900142437</v>
      </c>
    </row>
    <row r="73" spans="3:16" x14ac:dyDescent="0.2">
      <c r="C73">
        <v>0.24</v>
      </c>
      <c r="D73">
        <v>15.1</v>
      </c>
      <c r="E73">
        <f t="shared" si="3"/>
        <v>1.51</v>
      </c>
      <c r="G73">
        <f t="shared" si="1"/>
        <v>5.7599999999999998E-2</v>
      </c>
      <c r="H73">
        <f t="shared" si="2"/>
        <v>1.3858193017214922E-2</v>
      </c>
      <c r="L73">
        <v>0.35</v>
      </c>
      <c r="M73">
        <v>15.29</v>
      </c>
      <c r="N73">
        <f>M73/10</f>
        <v>1.5289999999999999</v>
      </c>
      <c r="O73">
        <v>10</v>
      </c>
      <c r="P73">
        <f>N73/1.52347</f>
        <v>1.0036298712806946</v>
      </c>
    </row>
    <row r="74" spans="3:16" x14ac:dyDescent="0.2">
      <c r="C74">
        <v>0.24</v>
      </c>
      <c r="D74">
        <v>15.12</v>
      </c>
      <c r="E74">
        <f t="shared" si="3"/>
        <v>1.512</v>
      </c>
      <c r="G74">
        <f t="shared" si="1"/>
        <v>5.7599999999999998E-2</v>
      </c>
      <c r="H74">
        <f t="shared" si="2"/>
        <v>1.3894927773846667E-2</v>
      </c>
      <c r="L74">
        <v>0.35</v>
      </c>
      <c r="M74">
        <v>15.25</v>
      </c>
      <c r="N74">
        <f>M74/10</f>
        <v>1.5249999999999999</v>
      </c>
      <c r="O74">
        <v>10</v>
      </c>
      <c r="P74">
        <f>N74/1.52347</f>
        <v>1.0010042862675339</v>
      </c>
    </row>
    <row r="75" spans="3:16" x14ac:dyDescent="0.2">
      <c r="C75">
        <v>0.24</v>
      </c>
      <c r="D75">
        <v>15.09</v>
      </c>
      <c r="E75">
        <f t="shared" si="3"/>
        <v>1.5089999999999999</v>
      </c>
      <c r="G75">
        <f t="shared" si="1"/>
        <v>5.7599999999999998E-2</v>
      </c>
      <c r="H75">
        <f t="shared" si="2"/>
        <v>1.3839843872563819E-2</v>
      </c>
      <c r="L75">
        <v>0.35</v>
      </c>
      <c r="M75">
        <v>15.28</v>
      </c>
      <c r="N75">
        <f>M75/10</f>
        <v>1.528</v>
      </c>
      <c r="O75">
        <v>10</v>
      </c>
      <c r="P75">
        <f>N75/1.52347</f>
        <v>1.0029734750274044</v>
      </c>
    </row>
    <row r="76" spans="3:16" x14ac:dyDescent="0.2">
      <c r="C76">
        <v>0.27700000000000002</v>
      </c>
      <c r="D76">
        <v>15.07</v>
      </c>
      <c r="E76">
        <f>D76/10</f>
        <v>1.5070000000000001</v>
      </c>
      <c r="G76">
        <f>C76^2</f>
        <v>7.6729000000000019E-2</v>
      </c>
      <c r="H76">
        <f t="shared" si="2"/>
        <v>1.5931172616723985E-2</v>
      </c>
      <c r="L76">
        <v>0.35</v>
      </c>
      <c r="M76">
        <v>15.34</v>
      </c>
      <c r="N76">
        <f>M76/10</f>
        <v>1.534</v>
      </c>
      <c r="O76">
        <v>20</v>
      </c>
      <c r="P76">
        <f>N76/1.52347</f>
        <v>1.0069118525471457</v>
      </c>
    </row>
    <row r="77" spans="3:16" x14ac:dyDescent="0.2">
      <c r="C77">
        <v>0.27700000000000002</v>
      </c>
      <c r="D77">
        <v>15.02</v>
      </c>
      <c r="E77">
        <f>D77/10</f>
        <v>1.502</v>
      </c>
      <c r="G77">
        <f>C77^2</f>
        <v>7.6729000000000019E-2</v>
      </c>
      <c r="H77">
        <f t="shared" si="2"/>
        <v>1.5825633505934817E-2</v>
      </c>
      <c r="L77">
        <v>0.35</v>
      </c>
      <c r="M77">
        <v>15.3</v>
      </c>
      <c r="N77">
        <f>M77/10</f>
        <v>1.53</v>
      </c>
      <c r="O77">
        <v>20</v>
      </c>
      <c r="P77">
        <f>N77/1.52347</f>
        <v>1.0042862675339848</v>
      </c>
    </row>
    <row r="78" spans="3:16" x14ac:dyDescent="0.2">
      <c r="C78">
        <v>0.27700000000000002</v>
      </c>
      <c r="D78">
        <v>14.99</v>
      </c>
      <c r="E78">
        <f>D78/10</f>
        <v>1.4990000000000001</v>
      </c>
      <c r="G78">
        <f>C78^2</f>
        <v>7.6729000000000019E-2</v>
      </c>
      <c r="H78">
        <f t="shared" si="2"/>
        <v>1.5762478396966071E-2</v>
      </c>
      <c r="L78">
        <v>0.35</v>
      </c>
      <c r="M78">
        <v>15.31</v>
      </c>
      <c r="N78">
        <f>M78/10</f>
        <v>1.5310000000000001</v>
      </c>
      <c r="O78">
        <v>20</v>
      </c>
      <c r="P78">
        <f>N78/1.52347</f>
        <v>1.0049426637872751</v>
      </c>
    </row>
    <row r="79" spans="3:16" x14ac:dyDescent="0.2">
      <c r="C79">
        <v>0.27700000000000002</v>
      </c>
      <c r="D79">
        <v>15.06</v>
      </c>
      <c r="E79">
        <f>D79/10</f>
        <v>1.506</v>
      </c>
      <c r="G79">
        <f>C79^2</f>
        <v>7.6729000000000019E-2</v>
      </c>
      <c r="H79">
        <f t="shared" si="2"/>
        <v>1.5910036734982022E-2</v>
      </c>
      <c r="L79">
        <v>0.35</v>
      </c>
      <c r="M79">
        <v>15.4</v>
      </c>
      <c r="N79">
        <f>M79/10</f>
        <v>1.54</v>
      </c>
      <c r="O79">
        <v>20</v>
      </c>
      <c r="P79">
        <f>N79/1.52347</f>
        <v>1.0108502300668867</v>
      </c>
    </row>
    <row r="80" spans="3:16" x14ac:dyDescent="0.2">
      <c r="C80">
        <v>0.27700000000000002</v>
      </c>
      <c r="D80">
        <v>15</v>
      </c>
      <c r="E80">
        <f>D80/10</f>
        <v>1.5</v>
      </c>
      <c r="G80">
        <f>C80^2</f>
        <v>7.6729000000000019E-2</v>
      </c>
      <c r="H80">
        <f t="shared" si="2"/>
        <v>1.5783516070163591E-2</v>
      </c>
      <c r="L80">
        <v>0.35</v>
      </c>
      <c r="M80">
        <v>15.29</v>
      </c>
      <c r="N80">
        <f>M80/10</f>
        <v>1.5289999999999999</v>
      </c>
      <c r="O80">
        <v>20</v>
      </c>
      <c r="P80">
        <f>N80/1.52347</f>
        <v>1.0036298712806946</v>
      </c>
    </row>
    <row r="81" spans="3:16" x14ac:dyDescent="0.2">
      <c r="C81">
        <v>0.27700000000000002</v>
      </c>
      <c r="D81">
        <v>15.02</v>
      </c>
      <c r="E81">
        <f>D81/10</f>
        <v>1.502</v>
      </c>
      <c r="G81">
        <f>C81^2</f>
        <v>7.6729000000000019E-2</v>
      </c>
      <c r="H81">
        <f t="shared" si="2"/>
        <v>1.5825633505934817E-2</v>
      </c>
      <c r="L81">
        <v>0.35</v>
      </c>
      <c r="M81">
        <v>15.32</v>
      </c>
      <c r="N81">
        <f>M81/10</f>
        <v>1.532</v>
      </c>
      <c r="O81">
        <v>20</v>
      </c>
      <c r="P81">
        <f>N81/1.52347</f>
        <v>1.0055990600405653</v>
      </c>
    </row>
    <row r="82" spans="3:16" x14ac:dyDescent="0.2">
      <c r="C82">
        <v>0.27700000000000002</v>
      </c>
      <c r="D82">
        <v>15.06</v>
      </c>
      <c r="E82">
        <f>D82/10</f>
        <v>1.506</v>
      </c>
      <c r="G82">
        <f>C82^2</f>
        <v>7.6729000000000019E-2</v>
      </c>
      <c r="H82">
        <f t="shared" si="2"/>
        <v>1.5910036734982022E-2</v>
      </c>
      <c r="L82">
        <v>0.35</v>
      </c>
      <c r="M82">
        <v>15.34</v>
      </c>
      <c r="N82">
        <f>M82/10</f>
        <v>1.534</v>
      </c>
      <c r="O82">
        <v>20</v>
      </c>
      <c r="P82">
        <f>N82/1.52347</f>
        <v>1.0069118525471457</v>
      </c>
    </row>
    <row r="83" spans="3:16" x14ac:dyDescent="0.2">
      <c r="C83">
        <v>0.27700000000000002</v>
      </c>
      <c r="D83">
        <v>15.02</v>
      </c>
      <c r="E83">
        <f>D83/10</f>
        <v>1.502</v>
      </c>
      <c r="G83">
        <f>C83^2</f>
        <v>7.6729000000000019E-2</v>
      </c>
      <c r="H83">
        <f t="shared" si="2"/>
        <v>1.5825633505934817E-2</v>
      </c>
      <c r="L83">
        <v>0.35</v>
      </c>
      <c r="M83">
        <v>15.37</v>
      </c>
      <c r="N83">
        <f>M83/10</f>
        <v>1.5369999999999999</v>
      </c>
      <c r="O83">
        <v>20</v>
      </c>
      <c r="P83">
        <f>N83/1.52347</f>
        <v>1.0088810413070162</v>
      </c>
    </row>
    <row r="84" spans="3:16" x14ac:dyDescent="0.2">
      <c r="C84">
        <v>0.27700000000000002</v>
      </c>
      <c r="D84">
        <v>15.1</v>
      </c>
      <c r="E84">
        <f>D84/10</f>
        <v>1.51</v>
      </c>
      <c r="G84">
        <f>C84^2</f>
        <v>7.6729000000000019E-2</v>
      </c>
      <c r="H84">
        <f t="shared" si="2"/>
        <v>1.5994664440702223E-2</v>
      </c>
      <c r="L84">
        <v>0.35</v>
      </c>
      <c r="M84">
        <v>15.31</v>
      </c>
      <c r="N84">
        <f>M84/10</f>
        <v>1.5310000000000001</v>
      </c>
      <c r="O84">
        <v>20</v>
      </c>
      <c r="P84">
        <f>N84/1.52347</f>
        <v>1.0049426637872751</v>
      </c>
    </row>
    <row r="85" spans="3:16" x14ac:dyDescent="0.2">
      <c r="C85">
        <v>0.27700000000000002</v>
      </c>
      <c r="D85">
        <v>14.99</v>
      </c>
      <c r="E85">
        <f>D85/10</f>
        <v>1.4990000000000001</v>
      </c>
      <c r="G85">
        <f>C85^2</f>
        <v>7.6729000000000019E-2</v>
      </c>
      <c r="H85">
        <f t="shared" si="2"/>
        <v>1.5762478396966071E-2</v>
      </c>
      <c r="L85">
        <v>0.35</v>
      </c>
      <c r="M85">
        <v>15.34</v>
      </c>
      <c r="N85">
        <f>M85/10</f>
        <v>1.534</v>
      </c>
      <c r="O85">
        <v>20</v>
      </c>
      <c r="P85">
        <f>N85/1.52347</f>
        <v>1.0069118525471457</v>
      </c>
    </row>
    <row r="86" spans="3:16" x14ac:dyDescent="0.2">
      <c r="C86">
        <v>0.39</v>
      </c>
      <c r="D86">
        <v>15.48</v>
      </c>
      <c r="E86">
        <f>D86/10</f>
        <v>1.548</v>
      </c>
      <c r="G86">
        <f>C86^2</f>
        <v>0.15210000000000001</v>
      </c>
      <c r="H86">
        <f t="shared" si="2"/>
        <v>2.3667260409577128E-2</v>
      </c>
      <c r="L86">
        <v>0.35</v>
      </c>
      <c r="M86">
        <v>15.32</v>
      </c>
      <c r="N86">
        <f>M86/10</f>
        <v>1.532</v>
      </c>
      <c r="O86">
        <v>20</v>
      </c>
      <c r="P86">
        <f>N86/1.52347</f>
        <v>1.0055990600405653</v>
      </c>
    </row>
    <row r="87" spans="3:16" x14ac:dyDescent="0.2">
      <c r="C87">
        <v>0.39</v>
      </c>
      <c r="D87">
        <v>15.49</v>
      </c>
      <c r="E87">
        <f>D87/10</f>
        <v>1.5489999999999999</v>
      </c>
      <c r="G87">
        <f>C87^2</f>
        <v>0.15210000000000001</v>
      </c>
      <c r="H87">
        <f t="shared" si="2"/>
        <v>2.3697848141971865E-2</v>
      </c>
      <c r="L87">
        <v>0.35</v>
      </c>
      <c r="M87">
        <v>15.34</v>
      </c>
      <c r="N87">
        <f>M87/10</f>
        <v>1.534</v>
      </c>
      <c r="O87">
        <v>20</v>
      </c>
      <c r="P87">
        <f>N87/1.52347</f>
        <v>1.0069118525471457</v>
      </c>
    </row>
    <row r="88" spans="3:16" x14ac:dyDescent="0.2">
      <c r="C88">
        <v>0.39</v>
      </c>
      <c r="D88">
        <v>15.48</v>
      </c>
      <c r="E88">
        <f>D88/10</f>
        <v>1.548</v>
      </c>
      <c r="G88">
        <f>C88^2</f>
        <v>0.15210000000000001</v>
      </c>
      <c r="H88">
        <f t="shared" si="2"/>
        <v>2.3667260409577128E-2</v>
      </c>
      <c r="L88">
        <v>0.35</v>
      </c>
      <c r="M88">
        <v>15.42</v>
      </c>
      <c r="N88">
        <f>M88/10</f>
        <v>1.542</v>
      </c>
      <c r="O88">
        <v>30</v>
      </c>
      <c r="P88">
        <f>N88/1.52347</f>
        <v>1.012163022573467</v>
      </c>
    </row>
    <row r="89" spans="3:16" x14ac:dyDescent="0.2">
      <c r="C89">
        <v>0.39</v>
      </c>
      <c r="D89">
        <v>15.48</v>
      </c>
      <c r="E89">
        <f>D89/10</f>
        <v>1.548</v>
      </c>
      <c r="G89">
        <f>C89^2</f>
        <v>0.15210000000000001</v>
      </c>
      <c r="H89">
        <f t="shared" si="2"/>
        <v>2.3667260409577128E-2</v>
      </c>
      <c r="L89">
        <v>0.35</v>
      </c>
      <c r="M89">
        <v>15.41</v>
      </c>
      <c r="N89">
        <f>M89/10</f>
        <v>1.5409999999999999</v>
      </c>
      <c r="O89">
        <v>30</v>
      </c>
      <c r="P89">
        <f>N89/1.52347</f>
        <v>1.0115066263201768</v>
      </c>
    </row>
    <row r="90" spans="3:16" x14ac:dyDescent="0.2">
      <c r="C90">
        <v>0.39</v>
      </c>
      <c r="D90">
        <v>15.45</v>
      </c>
      <c r="E90">
        <f>D90/10</f>
        <v>1.5449999999999999</v>
      </c>
      <c r="G90">
        <f>C90^2</f>
        <v>0.15210000000000001</v>
      </c>
      <c r="H90">
        <f t="shared" si="2"/>
        <v>2.3575615731213917E-2</v>
      </c>
      <c r="L90">
        <v>0.35</v>
      </c>
      <c r="M90">
        <v>15.48</v>
      </c>
      <c r="N90">
        <f>M90/10</f>
        <v>1.548</v>
      </c>
      <c r="O90">
        <v>30</v>
      </c>
      <c r="P90">
        <f>N90/1.52347</f>
        <v>1.0161014000932083</v>
      </c>
    </row>
    <row r="91" spans="3:16" x14ac:dyDescent="0.2">
      <c r="C91">
        <v>0.39</v>
      </c>
      <c r="D91">
        <v>15.43</v>
      </c>
      <c r="E91">
        <f>D91/10</f>
        <v>1.5429999999999999</v>
      </c>
      <c r="G91">
        <f>C91^2</f>
        <v>0.15210000000000001</v>
      </c>
      <c r="H91">
        <f t="shared" si="2"/>
        <v>2.3514618044655971E-2</v>
      </c>
      <c r="L91">
        <v>0.35</v>
      </c>
      <c r="M91">
        <v>15.48</v>
      </c>
      <c r="N91">
        <f>M91/10</f>
        <v>1.548</v>
      </c>
      <c r="O91">
        <v>30</v>
      </c>
      <c r="P91">
        <f>N91/1.52347</f>
        <v>1.0161014000932083</v>
      </c>
    </row>
    <row r="92" spans="3:16" x14ac:dyDescent="0.2">
      <c r="C92">
        <v>0.39</v>
      </c>
      <c r="D92">
        <v>15.46</v>
      </c>
      <c r="E92">
        <f>D92/10</f>
        <v>1.546</v>
      </c>
      <c r="G92">
        <f>C92^2</f>
        <v>0.15210000000000001</v>
      </c>
      <c r="H92">
        <f t="shared" si="2"/>
        <v>2.3606144204198147E-2</v>
      </c>
      <c r="L92">
        <v>0.35</v>
      </c>
      <c r="M92">
        <v>15.45</v>
      </c>
      <c r="N92">
        <f>M92/10</f>
        <v>1.5449999999999999</v>
      </c>
      <c r="O92">
        <v>30</v>
      </c>
      <c r="P92">
        <f>N92/1.52347</f>
        <v>1.0141322113333375</v>
      </c>
    </row>
    <row r="93" spans="3:16" x14ac:dyDescent="0.2">
      <c r="C93">
        <v>0.39</v>
      </c>
      <c r="D93">
        <v>15.5</v>
      </c>
      <c r="E93">
        <f>D93/10</f>
        <v>1.55</v>
      </c>
      <c r="G93">
        <f>C93^2</f>
        <v>0.15210000000000001</v>
      </c>
      <c r="H93">
        <f t="shared" si="2"/>
        <v>2.3728455627503458E-2</v>
      </c>
      <c r="L93">
        <v>0.35</v>
      </c>
      <c r="M93">
        <v>15.42</v>
      </c>
      <c r="N93">
        <f>M93/10</f>
        <v>1.542</v>
      </c>
      <c r="O93">
        <v>30</v>
      </c>
      <c r="P93">
        <f>N93/1.52347</f>
        <v>1.012163022573467</v>
      </c>
    </row>
    <row r="94" spans="3:16" x14ac:dyDescent="0.2">
      <c r="C94">
        <v>0.39</v>
      </c>
      <c r="D94">
        <v>15.52</v>
      </c>
      <c r="E94">
        <f>D94/10</f>
        <v>1.552</v>
      </c>
      <c r="G94">
        <f>C94^2</f>
        <v>0.15210000000000001</v>
      </c>
      <c r="H94">
        <f t="shared" si="2"/>
        <v>2.3789729857977147E-2</v>
      </c>
      <c r="L94">
        <v>0.35</v>
      </c>
      <c r="M94">
        <v>15.47</v>
      </c>
      <c r="N94">
        <f>M94/10</f>
        <v>1.5470000000000002</v>
      </c>
      <c r="O94">
        <v>30</v>
      </c>
      <c r="P94">
        <f>N94/1.52347</f>
        <v>1.0154450038399181</v>
      </c>
    </row>
    <row r="95" spans="3:16" x14ac:dyDescent="0.2">
      <c r="C95">
        <v>0.39</v>
      </c>
      <c r="D95">
        <v>15.43</v>
      </c>
      <c r="E95">
        <f>D95/10</f>
        <v>1.5429999999999999</v>
      </c>
      <c r="G95">
        <f>C95^2</f>
        <v>0.15210000000000001</v>
      </c>
      <c r="H95">
        <f t="shared" si="2"/>
        <v>2.3514618044655971E-2</v>
      </c>
      <c r="L95">
        <v>0.35</v>
      </c>
      <c r="M95">
        <v>15.36</v>
      </c>
      <c r="N95">
        <f>M95/10</f>
        <v>1.536</v>
      </c>
      <c r="O95">
        <v>30</v>
      </c>
      <c r="P95">
        <f>N95/1.52347</f>
        <v>1.008224645053726</v>
      </c>
    </row>
    <row r="96" spans="3:16" x14ac:dyDescent="0.2">
      <c r="C96">
        <v>0.39</v>
      </c>
      <c r="D96">
        <v>15.45</v>
      </c>
      <c r="E96">
        <f>D96/10</f>
        <v>1.5449999999999999</v>
      </c>
      <c r="G96">
        <f>C96^2</f>
        <v>0.15210000000000001</v>
      </c>
      <c r="H96">
        <f t="shared" si="2"/>
        <v>2.3575615731213917E-2</v>
      </c>
      <c r="L96">
        <v>0.35</v>
      </c>
      <c r="M96">
        <v>15.51</v>
      </c>
      <c r="N96">
        <f>M96/10</f>
        <v>1.5509999999999999</v>
      </c>
      <c r="O96">
        <v>30</v>
      </c>
      <c r="P96">
        <f>N96/1.52347</f>
        <v>1.0180705888530788</v>
      </c>
    </row>
    <row r="97" spans="3:16" x14ac:dyDescent="0.2">
      <c r="C97">
        <v>0.39</v>
      </c>
      <c r="D97">
        <v>15.45</v>
      </c>
      <c r="E97">
        <f>D97/10</f>
        <v>1.5449999999999999</v>
      </c>
      <c r="G97">
        <f>C97^2</f>
        <v>0.15210000000000001</v>
      </c>
      <c r="H97">
        <f t="shared" si="2"/>
        <v>2.3575615731213917E-2</v>
      </c>
      <c r="L97">
        <v>0.35</v>
      </c>
      <c r="M97">
        <v>15.45</v>
      </c>
      <c r="N97">
        <f>M97/10</f>
        <v>1.5449999999999999</v>
      </c>
      <c r="O97">
        <v>30</v>
      </c>
      <c r="P97">
        <f>N97/1.52347</f>
        <v>1.0141322113333375</v>
      </c>
    </row>
    <row r="98" spans="3:16" x14ac:dyDescent="0.2">
      <c r="C98">
        <v>7.2999999999999995E-2</v>
      </c>
      <c r="D98">
        <v>21.25</v>
      </c>
      <c r="E98">
        <f>D98/10</f>
        <v>2.125</v>
      </c>
      <c r="G98">
        <f>C98^2</f>
        <v>5.3289999999999995E-3</v>
      </c>
      <c r="H98">
        <f t="shared" si="2"/>
        <v>8.3479953502868329E-3</v>
      </c>
      <c r="L98">
        <v>0.35</v>
      </c>
      <c r="M98">
        <v>15.48</v>
      </c>
      <c r="N98">
        <f>M98/10</f>
        <v>1.548</v>
      </c>
      <c r="O98">
        <v>30</v>
      </c>
      <c r="P98">
        <f>N98/1.52347</f>
        <v>1.0161014000932083</v>
      </c>
    </row>
    <row r="99" spans="3:16" x14ac:dyDescent="0.2">
      <c r="C99">
        <v>7.2999999999999995E-2</v>
      </c>
      <c r="D99">
        <v>21.14</v>
      </c>
      <c r="E99">
        <f>D99/10</f>
        <v>2.1139999999999999</v>
      </c>
      <c r="G99">
        <f>C99^2</f>
        <v>5.3289999999999995E-3</v>
      </c>
      <c r="H99">
        <f t="shared" si="2"/>
        <v>8.2617927370962942E-3</v>
      </c>
      <c r="L99">
        <v>0.35</v>
      </c>
      <c r="M99">
        <v>15.45</v>
      </c>
      <c r="N99">
        <f>M99/10</f>
        <v>1.5449999999999999</v>
      </c>
      <c r="O99">
        <v>30</v>
      </c>
      <c r="P99">
        <f>N99/1.52347</f>
        <v>1.0141322113333375</v>
      </c>
    </row>
    <row r="100" spans="3:16" x14ac:dyDescent="0.2">
      <c r="C100">
        <v>7.2999999999999995E-2</v>
      </c>
      <c r="D100">
        <v>21.19</v>
      </c>
      <c r="E100">
        <f>D100/10</f>
        <v>2.1190000000000002</v>
      </c>
      <c r="G100">
        <f>C100^2</f>
        <v>5.3289999999999995E-3</v>
      </c>
      <c r="H100">
        <f t="shared" si="2"/>
        <v>8.3009202823616426E-3</v>
      </c>
      <c r="L100">
        <v>0.35</v>
      </c>
      <c r="M100">
        <v>15.63</v>
      </c>
      <c r="N100">
        <f>M100/10</f>
        <v>1.5630000000000002</v>
      </c>
      <c r="O100">
        <v>40</v>
      </c>
      <c r="P100">
        <f>N100/1.52347</f>
        <v>1.025947343892561</v>
      </c>
    </row>
    <row r="101" spans="3:16" x14ac:dyDescent="0.2">
      <c r="C101">
        <v>7.2999999999999995E-2</v>
      </c>
      <c r="D101">
        <v>21.24</v>
      </c>
      <c r="E101">
        <f>D101/10</f>
        <v>2.1239999999999997</v>
      </c>
      <c r="G101">
        <f>C101^2</f>
        <v>5.3289999999999995E-3</v>
      </c>
      <c r="H101">
        <f t="shared" si="2"/>
        <v>8.3401402621775741E-3</v>
      </c>
      <c r="L101">
        <v>0.35</v>
      </c>
      <c r="M101">
        <v>15.63</v>
      </c>
      <c r="N101">
        <f>M101/10</f>
        <v>1.5630000000000002</v>
      </c>
      <c r="O101">
        <v>40</v>
      </c>
      <c r="P101">
        <f>N101/1.52347</f>
        <v>1.025947343892561</v>
      </c>
    </row>
    <row r="102" spans="3:16" x14ac:dyDescent="0.2">
      <c r="C102">
        <v>7.2999999999999995E-2</v>
      </c>
      <c r="D102">
        <v>21.22</v>
      </c>
      <c r="E102">
        <f>D102/10</f>
        <v>2.1219999999999999</v>
      </c>
      <c r="G102">
        <f>C102^2</f>
        <v>5.3289999999999995E-3</v>
      </c>
      <c r="H102">
        <f t="shared" si="2"/>
        <v>8.324441178105128E-3</v>
      </c>
      <c r="L102">
        <v>0.35</v>
      </c>
      <c r="M102">
        <v>15.65</v>
      </c>
      <c r="N102">
        <f>M102/10</f>
        <v>1.5649999999999999</v>
      </c>
      <c r="O102">
        <v>40</v>
      </c>
      <c r="P102">
        <f>N102/1.52347</f>
        <v>1.0272601363991414</v>
      </c>
    </row>
    <row r="103" spans="3:16" x14ac:dyDescent="0.2">
      <c r="C103">
        <v>7.2999999999999995E-2</v>
      </c>
      <c r="D103">
        <v>21.19</v>
      </c>
      <c r="E103">
        <f>D103/10</f>
        <v>2.1190000000000002</v>
      </c>
      <c r="G103">
        <f>C103^2</f>
        <v>5.3289999999999995E-3</v>
      </c>
      <c r="H103">
        <f t="shared" si="2"/>
        <v>8.3009202823616426E-3</v>
      </c>
      <c r="L103">
        <v>0.35</v>
      </c>
      <c r="M103">
        <v>15.63</v>
      </c>
      <c r="N103">
        <f>M103/10</f>
        <v>1.5630000000000002</v>
      </c>
      <c r="O103">
        <v>40</v>
      </c>
      <c r="P103">
        <f>N103/1.52347</f>
        <v>1.025947343892561</v>
      </c>
    </row>
    <row r="104" spans="3:16" x14ac:dyDescent="0.2">
      <c r="C104">
        <v>7.2999999999999995E-2</v>
      </c>
      <c r="D104">
        <v>21.16</v>
      </c>
      <c r="E104">
        <f>D104/10</f>
        <v>2.1160000000000001</v>
      </c>
      <c r="G104">
        <f>C104^2</f>
        <v>5.3289999999999995E-3</v>
      </c>
      <c r="H104">
        <f t="shared" si="2"/>
        <v>8.2774326630563628E-3</v>
      </c>
      <c r="L104">
        <v>0.35</v>
      </c>
      <c r="M104">
        <v>15.69</v>
      </c>
      <c r="N104">
        <f>M104/10</f>
        <v>1.569</v>
      </c>
      <c r="O104">
        <v>40</v>
      </c>
      <c r="P104">
        <f>N104/1.52347</f>
        <v>1.0298857214123021</v>
      </c>
    </row>
    <row r="105" spans="3:16" x14ac:dyDescent="0.2">
      <c r="C105">
        <v>7.2999999999999995E-2</v>
      </c>
      <c r="D105">
        <v>21.23</v>
      </c>
      <c r="E105">
        <f>D105/10</f>
        <v>2.1230000000000002</v>
      </c>
      <c r="G105">
        <f>C105^2</f>
        <v>5.3289999999999995E-3</v>
      </c>
      <c r="H105">
        <f t="shared" si="2"/>
        <v>8.3322888714503426E-3</v>
      </c>
      <c r="L105">
        <v>0.35</v>
      </c>
      <c r="M105">
        <v>15.69</v>
      </c>
      <c r="N105">
        <f>M105/10</f>
        <v>1.569</v>
      </c>
      <c r="O105">
        <v>40</v>
      </c>
      <c r="P105">
        <f>N105/1.52347</f>
        <v>1.0298857214123021</v>
      </c>
    </row>
    <row r="106" spans="3:16" x14ac:dyDescent="0.2">
      <c r="C106">
        <v>7.2999999999999995E-2</v>
      </c>
      <c r="D106">
        <v>21.19</v>
      </c>
      <c r="E106">
        <f>D106/10</f>
        <v>2.1190000000000002</v>
      </c>
      <c r="G106">
        <f>C106^2</f>
        <v>5.3289999999999995E-3</v>
      </c>
      <c r="H106">
        <f t="shared" si="2"/>
        <v>8.3009202823616426E-3</v>
      </c>
      <c r="L106">
        <v>0.35</v>
      </c>
      <c r="M106">
        <v>15.74</v>
      </c>
      <c r="N106">
        <f>M106/10</f>
        <v>1.5740000000000001</v>
      </c>
      <c r="O106">
        <v>40</v>
      </c>
      <c r="P106">
        <f>N106/1.52347</f>
        <v>1.0331677026787531</v>
      </c>
    </row>
    <row r="107" spans="3:16" x14ac:dyDescent="0.2">
      <c r="C107">
        <v>7.2999999999999995E-2</v>
      </c>
      <c r="D107">
        <v>21.34</v>
      </c>
      <c r="E107">
        <f>D107/10</f>
        <v>2.1339999999999999</v>
      </c>
      <c r="G107">
        <f>C107^2</f>
        <v>5.3289999999999995E-3</v>
      </c>
      <c r="H107">
        <f t="shared" si="2"/>
        <v>8.4188575254612215E-3</v>
      </c>
      <c r="L107">
        <v>0.35</v>
      </c>
      <c r="M107">
        <v>15.64</v>
      </c>
      <c r="N107">
        <f>M107/10</f>
        <v>1.5640000000000001</v>
      </c>
      <c r="O107">
        <v>40</v>
      </c>
      <c r="P107">
        <f>N107/1.52347</f>
        <v>1.0266037401458512</v>
      </c>
    </row>
    <row r="108" spans="3:16" x14ac:dyDescent="0.2">
      <c r="C108">
        <v>7.2999999999999995E-2</v>
      </c>
      <c r="D108">
        <v>21.23</v>
      </c>
      <c r="E108">
        <f>D108/10</f>
        <v>2.1230000000000002</v>
      </c>
      <c r="G108">
        <f>C108^2</f>
        <v>5.3289999999999995E-3</v>
      </c>
      <c r="H108">
        <f t="shared" si="2"/>
        <v>8.3322888714503426E-3</v>
      </c>
      <c r="L108">
        <v>0.35</v>
      </c>
      <c r="M108">
        <v>15.62</v>
      </c>
      <c r="N108">
        <f>M108/10</f>
        <v>1.5619999999999998</v>
      </c>
      <c r="O108">
        <v>40</v>
      </c>
      <c r="P108">
        <f>N108/1.52347</f>
        <v>1.0252909476392706</v>
      </c>
    </row>
    <row r="109" spans="3:16" x14ac:dyDescent="0.2">
      <c r="C109">
        <v>7.2999999999999995E-2</v>
      </c>
      <c r="D109">
        <v>21.2</v>
      </c>
      <c r="E109">
        <f>D109/10</f>
        <v>2.12</v>
      </c>
      <c r="G109">
        <f>C109^2</f>
        <v>5.3289999999999995E-3</v>
      </c>
      <c r="H109">
        <f t="shared" si="2"/>
        <v>8.3087568835607806E-3</v>
      </c>
      <c r="L109">
        <v>0.35</v>
      </c>
      <c r="M109">
        <v>15.63</v>
      </c>
      <c r="N109">
        <f>M109/10</f>
        <v>1.5630000000000002</v>
      </c>
      <c r="O109">
        <v>40</v>
      </c>
      <c r="P109">
        <f>N109/1.52347</f>
        <v>1.025947343892561</v>
      </c>
    </row>
    <row r="110" spans="3:16" x14ac:dyDescent="0.2">
      <c r="L110">
        <v>0.35</v>
      </c>
      <c r="M110">
        <v>15.66</v>
      </c>
      <c r="N110">
        <f>M110/10</f>
        <v>1.5660000000000001</v>
      </c>
      <c r="O110">
        <v>40</v>
      </c>
      <c r="P110">
        <f>N110/1.52347</f>
        <v>1.0279165326524315</v>
      </c>
    </row>
    <row r="111" spans="3:16" x14ac:dyDescent="0.2">
      <c r="L111">
        <v>0.35</v>
      </c>
      <c r="M111">
        <v>15.66</v>
      </c>
      <c r="N111">
        <f>M111/10</f>
        <v>1.5660000000000001</v>
      </c>
      <c r="O111">
        <v>40</v>
      </c>
      <c r="P111">
        <f>N111/1.52347</f>
        <v>1.0279165326524315</v>
      </c>
    </row>
    <row r="112" spans="3:16" x14ac:dyDescent="0.2">
      <c r="L112">
        <v>0.35</v>
      </c>
      <c r="M112">
        <v>15.84</v>
      </c>
      <c r="N112">
        <f>M112/10</f>
        <v>1.5840000000000001</v>
      </c>
      <c r="O112">
        <v>50</v>
      </c>
      <c r="P112">
        <f>N112/1.52347</f>
        <v>1.0397316652116551</v>
      </c>
    </row>
    <row r="113" spans="3:16" x14ac:dyDescent="0.2">
      <c r="C113" t="s">
        <v>33</v>
      </c>
      <c r="L113">
        <v>0.35</v>
      </c>
      <c r="M113">
        <v>15.94</v>
      </c>
      <c r="N113">
        <f>M113/10</f>
        <v>1.5939999999999999</v>
      </c>
      <c r="O113">
        <v>50</v>
      </c>
      <c r="P113">
        <f>N113/1.52347</f>
        <v>1.0462956277445568</v>
      </c>
    </row>
    <row r="114" spans="3:16" x14ac:dyDescent="0.2">
      <c r="C114">
        <f>AVERAGE(C96)</f>
        <v>0.39</v>
      </c>
      <c r="L114">
        <v>0.35</v>
      </c>
      <c r="M114">
        <v>15.93</v>
      </c>
      <c r="N114">
        <f>M114/10</f>
        <v>1.593</v>
      </c>
      <c r="O114">
        <v>50</v>
      </c>
      <c r="P114">
        <f>N114/1.52347</f>
        <v>1.0456392314912666</v>
      </c>
    </row>
    <row r="115" spans="3:16" x14ac:dyDescent="0.2">
      <c r="L115">
        <v>0.35</v>
      </c>
      <c r="M115">
        <v>15.85</v>
      </c>
      <c r="N115">
        <f>M115/10</f>
        <v>1.585</v>
      </c>
      <c r="O115">
        <v>50</v>
      </c>
      <c r="P115">
        <f>N115/1.52347</f>
        <v>1.040388061464945</v>
      </c>
    </row>
    <row r="116" spans="3:16" x14ac:dyDescent="0.2">
      <c r="L116">
        <v>0.35</v>
      </c>
      <c r="M116">
        <v>15.88</v>
      </c>
      <c r="N116">
        <f>M116/10</f>
        <v>1.5880000000000001</v>
      </c>
      <c r="O116">
        <v>50</v>
      </c>
      <c r="P116">
        <f>N116/1.52347</f>
        <v>1.0423572502248157</v>
      </c>
    </row>
    <row r="117" spans="3:16" x14ac:dyDescent="0.2">
      <c r="L117">
        <v>0.35</v>
      </c>
      <c r="M117">
        <v>15.87</v>
      </c>
      <c r="N117">
        <f>M117/10</f>
        <v>1.587</v>
      </c>
      <c r="O117">
        <v>50</v>
      </c>
      <c r="P117">
        <f>N117/1.52347</f>
        <v>1.0417008539715253</v>
      </c>
    </row>
    <row r="118" spans="3:16" x14ac:dyDescent="0.2">
      <c r="L118">
        <v>0.35</v>
      </c>
      <c r="M118">
        <v>15.91</v>
      </c>
      <c r="N118">
        <f>M118/10</f>
        <v>1.591</v>
      </c>
      <c r="O118">
        <v>50</v>
      </c>
      <c r="P118">
        <f>N118/1.52347</f>
        <v>1.0443264389846862</v>
      </c>
    </row>
    <row r="119" spans="3:16" x14ac:dyDescent="0.2">
      <c r="L119">
        <v>0.35</v>
      </c>
      <c r="M119">
        <v>15.88</v>
      </c>
      <c r="N119">
        <f>M119/10</f>
        <v>1.5880000000000001</v>
      </c>
      <c r="O119">
        <v>50</v>
      </c>
      <c r="P119">
        <f>N119/1.52347</f>
        <v>1.0423572502248157</v>
      </c>
    </row>
    <row r="120" spans="3:16" x14ac:dyDescent="0.2">
      <c r="L120">
        <v>0.35</v>
      </c>
      <c r="M120">
        <v>15.89</v>
      </c>
      <c r="N120">
        <f>M120/10</f>
        <v>1.589</v>
      </c>
      <c r="O120">
        <v>50</v>
      </c>
      <c r="P120">
        <f>N120/1.52347</f>
        <v>1.0430136464781059</v>
      </c>
    </row>
    <row r="121" spans="3:16" x14ac:dyDescent="0.2">
      <c r="C121" t="s">
        <v>32</v>
      </c>
      <c r="L121">
        <v>0.35</v>
      </c>
      <c r="M121">
        <v>15.92</v>
      </c>
      <c r="N121">
        <f>M121/10</f>
        <v>1.5920000000000001</v>
      </c>
      <c r="O121">
        <v>50</v>
      </c>
      <c r="P121">
        <f>N121/1.52347</f>
        <v>1.0449828352379764</v>
      </c>
    </row>
    <row r="122" spans="3:16" x14ac:dyDescent="0.2">
      <c r="L122">
        <v>0.35</v>
      </c>
      <c r="M122">
        <v>15.9</v>
      </c>
      <c r="N122">
        <f>M122/10</f>
        <v>1.59</v>
      </c>
      <c r="O122">
        <v>50</v>
      </c>
      <c r="P122">
        <f>N122/1.52347</f>
        <v>1.0436700427313961</v>
      </c>
    </row>
    <row r="123" spans="3:16" x14ac:dyDescent="0.2">
      <c r="C123">
        <v>0.627</v>
      </c>
      <c r="D123">
        <v>17.98</v>
      </c>
      <c r="E123">
        <f>D123/10</f>
        <v>1.798</v>
      </c>
      <c r="G123">
        <f>C123^2</f>
        <v>0.39312900000000001</v>
      </c>
      <c r="H123">
        <f>(E123/6.2839)^2*C123</f>
        <v>5.1332023596192676E-2</v>
      </c>
      <c r="L123">
        <v>0.35</v>
      </c>
      <c r="M123">
        <v>15.89</v>
      </c>
      <c r="N123">
        <f>M123/10</f>
        <v>1.589</v>
      </c>
      <c r="O123">
        <v>50</v>
      </c>
      <c r="P123">
        <f>N123/1.52347</f>
        <v>1.0430136464781059</v>
      </c>
    </row>
    <row r="124" spans="3:16" x14ac:dyDescent="0.2">
      <c r="C124">
        <v>0.627</v>
      </c>
      <c r="D124">
        <v>17.95</v>
      </c>
      <c r="E124">
        <f>D124/10</f>
        <v>1.7949999999999999</v>
      </c>
      <c r="G124">
        <f>C124^2</f>
        <v>0.39312900000000001</v>
      </c>
      <c r="H124">
        <f>(E124/6.2839)^2*C124</f>
        <v>5.1160869427135908E-2</v>
      </c>
      <c r="L124">
        <v>0.35</v>
      </c>
      <c r="M124">
        <v>16.16</v>
      </c>
      <c r="N124">
        <f>M124/10</f>
        <v>1.6160000000000001</v>
      </c>
      <c r="O124">
        <v>60</v>
      </c>
      <c r="P124">
        <f>N124/1.52347</f>
        <v>1.0607363453169409</v>
      </c>
    </row>
    <row r="125" spans="3:16" x14ac:dyDescent="0.2">
      <c r="C125">
        <v>0.627</v>
      </c>
      <c r="D125">
        <v>17.96</v>
      </c>
      <c r="E125">
        <f>D125/10</f>
        <v>1.796</v>
      </c>
      <c r="G125">
        <f t="shared" ref="G125:G168" si="4">C125^2</f>
        <v>0.39312900000000001</v>
      </c>
      <c r="H125">
        <f>(E125/6.2839)^2*C125</f>
        <v>5.1217889059855352E-2</v>
      </c>
      <c r="L125">
        <v>0.35</v>
      </c>
      <c r="M125">
        <v>16.27</v>
      </c>
      <c r="N125">
        <f>M125/10</f>
        <v>1.627</v>
      </c>
      <c r="O125">
        <v>60</v>
      </c>
      <c r="P125">
        <f>N125/1.52347</f>
        <v>1.0679567041031328</v>
      </c>
    </row>
    <row r="126" spans="3:16" x14ac:dyDescent="0.2">
      <c r="C126">
        <v>0.627</v>
      </c>
      <c r="D126">
        <v>17.93</v>
      </c>
      <c r="E126">
        <f>D126/10</f>
        <v>1.7929999999999999</v>
      </c>
      <c r="G126">
        <f t="shared" si="4"/>
        <v>0.39312900000000001</v>
      </c>
      <c r="H126">
        <f>(E126/6.2839)^2*C126</f>
        <v>5.104692543259548E-2</v>
      </c>
      <c r="L126">
        <v>0.35</v>
      </c>
      <c r="M126">
        <v>16.190000000000001</v>
      </c>
      <c r="N126">
        <f>M126/10</f>
        <v>1.6190000000000002</v>
      </c>
      <c r="O126">
        <v>60</v>
      </c>
      <c r="P126">
        <f>N126/1.52347</f>
        <v>1.0627055340768115</v>
      </c>
    </row>
    <row r="127" spans="3:16" x14ac:dyDescent="0.2">
      <c r="C127">
        <v>0.627</v>
      </c>
      <c r="D127">
        <v>17.940000000000001</v>
      </c>
      <c r="E127">
        <f>D127/10</f>
        <v>1.794</v>
      </c>
      <c r="G127">
        <f t="shared" si="4"/>
        <v>0.39312900000000001</v>
      </c>
      <c r="H127">
        <f>(E127/6.2839)^2*C127</f>
        <v>5.1103881551382631E-2</v>
      </c>
      <c r="L127">
        <v>0.35</v>
      </c>
      <c r="M127">
        <v>16.2</v>
      </c>
      <c r="N127">
        <f>M127/10</f>
        <v>1.6199999999999999</v>
      </c>
      <c r="O127">
        <v>60</v>
      </c>
      <c r="P127">
        <f>N127/1.52347</f>
        <v>1.0633619303301016</v>
      </c>
    </row>
    <row r="128" spans="3:16" x14ac:dyDescent="0.2">
      <c r="C128">
        <v>0.627</v>
      </c>
      <c r="D128">
        <v>17.96</v>
      </c>
      <c r="E128">
        <f>D128/10</f>
        <v>1.796</v>
      </c>
      <c r="G128">
        <f t="shared" si="4"/>
        <v>0.39312900000000001</v>
      </c>
      <c r="H128">
        <f>(E128/6.2839)^2*C128</f>
        <v>5.1217889059855352E-2</v>
      </c>
      <c r="L128">
        <v>0.35</v>
      </c>
      <c r="M128">
        <v>16.14</v>
      </c>
      <c r="N128">
        <f>M128/10</f>
        <v>1.6140000000000001</v>
      </c>
      <c r="O128">
        <v>60</v>
      </c>
      <c r="P128">
        <f>N128/1.52347</f>
        <v>1.0594235528103606</v>
      </c>
    </row>
    <row r="129" spans="3:16" x14ac:dyDescent="0.2">
      <c r="C129">
        <v>0.627</v>
      </c>
      <c r="D129">
        <v>17.91</v>
      </c>
      <c r="E129">
        <f>D129/10</f>
        <v>1.7909999999999999</v>
      </c>
      <c r="G129">
        <f t="shared" si="4"/>
        <v>0.39312900000000001</v>
      </c>
      <c r="H129">
        <f>(E129/6.2839)^2*C129</f>
        <v>5.0933108465919634E-2</v>
      </c>
      <c r="L129">
        <v>0.35</v>
      </c>
      <c r="M129">
        <v>16.16</v>
      </c>
      <c r="N129">
        <f>M129/10</f>
        <v>1.6160000000000001</v>
      </c>
      <c r="O129">
        <v>60</v>
      </c>
      <c r="P129">
        <f>N129/1.52347</f>
        <v>1.0607363453169409</v>
      </c>
    </row>
    <row r="130" spans="3:16" x14ac:dyDescent="0.2">
      <c r="C130">
        <v>0.627</v>
      </c>
      <c r="D130">
        <v>17.989999999999998</v>
      </c>
      <c r="E130">
        <f>D130/10</f>
        <v>1.7989999999999999</v>
      </c>
      <c r="G130">
        <f t="shared" si="4"/>
        <v>0.39312900000000001</v>
      </c>
      <c r="H130">
        <f>(E130/6.2839)^2*C130</f>
        <v>5.1389138499810555E-2</v>
      </c>
      <c r="L130">
        <v>0.35</v>
      </c>
      <c r="M130">
        <v>16.18</v>
      </c>
      <c r="N130">
        <f>M130/10</f>
        <v>1.6179999999999999</v>
      </c>
      <c r="O130">
        <v>60</v>
      </c>
      <c r="P130">
        <f>N130/1.52347</f>
        <v>1.0620491378235211</v>
      </c>
    </row>
    <row r="131" spans="3:16" x14ac:dyDescent="0.2">
      <c r="C131">
        <v>0.627</v>
      </c>
      <c r="D131">
        <v>17.989999999999998</v>
      </c>
      <c r="E131">
        <f>D131/10</f>
        <v>1.7989999999999999</v>
      </c>
      <c r="G131">
        <f t="shared" si="4"/>
        <v>0.39312900000000001</v>
      </c>
      <c r="H131">
        <f>(E131/6.2839)^2*C131</f>
        <v>5.1389138499810555E-2</v>
      </c>
      <c r="L131">
        <v>0.35</v>
      </c>
      <c r="M131">
        <v>16.16</v>
      </c>
      <c r="N131">
        <f>M131/10</f>
        <v>1.6160000000000001</v>
      </c>
      <c r="O131">
        <v>60</v>
      </c>
      <c r="P131">
        <f>N131/1.52347</f>
        <v>1.0607363453169409</v>
      </c>
    </row>
    <row r="132" spans="3:16" x14ac:dyDescent="0.2">
      <c r="C132">
        <v>0.627</v>
      </c>
      <c r="D132">
        <v>17.98</v>
      </c>
      <c r="E132">
        <f>D132/10</f>
        <v>1.798</v>
      </c>
      <c r="G132">
        <f t="shared" si="4"/>
        <v>0.39312900000000001</v>
      </c>
      <c r="H132">
        <f>(E132/6.2839)^2*C132</f>
        <v>5.1332023596192676E-2</v>
      </c>
      <c r="L132">
        <v>0.35</v>
      </c>
      <c r="M132">
        <v>16.16</v>
      </c>
      <c r="N132">
        <f>M132/10</f>
        <v>1.6160000000000001</v>
      </c>
      <c r="O132">
        <v>60</v>
      </c>
      <c r="P132">
        <f>N132/1.52347</f>
        <v>1.0607363453169409</v>
      </c>
    </row>
    <row r="133" spans="3:16" x14ac:dyDescent="0.2">
      <c r="C133">
        <v>0.627</v>
      </c>
      <c r="D133">
        <v>17.97</v>
      </c>
      <c r="E133">
        <f>D133/10</f>
        <v>1.7969999999999999</v>
      </c>
      <c r="G133">
        <f t="shared" si="4"/>
        <v>0.39312900000000001</v>
      </c>
      <c r="H133">
        <f>(E133/6.2839)^2*C133</f>
        <v>5.1274940449540937E-2</v>
      </c>
      <c r="L133">
        <v>0.35</v>
      </c>
      <c r="M133">
        <v>16.16</v>
      </c>
      <c r="N133">
        <f>M133/10</f>
        <v>1.6160000000000001</v>
      </c>
      <c r="O133">
        <v>60</v>
      </c>
      <c r="P133">
        <f>N133/1.52347</f>
        <v>1.0607363453169409</v>
      </c>
    </row>
    <row r="134" spans="3:16" x14ac:dyDescent="0.2">
      <c r="C134">
        <v>0.627</v>
      </c>
      <c r="D134">
        <v>17.989999999999998</v>
      </c>
      <c r="E134">
        <f>D134/10</f>
        <v>1.7989999999999999</v>
      </c>
      <c r="G134">
        <f t="shared" si="4"/>
        <v>0.39312900000000001</v>
      </c>
      <c r="H134">
        <f>(E134/6.2839)^2*C134</f>
        <v>5.1389138499810555E-2</v>
      </c>
      <c r="L134">
        <v>0.35</v>
      </c>
      <c r="M134">
        <v>16.2</v>
      </c>
      <c r="N134">
        <f>M134/10</f>
        <v>1.6199999999999999</v>
      </c>
      <c r="O134">
        <v>60</v>
      </c>
      <c r="P134">
        <f>N134/1.52347</f>
        <v>1.0633619303301016</v>
      </c>
    </row>
    <row r="135" spans="3:16" x14ac:dyDescent="0.2">
      <c r="C135">
        <v>0.495</v>
      </c>
      <c r="D135">
        <v>17.03</v>
      </c>
      <c r="E135">
        <f>D135/10</f>
        <v>1.7030000000000001</v>
      </c>
      <c r="G135">
        <f t="shared" si="4"/>
        <v>0.24502499999999999</v>
      </c>
      <c r="H135">
        <f>(E135/6.2839)^2*C135</f>
        <v>3.6355989093260918E-2</v>
      </c>
      <c r="L135">
        <v>0.35</v>
      </c>
      <c r="M135">
        <v>16.14</v>
      </c>
      <c r="N135">
        <f>M135/10</f>
        <v>1.6140000000000001</v>
      </c>
      <c r="O135">
        <v>60</v>
      </c>
      <c r="P135">
        <f>N135/1.52347</f>
        <v>1.0594235528103606</v>
      </c>
    </row>
    <row r="136" spans="3:16" x14ac:dyDescent="0.2">
      <c r="C136">
        <v>0.495</v>
      </c>
      <c r="D136">
        <v>16.98</v>
      </c>
      <c r="E136">
        <f>D136/10</f>
        <v>1.698</v>
      </c>
      <c r="G136">
        <f t="shared" si="4"/>
        <v>0.24502499999999999</v>
      </c>
      <c r="H136">
        <f>(E136/6.2839)^2*C136</f>
        <v>3.6142820457989847E-2</v>
      </c>
      <c r="L136">
        <v>0.35</v>
      </c>
      <c r="M136">
        <v>16.559999999999999</v>
      </c>
      <c r="N136">
        <f>M136/10</f>
        <v>1.6559999999999999</v>
      </c>
      <c r="O136">
        <v>70</v>
      </c>
      <c r="P136">
        <f>N136/1.52347</f>
        <v>1.0869921954485482</v>
      </c>
    </row>
    <row r="137" spans="3:16" x14ac:dyDescent="0.2">
      <c r="C137">
        <v>0.495</v>
      </c>
      <c r="D137">
        <v>16.93</v>
      </c>
      <c r="E137">
        <f>D137/10</f>
        <v>1.6930000000000001</v>
      </c>
      <c r="G137">
        <f t="shared" si="4"/>
        <v>0.24502499999999999</v>
      </c>
      <c r="H137">
        <f>(E137/6.2839)^2*C137</f>
        <v>3.5930278604945382E-2</v>
      </c>
      <c r="L137">
        <v>0.35</v>
      </c>
      <c r="M137">
        <v>16.54</v>
      </c>
      <c r="N137">
        <f>M137/10</f>
        <v>1.6539999999999999</v>
      </c>
      <c r="O137">
        <v>70</v>
      </c>
      <c r="P137">
        <f>N137/1.52347</f>
        <v>1.0856794029419679</v>
      </c>
    </row>
    <row r="138" spans="3:16" x14ac:dyDescent="0.2">
      <c r="C138">
        <v>0.495</v>
      </c>
      <c r="D138">
        <v>16.989999999999998</v>
      </c>
      <c r="E138">
        <f>D138/10</f>
        <v>1.6989999999999998</v>
      </c>
      <c r="G138">
        <f t="shared" si="4"/>
        <v>0.24502499999999999</v>
      </c>
      <c r="H138">
        <f>(E138/6.2839)^2*C138</f>
        <v>3.6185404042465924E-2</v>
      </c>
      <c r="L138">
        <v>0.35</v>
      </c>
      <c r="M138">
        <v>16.57</v>
      </c>
      <c r="N138">
        <f>M138/10</f>
        <v>1.657</v>
      </c>
      <c r="O138">
        <v>70</v>
      </c>
      <c r="P138">
        <f>N138/1.52347</f>
        <v>1.0876485917018386</v>
      </c>
    </row>
    <row r="139" spans="3:16" x14ac:dyDescent="0.2">
      <c r="C139">
        <v>0.495</v>
      </c>
      <c r="D139">
        <v>16.96</v>
      </c>
      <c r="E139">
        <f>D139/10</f>
        <v>1.6960000000000002</v>
      </c>
      <c r="G139">
        <f t="shared" si="4"/>
        <v>0.24502499999999999</v>
      </c>
      <c r="H139">
        <f>(E139/6.2839)^2*C139</f>
        <v>3.6057728502904861E-2</v>
      </c>
      <c r="L139">
        <v>0.35</v>
      </c>
      <c r="M139">
        <v>16.52</v>
      </c>
      <c r="N139">
        <f>M139/10</f>
        <v>1.6519999999999999</v>
      </c>
      <c r="O139">
        <v>70</v>
      </c>
      <c r="P139">
        <f>N139/1.52347</f>
        <v>1.0843666104353875</v>
      </c>
    </row>
    <row r="140" spans="3:16" x14ac:dyDescent="0.2">
      <c r="C140">
        <v>0.495</v>
      </c>
      <c r="D140">
        <v>16.989999999999998</v>
      </c>
      <c r="E140">
        <f>D140/10</f>
        <v>1.6989999999999998</v>
      </c>
      <c r="G140">
        <f t="shared" si="4"/>
        <v>0.24502499999999999</v>
      </c>
      <c r="H140">
        <f>(E140/6.2839)^2*C140</f>
        <v>3.6185404042465924E-2</v>
      </c>
      <c r="L140">
        <v>0.35</v>
      </c>
      <c r="M140">
        <v>16.559999999999999</v>
      </c>
      <c r="N140">
        <f>M140/10</f>
        <v>1.6559999999999999</v>
      </c>
      <c r="O140">
        <v>70</v>
      </c>
      <c r="P140">
        <f>N140/1.52347</f>
        <v>1.0869921954485482</v>
      </c>
    </row>
    <row r="141" spans="3:16" x14ac:dyDescent="0.2">
      <c r="C141">
        <v>0.495</v>
      </c>
      <c r="D141">
        <v>17.04</v>
      </c>
      <c r="E141">
        <f>D141/10</f>
        <v>1.704</v>
      </c>
      <c r="G141">
        <f t="shared" si="4"/>
        <v>0.24502499999999999</v>
      </c>
      <c r="H141">
        <f>(E141/6.2839)^2*C141</f>
        <v>3.6398698034182324E-2</v>
      </c>
      <c r="L141">
        <v>0.35</v>
      </c>
      <c r="M141">
        <v>16.52</v>
      </c>
      <c r="N141">
        <f>M141/10</f>
        <v>1.6519999999999999</v>
      </c>
      <c r="O141">
        <v>70</v>
      </c>
      <c r="P141">
        <f>N141/1.52347</f>
        <v>1.0843666104353875</v>
      </c>
    </row>
    <row r="142" spans="3:16" x14ac:dyDescent="0.2">
      <c r="C142">
        <v>0.495</v>
      </c>
      <c r="D142">
        <v>16.96</v>
      </c>
      <c r="E142">
        <f>D142/10</f>
        <v>1.6960000000000002</v>
      </c>
      <c r="G142">
        <f t="shared" si="4"/>
        <v>0.24502499999999999</v>
      </c>
      <c r="H142">
        <f>(E142/6.2839)^2*C142</f>
        <v>3.6057728502904861E-2</v>
      </c>
      <c r="L142">
        <v>0.35</v>
      </c>
      <c r="M142">
        <v>16.600000000000001</v>
      </c>
      <c r="N142">
        <f>M142/10</f>
        <v>1.6600000000000001</v>
      </c>
      <c r="O142">
        <v>70</v>
      </c>
      <c r="P142">
        <f>N142/1.52347</f>
        <v>1.0896177804617091</v>
      </c>
    </row>
    <row r="143" spans="3:16" x14ac:dyDescent="0.2">
      <c r="C143">
        <v>0.495</v>
      </c>
      <c r="D143">
        <v>17.010000000000002</v>
      </c>
      <c r="E143">
        <f>D143/10</f>
        <v>1.7010000000000001</v>
      </c>
      <c r="G143">
        <f t="shared" si="4"/>
        <v>0.24502499999999999</v>
      </c>
      <c r="H143">
        <f>(E143/6.2839)^2*C143</f>
        <v>3.627064642528529E-2</v>
      </c>
      <c r="L143">
        <v>0.35</v>
      </c>
      <c r="M143">
        <v>16.5</v>
      </c>
      <c r="N143">
        <f>M143/10</f>
        <v>1.65</v>
      </c>
      <c r="O143">
        <v>70</v>
      </c>
      <c r="P143">
        <f>N143/1.52347</f>
        <v>1.0830538179288072</v>
      </c>
    </row>
    <row r="144" spans="3:16" x14ac:dyDescent="0.2">
      <c r="C144">
        <v>0.495</v>
      </c>
      <c r="D144">
        <v>16.96</v>
      </c>
      <c r="E144">
        <f>D144/10</f>
        <v>1.6960000000000002</v>
      </c>
      <c r="G144">
        <f t="shared" si="4"/>
        <v>0.24502499999999999</v>
      </c>
      <c r="H144">
        <f>(E144/6.2839)^2*C144</f>
        <v>3.6057728502904861E-2</v>
      </c>
      <c r="L144">
        <v>0.35</v>
      </c>
      <c r="M144">
        <v>16.55</v>
      </c>
      <c r="N144">
        <f>M144/10</f>
        <v>1.655</v>
      </c>
      <c r="O144">
        <v>70</v>
      </c>
      <c r="P144">
        <f>N144/1.52347</f>
        <v>1.0863357991952582</v>
      </c>
    </row>
    <row r="145" spans="3:16" x14ac:dyDescent="0.2">
      <c r="C145">
        <v>0.495</v>
      </c>
      <c r="D145">
        <v>17.03</v>
      </c>
      <c r="E145">
        <f>D145/10</f>
        <v>1.7030000000000001</v>
      </c>
      <c r="G145">
        <f t="shared" si="4"/>
        <v>0.24502499999999999</v>
      </c>
      <c r="H145">
        <f>(E145/6.2839)^2*C145</f>
        <v>3.6355989093260918E-2</v>
      </c>
      <c r="L145">
        <v>0.35</v>
      </c>
      <c r="M145">
        <v>16.559999999999999</v>
      </c>
      <c r="N145">
        <f>M145/10</f>
        <v>1.6559999999999999</v>
      </c>
      <c r="O145">
        <v>70</v>
      </c>
      <c r="P145">
        <f>N145/1.52347</f>
        <v>1.0869921954485482</v>
      </c>
    </row>
    <row r="146" spans="3:16" x14ac:dyDescent="0.2">
      <c r="C146">
        <v>0.495</v>
      </c>
      <c r="D146">
        <v>17.02</v>
      </c>
      <c r="E146">
        <f>D146/10</f>
        <v>1.702</v>
      </c>
      <c r="G146">
        <f t="shared" si="4"/>
        <v>0.24502499999999999</v>
      </c>
      <c r="H146">
        <f>(E146/6.2839)^2*C146</f>
        <v>3.6313305223628585E-2</v>
      </c>
      <c r="L146">
        <v>0.35</v>
      </c>
      <c r="M146">
        <v>16.59</v>
      </c>
      <c r="N146">
        <f>M146/10</f>
        <v>1.659</v>
      </c>
      <c r="O146">
        <v>70</v>
      </c>
      <c r="P146">
        <f>N146/1.52347</f>
        <v>1.0889613842084189</v>
      </c>
    </row>
    <row r="147" spans="3:16" x14ac:dyDescent="0.2">
      <c r="C147">
        <v>0.35299999999999998</v>
      </c>
      <c r="D147">
        <v>16.18</v>
      </c>
      <c r="E147">
        <f>D147/10</f>
        <v>1.6179999999999999</v>
      </c>
      <c r="G147">
        <f t="shared" si="4"/>
        <v>0.12460899999999998</v>
      </c>
      <c r="H147">
        <f>(E147/6.2839)^2*C147</f>
        <v>2.3403090365241606E-2</v>
      </c>
      <c r="L147">
        <v>0.35</v>
      </c>
      <c r="M147">
        <v>16.559999999999999</v>
      </c>
      <c r="N147">
        <f>M147/10</f>
        <v>1.6559999999999999</v>
      </c>
      <c r="O147">
        <v>70</v>
      </c>
      <c r="P147">
        <f>N147/1.52347</f>
        <v>1.0869921954485482</v>
      </c>
    </row>
    <row r="148" spans="3:16" x14ac:dyDescent="0.2">
      <c r="C148">
        <v>0.35299999999999998</v>
      </c>
      <c r="D148">
        <v>16.38</v>
      </c>
      <c r="E148">
        <f>D148/10</f>
        <v>1.6379999999999999</v>
      </c>
      <c r="G148">
        <f t="shared" si="4"/>
        <v>0.12460899999999998</v>
      </c>
      <c r="H148">
        <f>(E148/6.2839)^2*C148</f>
        <v>2.3985234554524615E-2</v>
      </c>
    </row>
    <row r="149" spans="3:16" x14ac:dyDescent="0.2">
      <c r="C149">
        <v>0.35299999999999998</v>
      </c>
      <c r="D149">
        <v>16.28</v>
      </c>
      <c r="E149">
        <f>D149/10</f>
        <v>1.6280000000000001</v>
      </c>
      <c r="G149">
        <f t="shared" si="4"/>
        <v>0.12460899999999998</v>
      </c>
      <c r="H149">
        <f>(E149/6.2839)^2*C149</f>
        <v>2.369326850381849E-2</v>
      </c>
    </row>
    <row r="150" spans="3:16" x14ac:dyDescent="0.2">
      <c r="C150">
        <v>0.35299999999999998</v>
      </c>
      <c r="D150">
        <v>16.3</v>
      </c>
      <c r="E150">
        <f>D150/10</f>
        <v>1.6300000000000001</v>
      </c>
      <c r="G150">
        <f t="shared" si="4"/>
        <v>0.12460899999999998</v>
      </c>
      <c r="H150">
        <f>(E150/6.2839)^2*C150</f>
        <v>2.3751518680989379E-2</v>
      </c>
    </row>
    <row r="151" spans="3:16" x14ac:dyDescent="0.2">
      <c r="C151">
        <v>0.35299999999999998</v>
      </c>
      <c r="D151">
        <v>16.260000000000002</v>
      </c>
      <c r="E151">
        <f>D151/10</f>
        <v>1.6260000000000001</v>
      </c>
      <c r="G151">
        <f t="shared" si="4"/>
        <v>0.12460899999999998</v>
      </c>
      <c r="H151">
        <f>(E151/6.2839)^2*C151</f>
        <v>2.3635089843132777E-2</v>
      </c>
    </row>
    <row r="152" spans="3:16" x14ac:dyDescent="0.2">
      <c r="C152">
        <v>0.35299999999999998</v>
      </c>
      <c r="D152">
        <v>16.28</v>
      </c>
      <c r="E152">
        <f>D152/10</f>
        <v>1.6280000000000001</v>
      </c>
      <c r="G152">
        <f t="shared" si="4"/>
        <v>0.12460899999999998</v>
      </c>
      <c r="H152">
        <f>(E152/6.2839)^2*C152</f>
        <v>2.369326850381849E-2</v>
      </c>
    </row>
    <row r="153" spans="3:16" x14ac:dyDescent="0.2">
      <c r="C153">
        <v>0.35299999999999998</v>
      </c>
      <c r="D153">
        <v>16.27</v>
      </c>
      <c r="E153">
        <f>D153/10</f>
        <v>1.627</v>
      </c>
      <c r="G153">
        <f t="shared" si="4"/>
        <v>0.12460899999999998</v>
      </c>
      <c r="H153">
        <f>(E153/6.2839)^2*C153</f>
        <v>2.3664170233914983E-2</v>
      </c>
    </row>
    <row r="154" spans="3:16" x14ac:dyDescent="0.2">
      <c r="C154">
        <v>0.35299999999999998</v>
      </c>
      <c r="D154">
        <v>16.239999999999998</v>
      </c>
      <c r="E154">
        <f>D154/10</f>
        <v>1.6239999999999999</v>
      </c>
      <c r="G154">
        <f t="shared" si="4"/>
        <v>0.12460899999999998</v>
      </c>
      <c r="H154">
        <f>(E154/6.2839)^2*C154</f>
        <v>2.3576982698932217E-2</v>
      </c>
    </row>
    <row r="155" spans="3:16" x14ac:dyDescent="0.2">
      <c r="C155">
        <v>0.35299999999999998</v>
      </c>
      <c r="D155">
        <v>16.27</v>
      </c>
      <c r="E155">
        <f>D155/10</f>
        <v>1.627</v>
      </c>
      <c r="G155">
        <f t="shared" si="4"/>
        <v>0.12460899999999998</v>
      </c>
      <c r="H155">
        <f>(E155/6.2839)^2*C155</f>
        <v>2.3664170233914983E-2</v>
      </c>
    </row>
    <row r="156" spans="3:16" x14ac:dyDescent="0.2">
      <c r="C156">
        <v>0.35299999999999998</v>
      </c>
      <c r="D156">
        <v>16.260000000000002</v>
      </c>
      <c r="E156">
        <f>D156/10</f>
        <v>1.6260000000000001</v>
      </c>
      <c r="G156">
        <f t="shared" si="4"/>
        <v>0.12460899999999998</v>
      </c>
      <c r="H156">
        <f>(E156/6.2839)^2*C156</f>
        <v>2.3635089843132777E-2</v>
      </c>
    </row>
    <row r="157" spans="3:16" x14ac:dyDescent="0.2">
      <c r="C157">
        <v>0.35299999999999998</v>
      </c>
      <c r="D157">
        <v>16.3</v>
      </c>
      <c r="E157">
        <f>D157/10</f>
        <v>1.6300000000000001</v>
      </c>
      <c r="G157">
        <f t="shared" si="4"/>
        <v>0.12460899999999998</v>
      </c>
      <c r="H157">
        <f>(E157/6.2839)^2*C157</f>
        <v>2.3751518680989379E-2</v>
      </c>
    </row>
    <row r="158" spans="3:16" x14ac:dyDescent="0.2">
      <c r="C158">
        <v>0.35299999999999998</v>
      </c>
      <c r="D158">
        <v>16.309999999999999</v>
      </c>
      <c r="E158">
        <f>D158/10</f>
        <v>1.6309999999999998</v>
      </c>
      <c r="G158">
        <f t="shared" si="4"/>
        <v>0.12460899999999998</v>
      </c>
      <c r="H158">
        <f>(E158/6.2839)^2*C158</f>
        <v>2.3780670588256746E-2</v>
      </c>
    </row>
    <row r="159" spans="3:16" x14ac:dyDescent="0.2">
      <c r="C159">
        <v>0.17</v>
      </c>
      <c r="D159">
        <v>17.96</v>
      </c>
      <c r="E159">
        <f>D159/10</f>
        <v>1.796</v>
      </c>
      <c r="G159">
        <f t="shared" si="4"/>
        <v>2.8900000000000006E-2</v>
      </c>
      <c r="H159">
        <f>(E159/6.2839)^2*C159</f>
        <v>1.388682797476142E-2</v>
      </c>
    </row>
    <row r="160" spans="3:16" x14ac:dyDescent="0.2">
      <c r="C160">
        <v>0.17</v>
      </c>
      <c r="D160">
        <v>17.97</v>
      </c>
      <c r="E160">
        <f>D160/10</f>
        <v>1.7969999999999999</v>
      </c>
      <c r="G160">
        <f t="shared" si="4"/>
        <v>2.8900000000000006E-2</v>
      </c>
      <c r="H160">
        <f>(E160/6.2839)^2*C160</f>
        <v>1.390229645362354E-2</v>
      </c>
    </row>
    <row r="161" spans="3:8" x14ac:dyDescent="0.2">
      <c r="C161">
        <v>0.17</v>
      </c>
      <c r="D161">
        <v>17.98</v>
      </c>
      <c r="E161">
        <f>D161/10</f>
        <v>1.798</v>
      </c>
      <c r="G161">
        <f t="shared" si="4"/>
        <v>2.8900000000000006E-2</v>
      </c>
      <c r="H161">
        <f>(E161/6.2839)^2*C161</f>
        <v>1.3917773542827361E-2</v>
      </c>
    </row>
    <row r="162" spans="3:8" x14ac:dyDescent="0.2">
      <c r="C162">
        <v>0.17</v>
      </c>
      <c r="D162">
        <v>17.98</v>
      </c>
      <c r="E162">
        <f>D162/10</f>
        <v>1.798</v>
      </c>
      <c r="G162">
        <f t="shared" si="4"/>
        <v>2.8900000000000006E-2</v>
      </c>
      <c r="H162">
        <f>(E162/6.2839)^2*C162</f>
        <v>1.3917773542827361E-2</v>
      </c>
    </row>
    <row r="163" spans="3:8" x14ac:dyDescent="0.2">
      <c r="C163">
        <v>0.17</v>
      </c>
      <c r="D163">
        <v>17.98</v>
      </c>
      <c r="E163">
        <f>D163/10</f>
        <v>1.798</v>
      </c>
      <c r="G163">
        <f t="shared" si="4"/>
        <v>2.8900000000000006E-2</v>
      </c>
      <c r="H163">
        <f>(E163/6.2839)^2*C163</f>
        <v>1.3917773542827361E-2</v>
      </c>
    </row>
    <row r="164" spans="3:8" x14ac:dyDescent="0.2">
      <c r="C164">
        <v>0.17</v>
      </c>
      <c r="D164">
        <v>17.98</v>
      </c>
      <c r="E164">
        <f>D164/10</f>
        <v>1.798</v>
      </c>
      <c r="G164">
        <f t="shared" si="4"/>
        <v>2.8900000000000006E-2</v>
      </c>
      <c r="H164">
        <f>(E164/6.2839)^2*C164</f>
        <v>1.3917773542827361E-2</v>
      </c>
    </row>
    <row r="165" spans="3:8" x14ac:dyDescent="0.2">
      <c r="C165">
        <v>0.17</v>
      </c>
      <c r="D165">
        <v>18.010000000000002</v>
      </c>
      <c r="E165">
        <f>D165/10</f>
        <v>1.8010000000000002</v>
      </c>
      <c r="G165">
        <f t="shared" si="4"/>
        <v>2.8900000000000006E-2</v>
      </c>
      <c r="H165">
        <f>(E165/6.2839)^2*C165</f>
        <v>1.3964256472489016E-2</v>
      </c>
    </row>
    <row r="166" spans="3:8" x14ac:dyDescent="0.2">
      <c r="C166">
        <v>0.17</v>
      </c>
      <c r="D166">
        <v>17.93</v>
      </c>
      <c r="E166">
        <f>D166/10</f>
        <v>1.7929999999999999</v>
      </c>
      <c r="G166">
        <f t="shared" si="4"/>
        <v>2.8900000000000006E-2</v>
      </c>
      <c r="H166">
        <f>(E166/6.2839)^2*C166</f>
        <v>1.384047420022525E-2</v>
      </c>
    </row>
    <row r="167" spans="3:8" x14ac:dyDescent="0.2">
      <c r="C167">
        <v>0.17</v>
      </c>
      <c r="D167">
        <v>18.05</v>
      </c>
      <c r="E167">
        <f>D167/10</f>
        <v>1.8050000000000002</v>
      </c>
      <c r="G167">
        <f t="shared" si="4"/>
        <v>2.8900000000000006E-2</v>
      </c>
      <c r="H167">
        <f>(E167/6.2839)^2*C167</f>
        <v>1.4026354256821666E-2</v>
      </c>
    </row>
    <row r="168" spans="3:8" x14ac:dyDescent="0.2">
      <c r="C168">
        <v>0.17</v>
      </c>
      <c r="D168">
        <v>17.989999999999998</v>
      </c>
      <c r="E168">
        <f>D168/10</f>
        <v>1.7989999999999999</v>
      </c>
      <c r="G168">
        <f t="shared" si="4"/>
        <v>2.8900000000000006E-2</v>
      </c>
      <c r="H168">
        <f>(E168/6.2839)^2*C168</f>
        <v>1.3933259242372879E-2</v>
      </c>
    </row>
    <row r="171" spans="3:8" x14ac:dyDescent="0.2">
      <c r="C171" t="s">
        <v>35</v>
      </c>
      <c r="D171" t="s">
        <v>36</v>
      </c>
      <c r="E171" t="s">
        <v>1</v>
      </c>
      <c r="F171" t="s">
        <v>0</v>
      </c>
    </row>
    <row r="172" spans="3:8" x14ac:dyDescent="0.2">
      <c r="C172">
        <v>1.57735</v>
      </c>
      <c r="D172">
        <v>1.611</v>
      </c>
      <c r="E172">
        <v>0.436</v>
      </c>
      <c r="F172">
        <v>40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6</v>
      </c>
    </row>
    <row r="2" spans="1:9" ht="17" thickBot="1" x14ac:dyDescent="0.25"/>
    <row r="3" spans="1:9" x14ac:dyDescent="0.2">
      <c r="A3" s="4" t="s">
        <v>7</v>
      </c>
      <c r="B3" s="4"/>
    </row>
    <row r="4" spans="1:9" x14ac:dyDescent="0.2">
      <c r="A4" s="1" t="s">
        <v>8</v>
      </c>
      <c r="B4" s="1">
        <v>0.97080033744833105</v>
      </c>
    </row>
    <row r="5" spans="1:9" x14ac:dyDescent="0.2">
      <c r="A5" s="1" t="s">
        <v>9</v>
      </c>
      <c r="B5" s="1">
        <v>0.94245329518979337</v>
      </c>
    </row>
    <row r="6" spans="1:9" x14ac:dyDescent="0.2">
      <c r="A6" s="1" t="s">
        <v>10</v>
      </c>
      <c r="B6" s="1">
        <v>0.94175150610674208</v>
      </c>
    </row>
    <row r="7" spans="1:9" x14ac:dyDescent="0.2">
      <c r="A7" s="1" t="s">
        <v>11</v>
      </c>
      <c r="B7" s="1">
        <v>7.0278020264051668E-3</v>
      </c>
    </row>
    <row r="8" spans="1:9" ht="17" thickBot="1" x14ac:dyDescent="0.25">
      <c r="A8" s="2" t="s">
        <v>12</v>
      </c>
      <c r="B8" s="2">
        <v>84</v>
      </c>
    </row>
    <row r="10" spans="1:9" ht="17" thickBot="1" x14ac:dyDescent="0.25">
      <c r="A10" t="s">
        <v>13</v>
      </c>
    </row>
    <row r="11" spans="1:9" x14ac:dyDescent="0.2">
      <c r="A11" s="3"/>
      <c r="B11" s="3" t="s">
        <v>18</v>
      </c>
      <c r="C11" s="3" t="s">
        <v>19</v>
      </c>
      <c r="D11" s="3" t="s">
        <v>20</v>
      </c>
      <c r="E11" s="3" t="s">
        <v>21</v>
      </c>
      <c r="F11" s="3" t="s">
        <v>22</v>
      </c>
    </row>
    <row r="12" spans="1:9" x14ac:dyDescent="0.2">
      <c r="A12" s="1" t="s">
        <v>14</v>
      </c>
      <c r="B12" s="1">
        <v>1</v>
      </c>
      <c r="C12" s="1">
        <v>6.6327292087941067E-2</v>
      </c>
      <c r="D12" s="1">
        <v>6.6327292087941067E-2</v>
      </c>
      <c r="E12" s="1">
        <v>1342.9295467124009</v>
      </c>
      <c r="F12" s="1">
        <v>1.309492221394147E-52</v>
      </c>
    </row>
    <row r="13" spans="1:9" x14ac:dyDescent="0.2">
      <c r="A13" s="1" t="s">
        <v>15</v>
      </c>
      <c r="B13" s="1">
        <v>82</v>
      </c>
      <c r="C13" s="1">
        <v>4.0499801084322544E-3</v>
      </c>
      <c r="D13" s="1">
        <v>4.9390001322344564E-5</v>
      </c>
      <c r="E13" s="1"/>
      <c r="F13" s="1"/>
    </row>
    <row r="14" spans="1:9" ht="17" thickBot="1" x14ac:dyDescent="0.25">
      <c r="A14" s="2" t="s">
        <v>16</v>
      </c>
      <c r="B14" s="2">
        <v>83</v>
      </c>
      <c r="C14" s="2">
        <v>7.0377272196373325E-2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23</v>
      </c>
      <c r="C16" s="3" t="s">
        <v>11</v>
      </c>
      <c r="D16" s="3" t="s">
        <v>24</v>
      </c>
      <c r="E16" s="3" t="s">
        <v>25</v>
      </c>
      <c r="F16" s="3" t="s">
        <v>26</v>
      </c>
      <c r="G16" s="3" t="s">
        <v>27</v>
      </c>
      <c r="H16" s="3" t="s">
        <v>28</v>
      </c>
      <c r="I16" s="3" t="s">
        <v>29</v>
      </c>
    </row>
    <row r="17" spans="1:9" x14ac:dyDescent="0.2">
      <c r="A17" s="1" t="s">
        <v>17</v>
      </c>
      <c r="B17" s="1">
        <v>0.97830391584124776</v>
      </c>
      <c r="C17" s="1">
        <v>1.7146081275591623E-3</v>
      </c>
      <c r="D17" s="1">
        <v>570.56997462966444</v>
      </c>
      <c r="E17" s="1">
        <v>2.4452037055271355E-149</v>
      </c>
      <c r="F17" s="1">
        <v>0.97489301407487716</v>
      </c>
      <c r="G17" s="1">
        <v>0.98171481760761836</v>
      </c>
      <c r="H17" s="1">
        <v>0.97489301407487716</v>
      </c>
      <c r="I17" s="1">
        <v>0.98171481760761836</v>
      </c>
    </row>
    <row r="18" spans="1:9" ht="17" thickBot="1" x14ac:dyDescent="0.25">
      <c r="A18" s="2" t="s">
        <v>30</v>
      </c>
      <c r="B18" s="2">
        <v>1.405000551685422E-3</v>
      </c>
      <c r="C18" s="2">
        <v>3.8339803279959171E-5</v>
      </c>
      <c r="D18" s="2">
        <v>36.646003147852305</v>
      </c>
      <c r="E18" s="2">
        <v>1.309492221394147E-52</v>
      </c>
      <c r="F18" s="2">
        <v>1.3287304695436335E-3</v>
      </c>
      <c r="G18" s="2">
        <v>1.4812706338272104E-3</v>
      </c>
      <c r="H18" s="2">
        <v>1.3287304695436335E-3</v>
      </c>
      <c r="I18" s="2">
        <v>1.4812706338272104E-3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2017-09-11T06:42:46Z</dcterms:created>
  <dcterms:modified xsi:type="dcterms:W3CDTF">2017-09-12T10:04:18Z</dcterms:modified>
</cp:coreProperties>
</file>