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Ajans\Trainings\Veri Görselleştirme\"/>
    </mc:Choice>
  </mc:AlternateContent>
  <xr:revisionPtr revIDLastSave="0" documentId="13_ncr:1_{9FF7C581-7EF6-4B36-8E88-B8C54104CC99}" xr6:coauthVersionLast="45" xr6:coauthVersionMax="45" xr10:uidLastSave="{00000000-0000-0000-0000-000000000000}"/>
  <bookViews>
    <workbookView xWindow="-120" yWindow="-120" windowWidth="24240" windowHeight="13140" tabRatio="846" xr2:uid="{00000000-000D-0000-FFFF-FFFF00000000}"/>
  </bookViews>
  <sheets>
    <sheet name="İşsizlik Oranı" sheetId="39" r:id="rId1"/>
    <sheet name="Gerçekleşen-Bütçe" sheetId="40" r:id="rId2"/>
    <sheet name="Haftalık" sheetId="41" r:id="rId3"/>
    <sheet name="Emekliler" sheetId="35" r:id="rId4"/>
    <sheet name="Kredi Vade" sheetId="29" r:id="rId5"/>
    <sheet name="Müşteri Bilgileri" sheetId="48" r:id="rId6"/>
    <sheet name="Proje Planı" sheetId="27" r:id="rId7"/>
    <sheet name="Satıştan Kara" sheetId="47" r:id="rId8"/>
    <sheet name="Kredi Borçları" sheetId="46" r:id="rId9"/>
    <sheet name="Sosyal Medya" sheetId="36" r:id="rId10"/>
    <sheet name="Bütçe" sheetId="37" r:id="rId11"/>
    <sheet name="Yeni Milenyum" sheetId="3" r:id="rId12"/>
    <sheet name="Öngörü" sheetId="34" r:id="rId13"/>
    <sheet name="Dağılım" sheetId="18" r:id="rId14"/>
    <sheet name="5 Büyük Ligin Takımları" sheetId="14" r:id="rId15"/>
    <sheet name="Rates" sheetId="44" r:id="rId16"/>
    <sheet name="Bölgeler" sheetId="42" r:id="rId17"/>
    <sheet name="Gelir Düzeyi" sheetId="45" r:id="rId18"/>
  </sheets>
  <externalReferences>
    <externalReference r:id="rId19"/>
  </externalReferences>
  <definedNames>
    <definedName name="_xlnm._FilterDatabase" localSheetId="5" hidden="1">'Müşteri Bilgileri'!$A$1:$I$2447</definedName>
    <definedName name="degerler">INDEX('[1]Dinamik Sütun'!$B$2:$B$45,MATCH('[1]Dinamik Sütun'!$F$2,'[1]Dinamik Sütun'!$A$2:$A$45,0)):INDEX('[1]Dinamik Sütun'!$B$2:$B$45,MATCH('[1]Dinamik Sütun'!$I$2,'[1]Dinamik Sütun'!$A$2:$A$45,0))</definedName>
    <definedName name="maksimum">INDEX('[1]Dinamik Sütun'!$C$2:$C$45,MATCH('[1]Dinamik Sütun'!$F$2,'[1]Dinamik Sütun'!$A$2:$A$45,0)):INDEX('[1]Dinamik Sütun'!$C$2:$C$45,MATCH('[1]Dinamik Sütun'!$I$2,'[1]Dinamik Sütun'!$A$2:$A$45,0))</definedName>
    <definedName name="tarihler">INDEX('[1]Dinamik Sütun'!$A$2:$A$45,MATCH('[1]Dinamik Sütun'!$F$2,'[1]Dinamik Sütun'!$A$2:$A$45,0)):INDEX('[1]Dinamik Sütun'!$A$2:$A$45,MATCH('[1]Dinamik Sütun'!$I$2,'[1]Dinamik Sütun'!$A$2:$A$45,0))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7" l="1"/>
  <c r="F4" i="47"/>
  <c r="F5" i="47"/>
  <c r="F6" i="47"/>
  <c r="F7" i="47"/>
  <c r="F8" i="47"/>
  <c r="F9" i="47"/>
  <c r="F10" i="47"/>
  <c r="F11" i="47"/>
  <c r="F2" i="47"/>
  <c r="E3" i="47"/>
  <c r="D3" i="47" s="1"/>
  <c r="E4" i="47"/>
  <c r="D4" i="47" s="1"/>
  <c r="E5" i="47"/>
  <c r="E6" i="47"/>
  <c r="D6" i="47" s="1"/>
  <c r="E7" i="47"/>
  <c r="D7" i="47" s="1"/>
  <c r="E8" i="47"/>
  <c r="D8" i="47" s="1"/>
  <c r="E9" i="47"/>
  <c r="E10" i="47"/>
  <c r="D10" i="47" s="1"/>
  <c r="E11" i="47"/>
  <c r="D11" i="47" s="1"/>
  <c r="E2" i="47"/>
  <c r="D2" i="47" s="1"/>
  <c r="M10" i="48"/>
  <c r="M11" i="48"/>
  <c r="M12" i="48"/>
  <c r="M13" i="48"/>
  <c r="M14" i="48"/>
  <c r="M3" i="48"/>
  <c r="M4" i="48"/>
  <c r="M5" i="48"/>
  <c r="M6" i="48"/>
  <c r="M7" i="48"/>
  <c r="M8" i="48"/>
  <c r="M9" i="48"/>
  <c r="M2" i="48"/>
  <c r="E3" i="48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253" i="48"/>
  <c r="E254" i="48"/>
  <c r="E255" i="48"/>
  <c r="E256" i="48"/>
  <c r="E257" i="48"/>
  <c r="E258" i="48"/>
  <c r="E259" i="48"/>
  <c r="E260" i="48"/>
  <c r="E261" i="48"/>
  <c r="E262" i="48"/>
  <c r="E263" i="48"/>
  <c r="E264" i="48"/>
  <c r="E265" i="48"/>
  <c r="E266" i="48"/>
  <c r="E267" i="48"/>
  <c r="E268" i="48"/>
  <c r="E269" i="48"/>
  <c r="E270" i="48"/>
  <c r="E271" i="48"/>
  <c r="E272" i="48"/>
  <c r="E273" i="48"/>
  <c r="E274" i="48"/>
  <c r="E275" i="48"/>
  <c r="E276" i="48"/>
  <c r="E277" i="48"/>
  <c r="E278" i="48"/>
  <c r="E279" i="48"/>
  <c r="E280" i="48"/>
  <c r="E281" i="48"/>
  <c r="E282" i="48"/>
  <c r="E283" i="48"/>
  <c r="E284" i="48"/>
  <c r="E285" i="48"/>
  <c r="E286" i="48"/>
  <c r="E287" i="48"/>
  <c r="E288" i="48"/>
  <c r="E289" i="48"/>
  <c r="E290" i="48"/>
  <c r="E291" i="48"/>
  <c r="E292" i="48"/>
  <c r="E293" i="48"/>
  <c r="E294" i="48"/>
  <c r="E295" i="48"/>
  <c r="E296" i="48"/>
  <c r="E297" i="48"/>
  <c r="E298" i="48"/>
  <c r="E299" i="48"/>
  <c r="E300" i="48"/>
  <c r="E301" i="48"/>
  <c r="E302" i="48"/>
  <c r="E303" i="48"/>
  <c r="E304" i="48"/>
  <c r="E305" i="48"/>
  <c r="E306" i="48"/>
  <c r="E307" i="48"/>
  <c r="E308" i="48"/>
  <c r="E309" i="48"/>
  <c r="E310" i="48"/>
  <c r="E311" i="48"/>
  <c r="E312" i="48"/>
  <c r="E313" i="48"/>
  <c r="E314" i="48"/>
  <c r="E315" i="48"/>
  <c r="E316" i="48"/>
  <c r="E317" i="48"/>
  <c r="E318" i="48"/>
  <c r="E319" i="48"/>
  <c r="E320" i="48"/>
  <c r="E321" i="48"/>
  <c r="E322" i="48"/>
  <c r="E323" i="48"/>
  <c r="E324" i="48"/>
  <c r="E325" i="48"/>
  <c r="E326" i="48"/>
  <c r="E327" i="48"/>
  <c r="E328" i="48"/>
  <c r="E329" i="48"/>
  <c r="E330" i="48"/>
  <c r="E331" i="48"/>
  <c r="E332" i="48"/>
  <c r="E333" i="48"/>
  <c r="E334" i="48"/>
  <c r="E335" i="48"/>
  <c r="E336" i="48"/>
  <c r="E337" i="48"/>
  <c r="E338" i="48"/>
  <c r="E339" i="48"/>
  <c r="E340" i="48"/>
  <c r="E341" i="48"/>
  <c r="E342" i="48"/>
  <c r="E343" i="48"/>
  <c r="E344" i="48"/>
  <c r="E345" i="48"/>
  <c r="E346" i="48"/>
  <c r="E347" i="48"/>
  <c r="E348" i="48"/>
  <c r="E349" i="48"/>
  <c r="E350" i="48"/>
  <c r="E351" i="48"/>
  <c r="E352" i="48"/>
  <c r="E353" i="48"/>
  <c r="E354" i="48"/>
  <c r="E355" i="48"/>
  <c r="E356" i="48"/>
  <c r="E357" i="48"/>
  <c r="E358" i="48"/>
  <c r="E359" i="48"/>
  <c r="E360" i="48"/>
  <c r="E361" i="48"/>
  <c r="E362" i="48"/>
  <c r="E363" i="48"/>
  <c r="E364" i="48"/>
  <c r="E365" i="48"/>
  <c r="E366" i="48"/>
  <c r="E367" i="48"/>
  <c r="E368" i="48"/>
  <c r="E369" i="48"/>
  <c r="E370" i="48"/>
  <c r="E371" i="48"/>
  <c r="E372" i="48"/>
  <c r="E373" i="48"/>
  <c r="E374" i="48"/>
  <c r="E375" i="48"/>
  <c r="E376" i="48"/>
  <c r="E377" i="48"/>
  <c r="E378" i="48"/>
  <c r="E379" i="48"/>
  <c r="E380" i="48"/>
  <c r="E381" i="48"/>
  <c r="E382" i="48"/>
  <c r="E383" i="48"/>
  <c r="E384" i="48"/>
  <c r="E385" i="48"/>
  <c r="E386" i="48"/>
  <c r="E387" i="48"/>
  <c r="E388" i="48"/>
  <c r="E389" i="48"/>
  <c r="E390" i="48"/>
  <c r="E391" i="48"/>
  <c r="E392" i="48"/>
  <c r="E393" i="48"/>
  <c r="E394" i="48"/>
  <c r="E395" i="48"/>
  <c r="E396" i="48"/>
  <c r="E397" i="48"/>
  <c r="E398" i="48"/>
  <c r="E399" i="48"/>
  <c r="E400" i="48"/>
  <c r="E401" i="48"/>
  <c r="E402" i="48"/>
  <c r="E403" i="48"/>
  <c r="E404" i="48"/>
  <c r="E405" i="48"/>
  <c r="E406" i="48"/>
  <c r="E407" i="48"/>
  <c r="E408" i="48"/>
  <c r="E409" i="48"/>
  <c r="E410" i="48"/>
  <c r="E411" i="48"/>
  <c r="E412" i="48"/>
  <c r="E413" i="48"/>
  <c r="E414" i="48"/>
  <c r="E415" i="48"/>
  <c r="E416" i="48"/>
  <c r="E417" i="48"/>
  <c r="E418" i="48"/>
  <c r="E419" i="48"/>
  <c r="E420" i="48"/>
  <c r="E421" i="48"/>
  <c r="E422" i="48"/>
  <c r="E423" i="48"/>
  <c r="E424" i="48"/>
  <c r="E425" i="48"/>
  <c r="E426" i="48"/>
  <c r="E427" i="48"/>
  <c r="E428" i="48"/>
  <c r="E429" i="48"/>
  <c r="E430" i="48"/>
  <c r="E431" i="48"/>
  <c r="E432" i="48"/>
  <c r="E433" i="48"/>
  <c r="E434" i="48"/>
  <c r="E435" i="48"/>
  <c r="E436" i="48"/>
  <c r="E437" i="48"/>
  <c r="E438" i="48"/>
  <c r="E439" i="48"/>
  <c r="E440" i="48"/>
  <c r="E441" i="48"/>
  <c r="E442" i="48"/>
  <c r="E443" i="48"/>
  <c r="E444" i="48"/>
  <c r="E445" i="48"/>
  <c r="E446" i="48"/>
  <c r="E447" i="48"/>
  <c r="E448" i="48"/>
  <c r="E449" i="48"/>
  <c r="E450" i="48"/>
  <c r="E451" i="48"/>
  <c r="E452" i="48"/>
  <c r="E453" i="48"/>
  <c r="E454" i="48"/>
  <c r="E455" i="48"/>
  <c r="E456" i="48"/>
  <c r="E457" i="48"/>
  <c r="E458" i="48"/>
  <c r="E459" i="48"/>
  <c r="E460" i="48"/>
  <c r="E461" i="48"/>
  <c r="E462" i="48"/>
  <c r="E463" i="48"/>
  <c r="E464" i="48"/>
  <c r="E465" i="48"/>
  <c r="E466" i="48"/>
  <c r="E467" i="48"/>
  <c r="E468" i="48"/>
  <c r="E469" i="48"/>
  <c r="E470" i="48"/>
  <c r="E471" i="48"/>
  <c r="E472" i="48"/>
  <c r="E473" i="48"/>
  <c r="E474" i="48"/>
  <c r="E475" i="48"/>
  <c r="E476" i="48"/>
  <c r="E477" i="48"/>
  <c r="E478" i="48"/>
  <c r="E479" i="48"/>
  <c r="E480" i="48"/>
  <c r="E481" i="48"/>
  <c r="E482" i="48"/>
  <c r="E483" i="48"/>
  <c r="E484" i="48"/>
  <c r="E485" i="48"/>
  <c r="E486" i="48"/>
  <c r="E487" i="48"/>
  <c r="E488" i="48"/>
  <c r="E489" i="48"/>
  <c r="E490" i="48"/>
  <c r="E491" i="48"/>
  <c r="E492" i="48"/>
  <c r="E493" i="48"/>
  <c r="E494" i="48"/>
  <c r="E495" i="48"/>
  <c r="E496" i="48"/>
  <c r="E497" i="48"/>
  <c r="E498" i="48"/>
  <c r="E499" i="48"/>
  <c r="E500" i="48"/>
  <c r="E501" i="48"/>
  <c r="E502" i="48"/>
  <c r="E503" i="48"/>
  <c r="E504" i="48"/>
  <c r="E505" i="48"/>
  <c r="E506" i="48"/>
  <c r="E507" i="48"/>
  <c r="E508" i="48"/>
  <c r="E509" i="48"/>
  <c r="E510" i="48"/>
  <c r="E511" i="48"/>
  <c r="E512" i="48"/>
  <c r="E513" i="48"/>
  <c r="E514" i="48"/>
  <c r="E515" i="48"/>
  <c r="E516" i="48"/>
  <c r="E517" i="48"/>
  <c r="E518" i="48"/>
  <c r="E519" i="48"/>
  <c r="E520" i="48"/>
  <c r="E521" i="48"/>
  <c r="E522" i="48"/>
  <c r="E523" i="48"/>
  <c r="E524" i="48"/>
  <c r="E525" i="48"/>
  <c r="E526" i="48"/>
  <c r="E527" i="48"/>
  <c r="E528" i="48"/>
  <c r="E529" i="48"/>
  <c r="E530" i="48"/>
  <c r="E531" i="48"/>
  <c r="E532" i="48"/>
  <c r="E533" i="48"/>
  <c r="E534" i="48"/>
  <c r="E535" i="48"/>
  <c r="E536" i="48"/>
  <c r="E537" i="48"/>
  <c r="E538" i="48"/>
  <c r="E539" i="48"/>
  <c r="E540" i="48"/>
  <c r="E541" i="48"/>
  <c r="E542" i="48"/>
  <c r="E543" i="48"/>
  <c r="E544" i="48"/>
  <c r="E545" i="48"/>
  <c r="E546" i="48"/>
  <c r="E547" i="48"/>
  <c r="E548" i="48"/>
  <c r="E549" i="48"/>
  <c r="E550" i="48"/>
  <c r="E551" i="48"/>
  <c r="E552" i="48"/>
  <c r="E553" i="48"/>
  <c r="E554" i="48"/>
  <c r="E555" i="48"/>
  <c r="E556" i="48"/>
  <c r="E557" i="48"/>
  <c r="E558" i="48"/>
  <c r="E559" i="48"/>
  <c r="E560" i="48"/>
  <c r="E561" i="48"/>
  <c r="E562" i="48"/>
  <c r="E563" i="48"/>
  <c r="E564" i="48"/>
  <c r="E565" i="48"/>
  <c r="E566" i="48"/>
  <c r="E567" i="48"/>
  <c r="E568" i="48"/>
  <c r="E569" i="48"/>
  <c r="E570" i="48"/>
  <c r="E571" i="48"/>
  <c r="E572" i="48"/>
  <c r="E573" i="48"/>
  <c r="E574" i="48"/>
  <c r="E575" i="48"/>
  <c r="E576" i="48"/>
  <c r="E577" i="48"/>
  <c r="E578" i="48"/>
  <c r="E579" i="48"/>
  <c r="E580" i="48"/>
  <c r="E581" i="48"/>
  <c r="E582" i="48"/>
  <c r="E583" i="48"/>
  <c r="E584" i="48"/>
  <c r="E585" i="48"/>
  <c r="E586" i="48"/>
  <c r="E587" i="48"/>
  <c r="E588" i="48"/>
  <c r="E589" i="48"/>
  <c r="E590" i="48"/>
  <c r="E591" i="48"/>
  <c r="E592" i="48"/>
  <c r="E593" i="48"/>
  <c r="E594" i="48"/>
  <c r="E595" i="48"/>
  <c r="E596" i="48"/>
  <c r="E597" i="48"/>
  <c r="E598" i="48"/>
  <c r="E599" i="48"/>
  <c r="E600" i="48"/>
  <c r="E601" i="48"/>
  <c r="E602" i="48"/>
  <c r="E603" i="48"/>
  <c r="E604" i="48"/>
  <c r="E605" i="48"/>
  <c r="E606" i="48"/>
  <c r="E607" i="48"/>
  <c r="E608" i="48"/>
  <c r="E609" i="48"/>
  <c r="E610" i="48"/>
  <c r="E611" i="48"/>
  <c r="E612" i="48"/>
  <c r="E613" i="48"/>
  <c r="E614" i="48"/>
  <c r="E615" i="48"/>
  <c r="E616" i="48"/>
  <c r="E617" i="48"/>
  <c r="E618" i="48"/>
  <c r="E619" i="48"/>
  <c r="E620" i="48"/>
  <c r="E621" i="48"/>
  <c r="E622" i="48"/>
  <c r="E623" i="48"/>
  <c r="E624" i="48"/>
  <c r="E625" i="48"/>
  <c r="E626" i="48"/>
  <c r="E627" i="48"/>
  <c r="E628" i="48"/>
  <c r="E629" i="48"/>
  <c r="E630" i="48"/>
  <c r="E631" i="48"/>
  <c r="E632" i="48"/>
  <c r="E633" i="48"/>
  <c r="E634" i="48"/>
  <c r="E635" i="48"/>
  <c r="E636" i="48"/>
  <c r="E637" i="48"/>
  <c r="E638" i="48"/>
  <c r="E639" i="48"/>
  <c r="E640" i="48"/>
  <c r="E641" i="48"/>
  <c r="E642" i="48"/>
  <c r="E643" i="48"/>
  <c r="E644" i="48"/>
  <c r="E645" i="48"/>
  <c r="E646" i="48"/>
  <c r="E647" i="48"/>
  <c r="E648" i="48"/>
  <c r="E649" i="48"/>
  <c r="E650" i="48"/>
  <c r="E651" i="48"/>
  <c r="E652" i="48"/>
  <c r="E653" i="48"/>
  <c r="E654" i="48"/>
  <c r="E655" i="48"/>
  <c r="E656" i="48"/>
  <c r="E657" i="48"/>
  <c r="E658" i="48"/>
  <c r="E659" i="48"/>
  <c r="E660" i="48"/>
  <c r="E661" i="48"/>
  <c r="E662" i="48"/>
  <c r="E663" i="48"/>
  <c r="E664" i="48"/>
  <c r="E665" i="48"/>
  <c r="E666" i="48"/>
  <c r="E667" i="48"/>
  <c r="E668" i="48"/>
  <c r="E669" i="48"/>
  <c r="E670" i="48"/>
  <c r="E671" i="48"/>
  <c r="E672" i="48"/>
  <c r="E673" i="48"/>
  <c r="E674" i="48"/>
  <c r="E675" i="48"/>
  <c r="E676" i="48"/>
  <c r="E677" i="48"/>
  <c r="E678" i="48"/>
  <c r="E679" i="48"/>
  <c r="E680" i="48"/>
  <c r="E681" i="48"/>
  <c r="E682" i="48"/>
  <c r="E683" i="48"/>
  <c r="E684" i="48"/>
  <c r="E685" i="48"/>
  <c r="E686" i="48"/>
  <c r="E687" i="48"/>
  <c r="E688" i="48"/>
  <c r="E689" i="48"/>
  <c r="E690" i="48"/>
  <c r="E691" i="48"/>
  <c r="E692" i="48"/>
  <c r="E693" i="48"/>
  <c r="E694" i="48"/>
  <c r="E695" i="48"/>
  <c r="E696" i="48"/>
  <c r="E697" i="48"/>
  <c r="E698" i="48"/>
  <c r="E699" i="48"/>
  <c r="E700" i="48"/>
  <c r="E701" i="48"/>
  <c r="E702" i="48"/>
  <c r="E703" i="48"/>
  <c r="E704" i="48"/>
  <c r="E705" i="48"/>
  <c r="E706" i="48"/>
  <c r="E707" i="48"/>
  <c r="E708" i="48"/>
  <c r="E709" i="48"/>
  <c r="E710" i="48"/>
  <c r="E711" i="48"/>
  <c r="E712" i="48"/>
  <c r="E713" i="48"/>
  <c r="E714" i="48"/>
  <c r="E715" i="48"/>
  <c r="E716" i="48"/>
  <c r="E717" i="48"/>
  <c r="E718" i="48"/>
  <c r="E719" i="48"/>
  <c r="E720" i="48"/>
  <c r="E721" i="48"/>
  <c r="E722" i="48"/>
  <c r="E723" i="48"/>
  <c r="E724" i="48"/>
  <c r="E725" i="48"/>
  <c r="E726" i="48"/>
  <c r="E727" i="48"/>
  <c r="E728" i="48"/>
  <c r="E729" i="48"/>
  <c r="E730" i="48"/>
  <c r="E731" i="48"/>
  <c r="E732" i="48"/>
  <c r="E733" i="48"/>
  <c r="E734" i="48"/>
  <c r="E735" i="48"/>
  <c r="E736" i="48"/>
  <c r="E737" i="48"/>
  <c r="E738" i="48"/>
  <c r="E739" i="48"/>
  <c r="E740" i="48"/>
  <c r="E741" i="48"/>
  <c r="E742" i="48"/>
  <c r="E743" i="48"/>
  <c r="E744" i="48"/>
  <c r="E745" i="48"/>
  <c r="E746" i="48"/>
  <c r="E747" i="48"/>
  <c r="E748" i="48"/>
  <c r="E749" i="48"/>
  <c r="E750" i="48"/>
  <c r="E751" i="48"/>
  <c r="E752" i="48"/>
  <c r="E753" i="48"/>
  <c r="E754" i="48"/>
  <c r="E755" i="48"/>
  <c r="E756" i="48"/>
  <c r="E757" i="48"/>
  <c r="E758" i="48"/>
  <c r="E759" i="48"/>
  <c r="E760" i="48"/>
  <c r="E761" i="48"/>
  <c r="E762" i="48"/>
  <c r="E763" i="48"/>
  <c r="E764" i="48"/>
  <c r="E765" i="48"/>
  <c r="E766" i="48"/>
  <c r="E767" i="48"/>
  <c r="E768" i="48"/>
  <c r="E769" i="48"/>
  <c r="E770" i="48"/>
  <c r="E771" i="48"/>
  <c r="E772" i="48"/>
  <c r="E773" i="48"/>
  <c r="E774" i="48"/>
  <c r="E775" i="48"/>
  <c r="E776" i="48"/>
  <c r="E777" i="48"/>
  <c r="E778" i="48"/>
  <c r="E779" i="48"/>
  <c r="E780" i="48"/>
  <c r="E781" i="48"/>
  <c r="E782" i="48"/>
  <c r="E783" i="48"/>
  <c r="E784" i="48"/>
  <c r="E785" i="48"/>
  <c r="E786" i="48"/>
  <c r="E787" i="48"/>
  <c r="E788" i="48"/>
  <c r="E789" i="48"/>
  <c r="E790" i="48"/>
  <c r="E791" i="48"/>
  <c r="E792" i="48"/>
  <c r="E793" i="48"/>
  <c r="E794" i="48"/>
  <c r="E795" i="48"/>
  <c r="E796" i="48"/>
  <c r="E797" i="48"/>
  <c r="E798" i="48"/>
  <c r="E799" i="48"/>
  <c r="E800" i="48"/>
  <c r="E801" i="48"/>
  <c r="E802" i="48"/>
  <c r="E803" i="48"/>
  <c r="E804" i="48"/>
  <c r="E805" i="48"/>
  <c r="E806" i="48"/>
  <c r="E807" i="48"/>
  <c r="E808" i="48"/>
  <c r="E809" i="48"/>
  <c r="E810" i="48"/>
  <c r="E811" i="48"/>
  <c r="E812" i="48"/>
  <c r="E813" i="48"/>
  <c r="E814" i="48"/>
  <c r="E815" i="48"/>
  <c r="E816" i="48"/>
  <c r="E817" i="48"/>
  <c r="E818" i="48"/>
  <c r="E819" i="48"/>
  <c r="E820" i="48"/>
  <c r="E821" i="48"/>
  <c r="E822" i="48"/>
  <c r="E823" i="48"/>
  <c r="E824" i="48"/>
  <c r="E825" i="48"/>
  <c r="E826" i="48"/>
  <c r="E827" i="48"/>
  <c r="E828" i="48"/>
  <c r="E829" i="48"/>
  <c r="E830" i="48"/>
  <c r="E831" i="48"/>
  <c r="E832" i="48"/>
  <c r="E833" i="48"/>
  <c r="E834" i="48"/>
  <c r="E835" i="48"/>
  <c r="E836" i="48"/>
  <c r="E837" i="48"/>
  <c r="E838" i="48"/>
  <c r="E839" i="48"/>
  <c r="E840" i="48"/>
  <c r="E841" i="48"/>
  <c r="E842" i="48"/>
  <c r="E843" i="48"/>
  <c r="E844" i="48"/>
  <c r="E845" i="48"/>
  <c r="E846" i="48"/>
  <c r="E847" i="48"/>
  <c r="E848" i="48"/>
  <c r="E849" i="48"/>
  <c r="E850" i="48"/>
  <c r="E851" i="48"/>
  <c r="E852" i="48"/>
  <c r="E853" i="48"/>
  <c r="E854" i="48"/>
  <c r="E855" i="48"/>
  <c r="E856" i="48"/>
  <c r="E857" i="48"/>
  <c r="E858" i="48"/>
  <c r="E859" i="48"/>
  <c r="E860" i="48"/>
  <c r="E861" i="48"/>
  <c r="E862" i="48"/>
  <c r="E863" i="48"/>
  <c r="E864" i="48"/>
  <c r="E865" i="48"/>
  <c r="E866" i="48"/>
  <c r="E867" i="48"/>
  <c r="E868" i="48"/>
  <c r="E869" i="48"/>
  <c r="E870" i="48"/>
  <c r="E871" i="48"/>
  <c r="E872" i="48"/>
  <c r="E873" i="48"/>
  <c r="E874" i="48"/>
  <c r="E875" i="48"/>
  <c r="E876" i="48"/>
  <c r="E877" i="48"/>
  <c r="E878" i="48"/>
  <c r="E879" i="48"/>
  <c r="E880" i="48"/>
  <c r="E881" i="48"/>
  <c r="E882" i="48"/>
  <c r="E883" i="48"/>
  <c r="E884" i="48"/>
  <c r="E885" i="48"/>
  <c r="E886" i="48"/>
  <c r="E887" i="48"/>
  <c r="E888" i="48"/>
  <c r="E889" i="48"/>
  <c r="E890" i="48"/>
  <c r="E891" i="48"/>
  <c r="E892" i="48"/>
  <c r="E893" i="48"/>
  <c r="E894" i="48"/>
  <c r="E895" i="48"/>
  <c r="E896" i="48"/>
  <c r="E897" i="48"/>
  <c r="E898" i="48"/>
  <c r="E899" i="48"/>
  <c r="E900" i="48"/>
  <c r="E901" i="48"/>
  <c r="E902" i="48"/>
  <c r="E903" i="48"/>
  <c r="E904" i="48"/>
  <c r="E905" i="48"/>
  <c r="E906" i="48"/>
  <c r="E907" i="48"/>
  <c r="E908" i="48"/>
  <c r="E909" i="48"/>
  <c r="E910" i="48"/>
  <c r="E911" i="48"/>
  <c r="E912" i="48"/>
  <c r="E913" i="48"/>
  <c r="E914" i="48"/>
  <c r="E915" i="48"/>
  <c r="E916" i="48"/>
  <c r="E917" i="48"/>
  <c r="E918" i="48"/>
  <c r="E919" i="48"/>
  <c r="E920" i="48"/>
  <c r="E921" i="48"/>
  <c r="E922" i="48"/>
  <c r="E923" i="48"/>
  <c r="E924" i="48"/>
  <c r="E925" i="48"/>
  <c r="E926" i="48"/>
  <c r="E927" i="48"/>
  <c r="E928" i="48"/>
  <c r="E929" i="48"/>
  <c r="E930" i="48"/>
  <c r="E931" i="48"/>
  <c r="E932" i="48"/>
  <c r="E933" i="48"/>
  <c r="E934" i="48"/>
  <c r="E935" i="48"/>
  <c r="E936" i="48"/>
  <c r="E937" i="48"/>
  <c r="E938" i="48"/>
  <c r="E939" i="48"/>
  <c r="E940" i="48"/>
  <c r="E941" i="48"/>
  <c r="E942" i="48"/>
  <c r="E943" i="48"/>
  <c r="E944" i="48"/>
  <c r="E945" i="48"/>
  <c r="E946" i="48"/>
  <c r="E947" i="48"/>
  <c r="E948" i="48"/>
  <c r="E949" i="48"/>
  <c r="E950" i="48"/>
  <c r="E951" i="48"/>
  <c r="E952" i="48"/>
  <c r="E953" i="48"/>
  <c r="E954" i="48"/>
  <c r="E955" i="48"/>
  <c r="E956" i="48"/>
  <c r="E957" i="48"/>
  <c r="E958" i="48"/>
  <c r="E959" i="48"/>
  <c r="E960" i="48"/>
  <c r="E961" i="48"/>
  <c r="E962" i="48"/>
  <c r="E963" i="48"/>
  <c r="E964" i="48"/>
  <c r="E965" i="48"/>
  <c r="E966" i="48"/>
  <c r="E967" i="48"/>
  <c r="E968" i="48"/>
  <c r="E969" i="48"/>
  <c r="E970" i="48"/>
  <c r="E971" i="48"/>
  <c r="E972" i="48"/>
  <c r="E973" i="48"/>
  <c r="E974" i="48"/>
  <c r="E975" i="48"/>
  <c r="E976" i="48"/>
  <c r="E977" i="48"/>
  <c r="E978" i="48"/>
  <c r="E979" i="48"/>
  <c r="E980" i="48"/>
  <c r="E981" i="48"/>
  <c r="E982" i="48"/>
  <c r="E983" i="48"/>
  <c r="E984" i="48"/>
  <c r="E985" i="48"/>
  <c r="E986" i="48"/>
  <c r="E987" i="48"/>
  <c r="E988" i="48"/>
  <c r="E989" i="48"/>
  <c r="E990" i="48"/>
  <c r="E991" i="48"/>
  <c r="E992" i="48"/>
  <c r="E993" i="48"/>
  <c r="E994" i="48"/>
  <c r="E995" i="48"/>
  <c r="E996" i="48"/>
  <c r="E997" i="48"/>
  <c r="E998" i="48"/>
  <c r="E999" i="48"/>
  <c r="E1000" i="48"/>
  <c r="E1001" i="48"/>
  <c r="E1002" i="48"/>
  <c r="E1003" i="48"/>
  <c r="E1004" i="48"/>
  <c r="E1005" i="48"/>
  <c r="E1006" i="48"/>
  <c r="E1007" i="48"/>
  <c r="E1008" i="48"/>
  <c r="E1009" i="48"/>
  <c r="E1010" i="48"/>
  <c r="E1011" i="48"/>
  <c r="E1012" i="48"/>
  <c r="E1013" i="48"/>
  <c r="E1014" i="48"/>
  <c r="E1015" i="48"/>
  <c r="E1016" i="48"/>
  <c r="E1017" i="48"/>
  <c r="E1018" i="48"/>
  <c r="E1019" i="48"/>
  <c r="E1020" i="48"/>
  <c r="E1021" i="48"/>
  <c r="E1022" i="48"/>
  <c r="E1023" i="48"/>
  <c r="E1024" i="48"/>
  <c r="E1025" i="48"/>
  <c r="E1026" i="48"/>
  <c r="E1027" i="48"/>
  <c r="E1028" i="48"/>
  <c r="E1029" i="48"/>
  <c r="E1030" i="48"/>
  <c r="E1031" i="48"/>
  <c r="E1032" i="48"/>
  <c r="E1033" i="48"/>
  <c r="E1034" i="48"/>
  <c r="E1035" i="48"/>
  <c r="E1036" i="48"/>
  <c r="E1037" i="48"/>
  <c r="E1038" i="48"/>
  <c r="E1039" i="48"/>
  <c r="E1040" i="48"/>
  <c r="E1041" i="48"/>
  <c r="E1042" i="48"/>
  <c r="E1043" i="48"/>
  <c r="E1044" i="48"/>
  <c r="E1045" i="48"/>
  <c r="E1046" i="48"/>
  <c r="E1047" i="48"/>
  <c r="E1048" i="48"/>
  <c r="E1049" i="48"/>
  <c r="E1050" i="48"/>
  <c r="E1051" i="48"/>
  <c r="E1052" i="48"/>
  <c r="E1053" i="48"/>
  <c r="E1054" i="48"/>
  <c r="E1055" i="48"/>
  <c r="E1056" i="48"/>
  <c r="E1057" i="48"/>
  <c r="E1058" i="48"/>
  <c r="E1059" i="48"/>
  <c r="E1060" i="48"/>
  <c r="E1061" i="48"/>
  <c r="E1062" i="48"/>
  <c r="E1063" i="48"/>
  <c r="E1064" i="48"/>
  <c r="E1065" i="48"/>
  <c r="E1066" i="48"/>
  <c r="E1067" i="48"/>
  <c r="E1068" i="48"/>
  <c r="E1069" i="48"/>
  <c r="E1070" i="48"/>
  <c r="E1071" i="48"/>
  <c r="E1072" i="48"/>
  <c r="E1073" i="48"/>
  <c r="E1074" i="48"/>
  <c r="E1075" i="48"/>
  <c r="E1076" i="48"/>
  <c r="E1077" i="48"/>
  <c r="E1078" i="48"/>
  <c r="E1079" i="48"/>
  <c r="E1080" i="48"/>
  <c r="E1081" i="48"/>
  <c r="E1082" i="48"/>
  <c r="E1083" i="48"/>
  <c r="E1084" i="48"/>
  <c r="E1085" i="48"/>
  <c r="E1086" i="48"/>
  <c r="E1087" i="48"/>
  <c r="E1088" i="48"/>
  <c r="E1089" i="48"/>
  <c r="E1090" i="48"/>
  <c r="E1091" i="48"/>
  <c r="E1092" i="48"/>
  <c r="E1093" i="48"/>
  <c r="E1094" i="48"/>
  <c r="E1095" i="48"/>
  <c r="E1096" i="48"/>
  <c r="E1097" i="48"/>
  <c r="E1098" i="48"/>
  <c r="E1099" i="48"/>
  <c r="E1100" i="48"/>
  <c r="E1101" i="48"/>
  <c r="E1102" i="48"/>
  <c r="E1103" i="48"/>
  <c r="E1104" i="48"/>
  <c r="E1105" i="48"/>
  <c r="E1106" i="48"/>
  <c r="E1107" i="48"/>
  <c r="E1108" i="48"/>
  <c r="E1109" i="48"/>
  <c r="E1110" i="48"/>
  <c r="E1111" i="48"/>
  <c r="E1112" i="48"/>
  <c r="E1113" i="48"/>
  <c r="E1114" i="48"/>
  <c r="E1115" i="48"/>
  <c r="E1116" i="48"/>
  <c r="E1117" i="48"/>
  <c r="E1118" i="48"/>
  <c r="E1119" i="48"/>
  <c r="E1120" i="48"/>
  <c r="E1121" i="48"/>
  <c r="E1122" i="48"/>
  <c r="E1123" i="48"/>
  <c r="E1124" i="48"/>
  <c r="E1125" i="48"/>
  <c r="E1126" i="48"/>
  <c r="E1127" i="48"/>
  <c r="E1128" i="48"/>
  <c r="E1129" i="48"/>
  <c r="E1130" i="48"/>
  <c r="E1131" i="48"/>
  <c r="E1132" i="48"/>
  <c r="E1133" i="48"/>
  <c r="E1134" i="48"/>
  <c r="E1135" i="48"/>
  <c r="E1136" i="48"/>
  <c r="E1137" i="48"/>
  <c r="E1138" i="48"/>
  <c r="E1139" i="48"/>
  <c r="E1140" i="48"/>
  <c r="E1141" i="48"/>
  <c r="E1142" i="48"/>
  <c r="E1143" i="48"/>
  <c r="E1144" i="48"/>
  <c r="E1145" i="48"/>
  <c r="E1146" i="48"/>
  <c r="E1147" i="48"/>
  <c r="E1148" i="48"/>
  <c r="E1149" i="48"/>
  <c r="E1150" i="48"/>
  <c r="E1151" i="48"/>
  <c r="E1152" i="48"/>
  <c r="E1153" i="48"/>
  <c r="E1154" i="48"/>
  <c r="E1155" i="48"/>
  <c r="E1156" i="48"/>
  <c r="E1157" i="48"/>
  <c r="E1158" i="48"/>
  <c r="E1159" i="48"/>
  <c r="E1160" i="48"/>
  <c r="E1161" i="48"/>
  <c r="E1162" i="48"/>
  <c r="E1163" i="48"/>
  <c r="E1164" i="48"/>
  <c r="E1165" i="48"/>
  <c r="E1166" i="48"/>
  <c r="E1167" i="48"/>
  <c r="E1168" i="48"/>
  <c r="E1169" i="48"/>
  <c r="E1170" i="48"/>
  <c r="E1171" i="48"/>
  <c r="E1172" i="48"/>
  <c r="E1173" i="48"/>
  <c r="E1174" i="48"/>
  <c r="E1175" i="48"/>
  <c r="E1176" i="48"/>
  <c r="E1177" i="48"/>
  <c r="E1178" i="48"/>
  <c r="E1179" i="48"/>
  <c r="E1180" i="48"/>
  <c r="E1181" i="48"/>
  <c r="E1182" i="48"/>
  <c r="E1183" i="48"/>
  <c r="E1184" i="48"/>
  <c r="E1185" i="48"/>
  <c r="E1186" i="48"/>
  <c r="E1187" i="48"/>
  <c r="E1188" i="48"/>
  <c r="E1189" i="48"/>
  <c r="E1190" i="48"/>
  <c r="E1191" i="48"/>
  <c r="E1192" i="48"/>
  <c r="E1193" i="48"/>
  <c r="E1194" i="48"/>
  <c r="E1195" i="48"/>
  <c r="E1196" i="48"/>
  <c r="E1197" i="48"/>
  <c r="E1198" i="48"/>
  <c r="E1199" i="48"/>
  <c r="E1200" i="48"/>
  <c r="E1201" i="48"/>
  <c r="E1202" i="48"/>
  <c r="E1203" i="48"/>
  <c r="E1204" i="48"/>
  <c r="E1205" i="48"/>
  <c r="E1206" i="48"/>
  <c r="E1207" i="48"/>
  <c r="E1208" i="48"/>
  <c r="E1209" i="48"/>
  <c r="E1210" i="48"/>
  <c r="E1211" i="48"/>
  <c r="E1212" i="48"/>
  <c r="E1213" i="48"/>
  <c r="E1214" i="48"/>
  <c r="E1215" i="48"/>
  <c r="E1216" i="48"/>
  <c r="E1217" i="48"/>
  <c r="E1218" i="48"/>
  <c r="E1219" i="48"/>
  <c r="E1220" i="48"/>
  <c r="E1221" i="48"/>
  <c r="E1222" i="48"/>
  <c r="E1223" i="48"/>
  <c r="E1224" i="48"/>
  <c r="E1225" i="48"/>
  <c r="E1226" i="48"/>
  <c r="E1227" i="48"/>
  <c r="E1228" i="48"/>
  <c r="E1229" i="48"/>
  <c r="E1230" i="48"/>
  <c r="E1231" i="48"/>
  <c r="E1232" i="48"/>
  <c r="E1233" i="48"/>
  <c r="E1234" i="48"/>
  <c r="E1235" i="48"/>
  <c r="E1236" i="48"/>
  <c r="E1237" i="48"/>
  <c r="E1238" i="48"/>
  <c r="E1239" i="48"/>
  <c r="E1240" i="48"/>
  <c r="E1241" i="48"/>
  <c r="E1242" i="48"/>
  <c r="E1243" i="48"/>
  <c r="E1244" i="48"/>
  <c r="E1245" i="48"/>
  <c r="E1246" i="48"/>
  <c r="E1247" i="48"/>
  <c r="E1248" i="48"/>
  <c r="E1249" i="48"/>
  <c r="E1250" i="48"/>
  <c r="E1251" i="48"/>
  <c r="E1252" i="48"/>
  <c r="E1253" i="48"/>
  <c r="E1254" i="48"/>
  <c r="E1255" i="48"/>
  <c r="E1256" i="48"/>
  <c r="E1257" i="48"/>
  <c r="E1258" i="48"/>
  <c r="E1259" i="48"/>
  <c r="E1260" i="48"/>
  <c r="E1261" i="48"/>
  <c r="E1262" i="48"/>
  <c r="E1263" i="48"/>
  <c r="E1264" i="48"/>
  <c r="E1265" i="48"/>
  <c r="E1266" i="48"/>
  <c r="E1267" i="48"/>
  <c r="E1268" i="48"/>
  <c r="E1269" i="48"/>
  <c r="E1270" i="48"/>
  <c r="E1271" i="48"/>
  <c r="E1272" i="48"/>
  <c r="E1273" i="48"/>
  <c r="E1274" i="48"/>
  <c r="E1275" i="48"/>
  <c r="E1276" i="48"/>
  <c r="E1277" i="48"/>
  <c r="E1278" i="48"/>
  <c r="E1279" i="48"/>
  <c r="E1280" i="48"/>
  <c r="E1281" i="48"/>
  <c r="E1282" i="48"/>
  <c r="E1283" i="48"/>
  <c r="E1284" i="48"/>
  <c r="E1285" i="48"/>
  <c r="E1286" i="48"/>
  <c r="E1287" i="48"/>
  <c r="E1288" i="48"/>
  <c r="E1289" i="48"/>
  <c r="E1290" i="48"/>
  <c r="E1291" i="48"/>
  <c r="E1292" i="48"/>
  <c r="E1293" i="48"/>
  <c r="E1294" i="48"/>
  <c r="E1295" i="48"/>
  <c r="E1296" i="48"/>
  <c r="E1297" i="48"/>
  <c r="E1298" i="48"/>
  <c r="E1299" i="48"/>
  <c r="E1300" i="48"/>
  <c r="E1301" i="48"/>
  <c r="E1302" i="48"/>
  <c r="E1303" i="48"/>
  <c r="E1304" i="48"/>
  <c r="E1305" i="48"/>
  <c r="E1306" i="48"/>
  <c r="E1307" i="48"/>
  <c r="E1308" i="48"/>
  <c r="E1309" i="48"/>
  <c r="E1310" i="48"/>
  <c r="E1311" i="48"/>
  <c r="E1312" i="48"/>
  <c r="E1313" i="48"/>
  <c r="E1314" i="48"/>
  <c r="E1315" i="48"/>
  <c r="E1316" i="48"/>
  <c r="E1317" i="48"/>
  <c r="E1318" i="48"/>
  <c r="E1319" i="48"/>
  <c r="E1320" i="48"/>
  <c r="E1321" i="48"/>
  <c r="E1322" i="48"/>
  <c r="E1323" i="48"/>
  <c r="E1324" i="48"/>
  <c r="E1325" i="48"/>
  <c r="E1326" i="48"/>
  <c r="E1327" i="48"/>
  <c r="E1328" i="48"/>
  <c r="E1329" i="48"/>
  <c r="E1330" i="48"/>
  <c r="E1331" i="48"/>
  <c r="E1332" i="48"/>
  <c r="E1333" i="48"/>
  <c r="E1334" i="48"/>
  <c r="E1335" i="48"/>
  <c r="E1336" i="48"/>
  <c r="E1337" i="48"/>
  <c r="E1338" i="48"/>
  <c r="E1339" i="48"/>
  <c r="E1340" i="48"/>
  <c r="E1341" i="48"/>
  <c r="E1342" i="48"/>
  <c r="E1343" i="48"/>
  <c r="E1344" i="48"/>
  <c r="E1345" i="48"/>
  <c r="E1346" i="48"/>
  <c r="E1347" i="48"/>
  <c r="E1348" i="48"/>
  <c r="E1349" i="48"/>
  <c r="E1350" i="48"/>
  <c r="E1351" i="48"/>
  <c r="E1352" i="48"/>
  <c r="E1353" i="48"/>
  <c r="E1354" i="48"/>
  <c r="E1355" i="48"/>
  <c r="E1356" i="48"/>
  <c r="E1357" i="48"/>
  <c r="E1358" i="48"/>
  <c r="E1359" i="48"/>
  <c r="E1360" i="48"/>
  <c r="E1361" i="48"/>
  <c r="E1362" i="48"/>
  <c r="E1363" i="48"/>
  <c r="E1364" i="48"/>
  <c r="E1365" i="48"/>
  <c r="E1366" i="48"/>
  <c r="E1367" i="48"/>
  <c r="E1368" i="48"/>
  <c r="E1369" i="48"/>
  <c r="E1370" i="48"/>
  <c r="E1371" i="48"/>
  <c r="E1372" i="48"/>
  <c r="E1373" i="48"/>
  <c r="E1374" i="48"/>
  <c r="E1375" i="48"/>
  <c r="E1376" i="48"/>
  <c r="E1377" i="48"/>
  <c r="E1378" i="48"/>
  <c r="E1379" i="48"/>
  <c r="E1380" i="48"/>
  <c r="E1381" i="48"/>
  <c r="E1382" i="48"/>
  <c r="E1383" i="48"/>
  <c r="E1384" i="48"/>
  <c r="E1385" i="48"/>
  <c r="E1386" i="48"/>
  <c r="E1387" i="48"/>
  <c r="E1388" i="48"/>
  <c r="E1389" i="48"/>
  <c r="E1390" i="48"/>
  <c r="E1391" i="48"/>
  <c r="E1392" i="48"/>
  <c r="E1393" i="48"/>
  <c r="E1394" i="48"/>
  <c r="E1395" i="48"/>
  <c r="E1396" i="48"/>
  <c r="E1397" i="48"/>
  <c r="E1398" i="48"/>
  <c r="E1399" i="48"/>
  <c r="E1400" i="48"/>
  <c r="E1401" i="48"/>
  <c r="E1402" i="48"/>
  <c r="E1403" i="48"/>
  <c r="E1404" i="48"/>
  <c r="E1405" i="48"/>
  <c r="E1406" i="48"/>
  <c r="E1407" i="48"/>
  <c r="E1408" i="48"/>
  <c r="E1409" i="48"/>
  <c r="E1410" i="48"/>
  <c r="E1411" i="48"/>
  <c r="E1412" i="48"/>
  <c r="E1413" i="48"/>
  <c r="E1414" i="48"/>
  <c r="E1415" i="48"/>
  <c r="E1416" i="48"/>
  <c r="E1417" i="48"/>
  <c r="E1418" i="48"/>
  <c r="E1419" i="48"/>
  <c r="E1420" i="48"/>
  <c r="E1421" i="48"/>
  <c r="E1422" i="48"/>
  <c r="E1423" i="48"/>
  <c r="E1424" i="48"/>
  <c r="E1425" i="48"/>
  <c r="E1426" i="48"/>
  <c r="E1427" i="48"/>
  <c r="E1428" i="48"/>
  <c r="E1429" i="48"/>
  <c r="E1430" i="48"/>
  <c r="E1431" i="48"/>
  <c r="E1432" i="48"/>
  <c r="E1433" i="48"/>
  <c r="E1434" i="48"/>
  <c r="E1435" i="48"/>
  <c r="E1436" i="48"/>
  <c r="E1437" i="48"/>
  <c r="E1438" i="48"/>
  <c r="E1439" i="48"/>
  <c r="E1440" i="48"/>
  <c r="E1441" i="48"/>
  <c r="E1442" i="48"/>
  <c r="E1443" i="48"/>
  <c r="E1444" i="48"/>
  <c r="E1445" i="48"/>
  <c r="E1446" i="48"/>
  <c r="E1447" i="48"/>
  <c r="E1448" i="48"/>
  <c r="E1449" i="48"/>
  <c r="E1450" i="48"/>
  <c r="E1451" i="48"/>
  <c r="E1452" i="48"/>
  <c r="E1453" i="48"/>
  <c r="E1454" i="48"/>
  <c r="E1455" i="48"/>
  <c r="E1456" i="48"/>
  <c r="E1457" i="48"/>
  <c r="E1458" i="48"/>
  <c r="E1459" i="48"/>
  <c r="E1460" i="48"/>
  <c r="E1461" i="48"/>
  <c r="E1462" i="48"/>
  <c r="E1463" i="48"/>
  <c r="E1464" i="48"/>
  <c r="E1465" i="48"/>
  <c r="E1466" i="48"/>
  <c r="E1467" i="48"/>
  <c r="E1468" i="48"/>
  <c r="E1469" i="48"/>
  <c r="E1470" i="48"/>
  <c r="E1471" i="48"/>
  <c r="E1472" i="48"/>
  <c r="E1473" i="48"/>
  <c r="E1474" i="48"/>
  <c r="E1475" i="48"/>
  <c r="E1476" i="48"/>
  <c r="E1477" i="48"/>
  <c r="E1478" i="48"/>
  <c r="E1479" i="48"/>
  <c r="E1480" i="48"/>
  <c r="E1481" i="48"/>
  <c r="E1482" i="48"/>
  <c r="E1483" i="48"/>
  <c r="E1484" i="48"/>
  <c r="E1485" i="48"/>
  <c r="E1486" i="48"/>
  <c r="E1487" i="48"/>
  <c r="E1488" i="48"/>
  <c r="E1489" i="48"/>
  <c r="E1490" i="48"/>
  <c r="E1491" i="48"/>
  <c r="E1492" i="48"/>
  <c r="E1493" i="48"/>
  <c r="E1494" i="48"/>
  <c r="E1495" i="48"/>
  <c r="E1496" i="48"/>
  <c r="E1497" i="48"/>
  <c r="E1498" i="48"/>
  <c r="E1499" i="48"/>
  <c r="E1500" i="48"/>
  <c r="E1501" i="48"/>
  <c r="E1502" i="48"/>
  <c r="E1503" i="48"/>
  <c r="E1504" i="48"/>
  <c r="E1505" i="48"/>
  <c r="E1506" i="48"/>
  <c r="E1507" i="48"/>
  <c r="E1508" i="48"/>
  <c r="E1509" i="48"/>
  <c r="E1510" i="48"/>
  <c r="E1511" i="48"/>
  <c r="E1512" i="48"/>
  <c r="E1513" i="48"/>
  <c r="E1514" i="48"/>
  <c r="E1515" i="48"/>
  <c r="E1516" i="48"/>
  <c r="E1517" i="48"/>
  <c r="E1518" i="48"/>
  <c r="E1519" i="48"/>
  <c r="E1520" i="48"/>
  <c r="E1521" i="48"/>
  <c r="E1522" i="48"/>
  <c r="E1523" i="48"/>
  <c r="E1524" i="48"/>
  <c r="E1525" i="48"/>
  <c r="E1526" i="48"/>
  <c r="E1527" i="48"/>
  <c r="E1528" i="48"/>
  <c r="E1529" i="48"/>
  <c r="E1530" i="48"/>
  <c r="E1531" i="48"/>
  <c r="E1532" i="48"/>
  <c r="E1533" i="48"/>
  <c r="E1534" i="48"/>
  <c r="E1535" i="48"/>
  <c r="E1536" i="48"/>
  <c r="E1537" i="48"/>
  <c r="E1538" i="48"/>
  <c r="E1539" i="48"/>
  <c r="E1540" i="48"/>
  <c r="E1541" i="48"/>
  <c r="E1542" i="48"/>
  <c r="E1543" i="48"/>
  <c r="E1544" i="48"/>
  <c r="E1545" i="48"/>
  <c r="E1546" i="48"/>
  <c r="E1547" i="48"/>
  <c r="E1548" i="48"/>
  <c r="E1549" i="48"/>
  <c r="E1550" i="48"/>
  <c r="E1551" i="48"/>
  <c r="E1552" i="48"/>
  <c r="E1553" i="48"/>
  <c r="E1554" i="48"/>
  <c r="E1555" i="48"/>
  <c r="E1556" i="48"/>
  <c r="E1557" i="48"/>
  <c r="E1558" i="48"/>
  <c r="E1559" i="48"/>
  <c r="E1560" i="48"/>
  <c r="E1561" i="48"/>
  <c r="E1562" i="48"/>
  <c r="E1563" i="48"/>
  <c r="E1564" i="48"/>
  <c r="E1565" i="48"/>
  <c r="E1566" i="48"/>
  <c r="E1567" i="48"/>
  <c r="E1568" i="48"/>
  <c r="E1569" i="48"/>
  <c r="E1570" i="48"/>
  <c r="E1571" i="48"/>
  <c r="E1572" i="48"/>
  <c r="E1573" i="48"/>
  <c r="E1574" i="48"/>
  <c r="E1575" i="48"/>
  <c r="E1576" i="48"/>
  <c r="E1577" i="48"/>
  <c r="E1578" i="48"/>
  <c r="E1579" i="48"/>
  <c r="E1580" i="48"/>
  <c r="E1581" i="48"/>
  <c r="E1582" i="48"/>
  <c r="E1583" i="48"/>
  <c r="E1584" i="48"/>
  <c r="E1585" i="48"/>
  <c r="E1586" i="48"/>
  <c r="E1587" i="48"/>
  <c r="E1588" i="48"/>
  <c r="E1589" i="48"/>
  <c r="E1590" i="48"/>
  <c r="E1591" i="48"/>
  <c r="E1592" i="48"/>
  <c r="E1593" i="48"/>
  <c r="E1594" i="48"/>
  <c r="E1595" i="48"/>
  <c r="E1596" i="48"/>
  <c r="E1597" i="48"/>
  <c r="E1598" i="48"/>
  <c r="E1599" i="48"/>
  <c r="E1600" i="48"/>
  <c r="E1601" i="48"/>
  <c r="E1602" i="48"/>
  <c r="E1603" i="48"/>
  <c r="E1604" i="48"/>
  <c r="E1605" i="48"/>
  <c r="E1606" i="48"/>
  <c r="E1607" i="48"/>
  <c r="E1608" i="48"/>
  <c r="E1609" i="48"/>
  <c r="E1610" i="48"/>
  <c r="E1611" i="48"/>
  <c r="E1612" i="48"/>
  <c r="E1613" i="48"/>
  <c r="E1614" i="48"/>
  <c r="E1615" i="48"/>
  <c r="E1616" i="48"/>
  <c r="E1617" i="48"/>
  <c r="E1618" i="48"/>
  <c r="E1619" i="48"/>
  <c r="E1620" i="48"/>
  <c r="E1621" i="48"/>
  <c r="E1622" i="48"/>
  <c r="E1623" i="48"/>
  <c r="E1624" i="48"/>
  <c r="E1625" i="48"/>
  <c r="E1626" i="48"/>
  <c r="E1627" i="48"/>
  <c r="E1628" i="48"/>
  <c r="E1629" i="48"/>
  <c r="E1630" i="48"/>
  <c r="E1631" i="48"/>
  <c r="E1632" i="48"/>
  <c r="E1633" i="48"/>
  <c r="E1634" i="48"/>
  <c r="E1635" i="48"/>
  <c r="E1636" i="48"/>
  <c r="E1637" i="48"/>
  <c r="E1638" i="48"/>
  <c r="E1639" i="48"/>
  <c r="E1640" i="48"/>
  <c r="E1641" i="48"/>
  <c r="E1642" i="48"/>
  <c r="E1643" i="48"/>
  <c r="E1644" i="48"/>
  <c r="E1645" i="48"/>
  <c r="E1646" i="48"/>
  <c r="E1647" i="48"/>
  <c r="E1648" i="48"/>
  <c r="E1649" i="48"/>
  <c r="E1650" i="48"/>
  <c r="E1651" i="48"/>
  <c r="E1652" i="48"/>
  <c r="E1653" i="48"/>
  <c r="E1654" i="48"/>
  <c r="E1655" i="48"/>
  <c r="E1656" i="48"/>
  <c r="E1657" i="48"/>
  <c r="E1658" i="48"/>
  <c r="E1659" i="48"/>
  <c r="E1660" i="48"/>
  <c r="E1661" i="48"/>
  <c r="E1662" i="48"/>
  <c r="E1663" i="48"/>
  <c r="E1664" i="48"/>
  <c r="E1665" i="48"/>
  <c r="E1666" i="48"/>
  <c r="E1667" i="48"/>
  <c r="E1668" i="48"/>
  <c r="E1669" i="48"/>
  <c r="E1670" i="48"/>
  <c r="E1671" i="48"/>
  <c r="E1672" i="48"/>
  <c r="E1673" i="48"/>
  <c r="E1674" i="48"/>
  <c r="E1675" i="48"/>
  <c r="E1676" i="48"/>
  <c r="E1677" i="48"/>
  <c r="E1678" i="48"/>
  <c r="E1679" i="48"/>
  <c r="E1680" i="48"/>
  <c r="E1681" i="48"/>
  <c r="E1682" i="48"/>
  <c r="E1683" i="48"/>
  <c r="E1684" i="48"/>
  <c r="E1685" i="48"/>
  <c r="E1686" i="48"/>
  <c r="E1687" i="48"/>
  <c r="E1688" i="48"/>
  <c r="E1689" i="48"/>
  <c r="E1690" i="48"/>
  <c r="E1691" i="48"/>
  <c r="E1692" i="48"/>
  <c r="E1693" i="48"/>
  <c r="E1694" i="48"/>
  <c r="E1695" i="48"/>
  <c r="E1696" i="48"/>
  <c r="E1697" i="48"/>
  <c r="E1698" i="48"/>
  <c r="E1699" i="48"/>
  <c r="E1700" i="48"/>
  <c r="E1701" i="48"/>
  <c r="E1702" i="48"/>
  <c r="E1703" i="48"/>
  <c r="E1704" i="48"/>
  <c r="E1705" i="48"/>
  <c r="E1706" i="48"/>
  <c r="E1707" i="48"/>
  <c r="E1708" i="48"/>
  <c r="E1709" i="48"/>
  <c r="E1710" i="48"/>
  <c r="E1711" i="48"/>
  <c r="E1712" i="48"/>
  <c r="E1713" i="48"/>
  <c r="E1714" i="48"/>
  <c r="E1715" i="48"/>
  <c r="E1716" i="48"/>
  <c r="E1717" i="48"/>
  <c r="E1718" i="48"/>
  <c r="E1719" i="48"/>
  <c r="E1720" i="48"/>
  <c r="E1721" i="48"/>
  <c r="E1722" i="48"/>
  <c r="E1723" i="48"/>
  <c r="E1724" i="48"/>
  <c r="E1725" i="48"/>
  <c r="E1726" i="48"/>
  <c r="E1727" i="48"/>
  <c r="E1728" i="48"/>
  <c r="E1729" i="48"/>
  <c r="E1730" i="48"/>
  <c r="E1731" i="48"/>
  <c r="E1732" i="48"/>
  <c r="E1733" i="48"/>
  <c r="E1734" i="48"/>
  <c r="E1735" i="48"/>
  <c r="E1736" i="48"/>
  <c r="E1737" i="48"/>
  <c r="E1738" i="48"/>
  <c r="E1739" i="48"/>
  <c r="E1740" i="48"/>
  <c r="E1741" i="48"/>
  <c r="E1742" i="48"/>
  <c r="E1743" i="48"/>
  <c r="E1744" i="48"/>
  <c r="E1745" i="48"/>
  <c r="E1746" i="48"/>
  <c r="E1747" i="48"/>
  <c r="E1748" i="48"/>
  <c r="E1749" i="48"/>
  <c r="E1750" i="48"/>
  <c r="E1751" i="48"/>
  <c r="E1752" i="48"/>
  <c r="E1753" i="48"/>
  <c r="E1754" i="48"/>
  <c r="E1755" i="48"/>
  <c r="E1756" i="48"/>
  <c r="E1757" i="48"/>
  <c r="E1758" i="48"/>
  <c r="E1759" i="48"/>
  <c r="E1760" i="48"/>
  <c r="E1761" i="48"/>
  <c r="E1762" i="48"/>
  <c r="E1763" i="48"/>
  <c r="E1764" i="48"/>
  <c r="E1765" i="48"/>
  <c r="E1766" i="48"/>
  <c r="E1767" i="48"/>
  <c r="E1768" i="48"/>
  <c r="E1769" i="48"/>
  <c r="E1770" i="48"/>
  <c r="E1771" i="48"/>
  <c r="E1772" i="48"/>
  <c r="E1773" i="48"/>
  <c r="E1774" i="48"/>
  <c r="E1775" i="48"/>
  <c r="E1776" i="48"/>
  <c r="E1777" i="48"/>
  <c r="E1778" i="48"/>
  <c r="E1779" i="48"/>
  <c r="E1780" i="48"/>
  <c r="E1781" i="48"/>
  <c r="E1782" i="48"/>
  <c r="E1783" i="48"/>
  <c r="E1784" i="48"/>
  <c r="E1785" i="48"/>
  <c r="E1786" i="48"/>
  <c r="E1787" i="48"/>
  <c r="E1788" i="48"/>
  <c r="E1789" i="48"/>
  <c r="E1790" i="48"/>
  <c r="E1791" i="48"/>
  <c r="E1792" i="48"/>
  <c r="E1793" i="48"/>
  <c r="E1794" i="48"/>
  <c r="E1795" i="48"/>
  <c r="E1796" i="48"/>
  <c r="E1797" i="48"/>
  <c r="E1798" i="48"/>
  <c r="E1799" i="48"/>
  <c r="E1800" i="48"/>
  <c r="E1801" i="48"/>
  <c r="E1802" i="48"/>
  <c r="E1803" i="48"/>
  <c r="E1804" i="48"/>
  <c r="E1805" i="48"/>
  <c r="E1806" i="48"/>
  <c r="E1807" i="48"/>
  <c r="E1808" i="48"/>
  <c r="E1809" i="48"/>
  <c r="E1810" i="48"/>
  <c r="E1811" i="48"/>
  <c r="E1812" i="48"/>
  <c r="E1813" i="48"/>
  <c r="E1814" i="48"/>
  <c r="E1815" i="48"/>
  <c r="E1816" i="48"/>
  <c r="E1817" i="48"/>
  <c r="E1818" i="48"/>
  <c r="E1819" i="48"/>
  <c r="E1820" i="48"/>
  <c r="E1821" i="48"/>
  <c r="E1822" i="48"/>
  <c r="E1823" i="48"/>
  <c r="E1824" i="48"/>
  <c r="E1825" i="48"/>
  <c r="E1826" i="48"/>
  <c r="E1827" i="48"/>
  <c r="E1828" i="48"/>
  <c r="E1829" i="48"/>
  <c r="E1830" i="48"/>
  <c r="E1831" i="48"/>
  <c r="E1832" i="48"/>
  <c r="E1833" i="48"/>
  <c r="E1834" i="48"/>
  <c r="E1835" i="48"/>
  <c r="E1836" i="48"/>
  <c r="E1837" i="48"/>
  <c r="E1838" i="48"/>
  <c r="E1839" i="48"/>
  <c r="E1840" i="48"/>
  <c r="E1841" i="48"/>
  <c r="E1842" i="48"/>
  <c r="E1843" i="48"/>
  <c r="E1844" i="48"/>
  <c r="E1845" i="48"/>
  <c r="E1846" i="48"/>
  <c r="E1847" i="48"/>
  <c r="E1848" i="48"/>
  <c r="E1849" i="48"/>
  <c r="E1850" i="48"/>
  <c r="E1851" i="48"/>
  <c r="E1852" i="48"/>
  <c r="E1853" i="48"/>
  <c r="E1854" i="48"/>
  <c r="E1855" i="48"/>
  <c r="E1856" i="48"/>
  <c r="E1857" i="48"/>
  <c r="E1858" i="48"/>
  <c r="E1859" i="48"/>
  <c r="E1860" i="48"/>
  <c r="E1861" i="48"/>
  <c r="E1862" i="48"/>
  <c r="E1863" i="48"/>
  <c r="E1864" i="48"/>
  <c r="E1865" i="48"/>
  <c r="E1866" i="48"/>
  <c r="E1867" i="48"/>
  <c r="E1868" i="48"/>
  <c r="E1869" i="48"/>
  <c r="E1870" i="48"/>
  <c r="E1871" i="48"/>
  <c r="E1872" i="48"/>
  <c r="E1873" i="48"/>
  <c r="E1874" i="48"/>
  <c r="E1875" i="48"/>
  <c r="E1876" i="48"/>
  <c r="E1877" i="48"/>
  <c r="E1878" i="48"/>
  <c r="E1879" i="48"/>
  <c r="E1880" i="48"/>
  <c r="E1881" i="48"/>
  <c r="E1882" i="48"/>
  <c r="E1883" i="48"/>
  <c r="E1884" i="48"/>
  <c r="E1885" i="48"/>
  <c r="E1886" i="48"/>
  <c r="E1887" i="48"/>
  <c r="E1888" i="48"/>
  <c r="E1889" i="48"/>
  <c r="E1890" i="48"/>
  <c r="E1891" i="48"/>
  <c r="E1892" i="48"/>
  <c r="E1893" i="48"/>
  <c r="E1894" i="48"/>
  <c r="E1895" i="48"/>
  <c r="E1896" i="48"/>
  <c r="E1897" i="48"/>
  <c r="E1898" i="48"/>
  <c r="E1899" i="48"/>
  <c r="E1900" i="48"/>
  <c r="E1901" i="48"/>
  <c r="E1902" i="48"/>
  <c r="E1903" i="48"/>
  <c r="E1904" i="48"/>
  <c r="E1905" i="48"/>
  <c r="E1906" i="48"/>
  <c r="E1907" i="48"/>
  <c r="E1908" i="48"/>
  <c r="E1909" i="48"/>
  <c r="E1910" i="48"/>
  <c r="E1911" i="48"/>
  <c r="E1912" i="48"/>
  <c r="E1913" i="48"/>
  <c r="E1914" i="48"/>
  <c r="E1915" i="48"/>
  <c r="E1916" i="48"/>
  <c r="E1917" i="48"/>
  <c r="E1918" i="48"/>
  <c r="E1919" i="48"/>
  <c r="E1920" i="48"/>
  <c r="E1921" i="48"/>
  <c r="E1922" i="48"/>
  <c r="E1923" i="48"/>
  <c r="E1924" i="48"/>
  <c r="E1925" i="48"/>
  <c r="E1926" i="48"/>
  <c r="E1927" i="48"/>
  <c r="E1928" i="48"/>
  <c r="E1929" i="48"/>
  <c r="E1930" i="48"/>
  <c r="E1931" i="48"/>
  <c r="E1932" i="48"/>
  <c r="E1933" i="48"/>
  <c r="E1934" i="48"/>
  <c r="E1935" i="48"/>
  <c r="E1936" i="48"/>
  <c r="E1937" i="48"/>
  <c r="E1938" i="48"/>
  <c r="E1939" i="48"/>
  <c r="E1940" i="48"/>
  <c r="E1941" i="48"/>
  <c r="E1942" i="48"/>
  <c r="E1943" i="48"/>
  <c r="E1944" i="48"/>
  <c r="E1945" i="48"/>
  <c r="E1946" i="48"/>
  <c r="E1947" i="48"/>
  <c r="E1948" i="48"/>
  <c r="E1949" i="48"/>
  <c r="E1950" i="48"/>
  <c r="E1951" i="48"/>
  <c r="E1952" i="48"/>
  <c r="E1953" i="48"/>
  <c r="E1954" i="48"/>
  <c r="E1955" i="48"/>
  <c r="E1956" i="48"/>
  <c r="E1957" i="48"/>
  <c r="E1958" i="48"/>
  <c r="E1959" i="48"/>
  <c r="E1960" i="48"/>
  <c r="E1961" i="48"/>
  <c r="E1962" i="48"/>
  <c r="E1963" i="48"/>
  <c r="E1964" i="48"/>
  <c r="E1965" i="48"/>
  <c r="E1966" i="48"/>
  <c r="E1967" i="48"/>
  <c r="E1968" i="48"/>
  <c r="E1969" i="48"/>
  <c r="E1970" i="48"/>
  <c r="E1971" i="48"/>
  <c r="E1972" i="48"/>
  <c r="E1973" i="48"/>
  <c r="E1974" i="48"/>
  <c r="E1975" i="48"/>
  <c r="E1976" i="48"/>
  <c r="E1977" i="48"/>
  <c r="E1978" i="48"/>
  <c r="E1979" i="48"/>
  <c r="E1980" i="48"/>
  <c r="E1981" i="48"/>
  <c r="E1982" i="48"/>
  <c r="E1983" i="48"/>
  <c r="E1984" i="48"/>
  <c r="E1985" i="48"/>
  <c r="E1986" i="48"/>
  <c r="E1987" i="48"/>
  <c r="E1988" i="48"/>
  <c r="E1989" i="48"/>
  <c r="E1990" i="48"/>
  <c r="E1991" i="48"/>
  <c r="E1992" i="48"/>
  <c r="E1993" i="48"/>
  <c r="E1994" i="48"/>
  <c r="E1995" i="48"/>
  <c r="E1996" i="48"/>
  <c r="E1997" i="48"/>
  <c r="E1998" i="48"/>
  <c r="E1999" i="48"/>
  <c r="E2000" i="48"/>
  <c r="E2001" i="48"/>
  <c r="E2002" i="48"/>
  <c r="E2003" i="48"/>
  <c r="E2004" i="48"/>
  <c r="E2005" i="48"/>
  <c r="E2006" i="48"/>
  <c r="E2007" i="48"/>
  <c r="E2008" i="48"/>
  <c r="E2009" i="48"/>
  <c r="E2010" i="48"/>
  <c r="E2011" i="48"/>
  <c r="E2012" i="48"/>
  <c r="E2013" i="48"/>
  <c r="E2014" i="48"/>
  <c r="E2015" i="48"/>
  <c r="E2016" i="48"/>
  <c r="E2017" i="48"/>
  <c r="E2018" i="48"/>
  <c r="E2019" i="48"/>
  <c r="E2020" i="48"/>
  <c r="E2021" i="48"/>
  <c r="E2022" i="48"/>
  <c r="E2023" i="48"/>
  <c r="E2024" i="48"/>
  <c r="E2025" i="48"/>
  <c r="E2026" i="48"/>
  <c r="E2027" i="48"/>
  <c r="E2028" i="48"/>
  <c r="E2029" i="48"/>
  <c r="E2030" i="48"/>
  <c r="E2031" i="48"/>
  <c r="E2032" i="48"/>
  <c r="E2033" i="48"/>
  <c r="E2034" i="48"/>
  <c r="E2035" i="48"/>
  <c r="E2036" i="48"/>
  <c r="E2037" i="48"/>
  <c r="E2038" i="48"/>
  <c r="E2039" i="48"/>
  <c r="E2040" i="48"/>
  <c r="E2041" i="48"/>
  <c r="E2042" i="48"/>
  <c r="E2043" i="48"/>
  <c r="E2044" i="48"/>
  <c r="E2045" i="48"/>
  <c r="E2046" i="48"/>
  <c r="E2047" i="48"/>
  <c r="E2048" i="48"/>
  <c r="E2049" i="48"/>
  <c r="E2050" i="48"/>
  <c r="E2051" i="48"/>
  <c r="E2052" i="48"/>
  <c r="E2053" i="48"/>
  <c r="E2054" i="48"/>
  <c r="E2055" i="48"/>
  <c r="E2056" i="48"/>
  <c r="E2057" i="48"/>
  <c r="E2058" i="48"/>
  <c r="E2059" i="48"/>
  <c r="E2060" i="48"/>
  <c r="E2061" i="48"/>
  <c r="E2062" i="48"/>
  <c r="E2063" i="48"/>
  <c r="E2064" i="48"/>
  <c r="E2065" i="48"/>
  <c r="E2066" i="48"/>
  <c r="E2067" i="48"/>
  <c r="E2068" i="48"/>
  <c r="E2069" i="48"/>
  <c r="E2070" i="48"/>
  <c r="E2071" i="48"/>
  <c r="E2072" i="48"/>
  <c r="E2073" i="48"/>
  <c r="E2074" i="48"/>
  <c r="E2075" i="48"/>
  <c r="E2076" i="48"/>
  <c r="E2077" i="48"/>
  <c r="E2078" i="48"/>
  <c r="E2079" i="48"/>
  <c r="E2080" i="48"/>
  <c r="E2081" i="48"/>
  <c r="E2082" i="48"/>
  <c r="E2083" i="48"/>
  <c r="E2084" i="48"/>
  <c r="E2085" i="48"/>
  <c r="E2086" i="48"/>
  <c r="E2087" i="48"/>
  <c r="E2088" i="48"/>
  <c r="E2089" i="48"/>
  <c r="E2090" i="48"/>
  <c r="E2091" i="48"/>
  <c r="E2092" i="48"/>
  <c r="E2093" i="48"/>
  <c r="E2094" i="48"/>
  <c r="E2095" i="48"/>
  <c r="E2096" i="48"/>
  <c r="E2097" i="48"/>
  <c r="E2098" i="48"/>
  <c r="E2099" i="48"/>
  <c r="E2100" i="48"/>
  <c r="E2101" i="48"/>
  <c r="E2102" i="48"/>
  <c r="E2103" i="48"/>
  <c r="E2104" i="48"/>
  <c r="E2105" i="48"/>
  <c r="E2106" i="48"/>
  <c r="E2107" i="48"/>
  <c r="E2108" i="48"/>
  <c r="E2109" i="48"/>
  <c r="E2110" i="48"/>
  <c r="E2111" i="48"/>
  <c r="E2112" i="48"/>
  <c r="E2113" i="48"/>
  <c r="E2114" i="48"/>
  <c r="E2115" i="48"/>
  <c r="E2116" i="48"/>
  <c r="E2117" i="48"/>
  <c r="E2118" i="48"/>
  <c r="E2119" i="48"/>
  <c r="E2120" i="48"/>
  <c r="E2121" i="48"/>
  <c r="E2122" i="48"/>
  <c r="E2123" i="48"/>
  <c r="E2124" i="48"/>
  <c r="E2125" i="48"/>
  <c r="E2126" i="48"/>
  <c r="E2127" i="48"/>
  <c r="E2128" i="48"/>
  <c r="E2129" i="48"/>
  <c r="E2130" i="48"/>
  <c r="E2131" i="48"/>
  <c r="E2132" i="48"/>
  <c r="E2133" i="48"/>
  <c r="E2134" i="48"/>
  <c r="E2135" i="48"/>
  <c r="E2136" i="48"/>
  <c r="E2137" i="48"/>
  <c r="E2138" i="48"/>
  <c r="E2139" i="48"/>
  <c r="E2140" i="48"/>
  <c r="E2141" i="48"/>
  <c r="E2142" i="48"/>
  <c r="E2143" i="48"/>
  <c r="E2144" i="48"/>
  <c r="E2145" i="48"/>
  <c r="E2146" i="48"/>
  <c r="E2147" i="48"/>
  <c r="E2148" i="48"/>
  <c r="E2149" i="48"/>
  <c r="E2150" i="48"/>
  <c r="E2151" i="48"/>
  <c r="E2152" i="48"/>
  <c r="E2153" i="48"/>
  <c r="E2154" i="48"/>
  <c r="E2155" i="48"/>
  <c r="E2156" i="48"/>
  <c r="E2157" i="48"/>
  <c r="E2158" i="48"/>
  <c r="E2159" i="48"/>
  <c r="E2160" i="48"/>
  <c r="E2161" i="48"/>
  <c r="E2162" i="48"/>
  <c r="E2163" i="48"/>
  <c r="E2164" i="48"/>
  <c r="E2165" i="48"/>
  <c r="E2166" i="48"/>
  <c r="E2167" i="48"/>
  <c r="E2168" i="48"/>
  <c r="E2169" i="48"/>
  <c r="E2170" i="48"/>
  <c r="E2171" i="48"/>
  <c r="E2172" i="48"/>
  <c r="E2173" i="48"/>
  <c r="E2174" i="48"/>
  <c r="E2175" i="48"/>
  <c r="E2176" i="48"/>
  <c r="E2177" i="48"/>
  <c r="E2178" i="48"/>
  <c r="E2179" i="48"/>
  <c r="E2180" i="48"/>
  <c r="E2181" i="48"/>
  <c r="E2182" i="48"/>
  <c r="E2183" i="48"/>
  <c r="E2184" i="48"/>
  <c r="E2185" i="48"/>
  <c r="E2186" i="48"/>
  <c r="E2187" i="48"/>
  <c r="E2188" i="48"/>
  <c r="E2189" i="48"/>
  <c r="E2190" i="48"/>
  <c r="E2191" i="48"/>
  <c r="E2192" i="48"/>
  <c r="E2193" i="48"/>
  <c r="E2194" i="48"/>
  <c r="E2195" i="48"/>
  <c r="E2196" i="48"/>
  <c r="E2197" i="48"/>
  <c r="E2198" i="48"/>
  <c r="E2199" i="48"/>
  <c r="E2200" i="48"/>
  <c r="E2201" i="48"/>
  <c r="E2202" i="48"/>
  <c r="E2203" i="48"/>
  <c r="E2204" i="48"/>
  <c r="E2205" i="48"/>
  <c r="E2206" i="48"/>
  <c r="E2207" i="48"/>
  <c r="E2208" i="48"/>
  <c r="E2209" i="48"/>
  <c r="E2210" i="48"/>
  <c r="E2211" i="48"/>
  <c r="E2212" i="48"/>
  <c r="E2213" i="48"/>
  <c r="E2214" i="48"/>
  <c r="E2215" i="48"/>
  <c r="E2216" i="48"/>
  <c r="E2217" i="48"/>
  <c r="E2218" i="48"/>
  <c r="E2219" i="48"/>
  <c r="E2220" i="48"/>
  <c r="E2221" i="48"/>
  <c r="E2222" i="48"/>
  <c r="E2223" i="48"/>
  <c r="E2224" i="48"/>
  <c r="E2225" i="48"/>
  <c r="E2226" i="48"/>
  <c r="E2227" i="48"/>
  <c r="E2228" i="48"/>
  <c r="E2229" i="48"/>
  <c r="E2230" i="48"/>
  <c r="E2231" i="48"/>
  <c r="E2232" i="48"/>
  <c r="E2233" i="48"/>
  <c r="E2234" i="48"/>
  <c r="E2235" i="48"/>
  <c r="E2236" i="48"/>
  <c r="E2237" i="48"/>
  <c r="E2238" i="48"/>
  <c r="E2239" i="48"/>
  <c r="E2240" i="48"/>
  <c r="E2241" i="48"/>
  <c r="E2242" i="48"/>
  <c r="E2243" i="48"/>
  <c r="E2244" i="48"/>
  <c r="E2245" i="48"/>
  <c r="E2246" i="48"/>
  <c r="E2247" i="48"/>
  <c r="E2248" i="48"/>
  <c r="E2249" i="48"/>
  <c r="E2250" i="48"/>
  <c r="E2251" i="48"/>
  <c r="E2252" i="48"/>
  <c r="E2253" i="48"/>
  <c r="E2254" i="48"/>
  <c r="E2255" i="48"/>
  <c r="E2256" i="48"/>
  <c r="E2257" i="48"/>
  <c r="E2258" i="48"/>
  <c r="E2259" i="48"/>
  <c r="E2260" i="48"/>
  <c r="E2261" i="48"/>
  <c r="E2262" i="48"/>
  <c r="E2263" i="48"/>
  <c r="E2264" i="48"/>
  <c r="E2265" i="48"/>
  <c r="E2266" i="48"/>
  <c r="E2267" i="48"/>
  <c r="E2268" i="48"/>
  <c r="E2269" i="48"/>
  <c r="E2270" i="48"/>
  <c r="E2271" i="48"/>
  <c r="E2272" i="48"/>
  <c r="E2273" i="48"/>
  <c r="E2274" i="48"/>
  <c r="E2275" i="48"/>
  <c r="E2276" i="48"/>
  <c r="E2277" i="48"/>
  <c r="E2278" i="48"/>
  <c r="E2279" i="48"/>
  <c r="E2280" i="48"/>
  <c r="E2281" i="48"/>
  <c r="E2282" i="48"/>
  <c r="E2283" i="48"/>
  <c r="E2284" i="48"/>
  <c r="E2285" i="48"/>
  <c r="E2286" i="48"/>
  <c r="E2287" i="48"/>
  <c r="E2288" i="48"/>
  <c r="E2289" i="48"/>
  <c r="E2290" i="48"/>
  <c r="E2291" i="48"/>
  <c r="E2292" i="48"/>
  <c r="E2293" i="48"/>
  <c r="E2294" i="48"/>
  <c r="E2295" i="48"/>
  <c r="E2296" i="48"/>
  <c r="E2297" i="48"/>
  <c r="E2298" i="48"/>
  <c r="E2299" i="48"/>
  <c r="E2300" i="48"/>
  <c r="E2301" i="48"/>
  <c r="E2302" i="48"/>
  <c r="E2303" i="48"/>
  <c r="E2304" i="48"/>
  <c r="E2305" i="48"/>
  <c r="E2306" i="48"/>
  <c r="E2307" i="48"/>
  <c r="E2308" i="48"/>
  <c r="E2309" i="48"/>
  <c r="E2310" i="48"/>
  <c r="E2311" i="48"/>
  <c r="E2312" i="48"/>
  <c r="E2313" i="48"/>
  <c r="E2314" i="48"/>
  <c r="E2315" i="48"/>
  <c r="E2316" i="48"/>
  <c r="E2317" i="48"/>
  <c r="E2318" i="48"/>
  <c r="E2319" i="48"/>
  <c r="E2320" i="48"/>
  <c r="E2321" i="48"/>
  <c r="E2322" i="48"/>
  <c r="E2323" i="48"/>
  <c r="E2324" i="48"/>
  <c r="E2325" i="48"/>
  <c r="E2326" i="48"/>
  <c r="E2327" i="48"/>
  <c r="E2328" i="48"/>
  <c r="E2329" i="48"/>
  <c r="E2330" i="48"/>
  <c r="E2331" i="48"/>
  <c r="E2332" i="48"/>
  <c r="E2333" i="48"/>
  <c r="E2334" i="48"/>
  <c r="E2335" i="48"/>
  <c r="E2336" i="48"/>
  <c r="E2337" i="48"/>
  <c r="E2338" i="48"/>
  <c r="E2339" i="48"/>
  <c r="E2340" i="48"/>
  <c r="E2341" i="48"/>
  <c r="E2342" i="48"/>
  <c r="E2343" i="48"/>
  <c r="E2344" i="48"/>
  <c r="E2345" i="48"/>
  <c r="E2346" i="48"/>
  <c r="E2347" i="48"/>
  <c r="E2348" i="48"/>
  <c r="E2349" i="48"/>
  <c r="E2350" i="48"/>
  <c r="E2351" i="48"/>
  <c r="E2352" i="48"/>
  <c r="E2353" i="48"/>
  <c r="E2354" i="48"/>
  <c r="E2355" i="48"/>
  <c r="E2356" i="48"/>
  <c r="E2357" i="48"/>
  <c r="E2358" i="48"/>
  <c r="E2359" i="48"/>
  <c r="E2360" i="48"/>
  <c r="E2361" i="48"/>
  <c r="E2362" i="48"/>
  <c r="E2363" i="48"/>
  <c r="E2364" i="48"/>
  <c r="E2365" i="48"/>
  <c r="E2366" i="48"/>
  <c r="E2367" i="48"/>
  <c r="E2368" i="48"/>
  <c r="E2369" i="48"/>
  <c r="E2370" i="48"/>
  <c r="E2371" i="48"/>
  <c r="E2372" i="48"/>
  <c r="E2373" i="48"/>
  <c r="E2374" i="48"/>
  <c r="E2375" i="48"/>
  <c r="E2376" i="48"/>
  <c r="E2377" i="48"/>
  <c r="E2378" i="48"/>
  <c r="E2379" i="48"/>
  <c r="E2380" i="48"/>
  <c r="E2381" i="48"/>
  <c r="E2382" i="48"/>
  <c r="E2383" i="48"/>
  <c r="E2384" i="48"/>
  <c r="E2385" i="48"/>
  <c r="E2386" i="48"/>
  <c r="E2387" i="48"/>
  <c r="E2388" i="48"/>
  <c r="E2389" i="48"/>
  <c r="E2390" i="48"/>
  <c r="E2391" i="48"/>
  <c r="E2392" i="48"/>
  <c r="E2393" i="48"/>
  <c r="E2394" i="48"/>
  <c r="E2395" i="48"/>
  <c r="E2396" i="48"/>
  <c r="E2397" i="48"/>
  <c r="E2398" i="48"/>
  <c r="E2399" i="48"/>
  <c r="E2400" i="48"/>
  <c r="E2401" i="48"/>
  <c r="E2402" i="48"/>
  <c r="E2403" i="48"/>
  <c r="E2404" i="48"/>
  <c r="E2405" i="48"/>
  <c r="E2406" i="48"/>
  <c r="E2407" i="48"/>
  <c r="E2408" i="48"/>
  <c r="E2409" i="48"/>
  <c r="E2410" i="48"/>
  <c r="E2411" i="48"/>
  <c r="E2412" i="48"/>
  <c r="E2413" i="48"/>
  <c r="E2414" i="48"/>
  <c r="E2415" i="48"/>
  <c r="E2416" i="48"/>
  <c r="E2417" i="48"/>
  <c r="E2418" i="48"/>
  <c r="E2419" i="48"/>
  <c r="E2420" i="48"/>
  <c r="E2421" i="48"/>
  <c r="E2422" i="48"/>
  <c r="E2423" i="48"/>
  <c r="E2424" i="48"/>
  <c r="E2425" i="48"/>
  <c r="E2426" i="48"/>
  <c r="E2427" i="48"/>
  <c r="E2428" i="48"/>
  <c r="E2429" i="48"/>
  <c r="E2430" i="48"/>
  <c r="E2431" i="48"/>
  <c r="E2432" i="48"/>
  <c r="E2433" i="48"/>
  <c r="E2434" i="48"/>
  <c r="E2435" i="48"/>
  <c r="E2436" i="48"/>
  <c r="E2437" i="48"/>
  <c r="E2438" i="48"/>
  <c r="E2439" i="48"/>
  <c r="E2440" i="48"/>
  <c r="E2441" i="48"/>
  <c r="E2442" i="48"/>
  <c r="E2443" i="48"/>
  <c r="E2444" i="48"/>
  <c r="E2445" i="48"/>
  <c r="E2446" i="48"/>
  <c r="E2447" i="48"/>
  <c r="E2" i="48"/>
  <c r="D9" i="47" l="1"/>
  <c r="D5" i="47"/>
  <c r="N10" i="48"/>
  <c r="N13" i="48"/>
  <c r="N11" i="48"/>
  <c r="N14" i="48"/>
  <c r="N12" i="48"/>
  <c r="N5" i="48"/>
  <c r="N6" i="48"/>
  <c r="N9" i="48"/>
  <c r="N2" i="48"/>
  <c r="N8" i="48"/>
  <c r="N4" i="48"/>
  <c r="N7" i="48"/>
  <c r="N3" i="48"/>
  <c r="P4" i="48" l="1"/>
  <c r="P3" i="48"/>
  <c r="P7" i="48"/>
  <c r="P9" i="48"/>
  <c r="P14" i="48"/>
  <c r="P6" i="48"/>
  <c r="P11" i="48"/>
  <c r="P8" i="48"/>
  <c r="P5" i="48"/>
  <c r="P13" i="48"/>
  <c r="P12" i="48"/>
  <c r="P10" i="48"/>
  <c r="P2" i="48"/>
  <c r="J8" i="47" l="1"/>
  <c r="J7" i="47"/>
  <c r="N7" i="47" s="1"/>
  <c r="J6" i="47"/>
  <c r="J5" i="47"/>
  <c r="M5" i="47" s="1"/>
  <c r="J4" i="47"/>
  <c r="M4" i="47" s="1"/>
  <c r="J3" i="47"/>
  <c r="N3" i="47" s="1"/>
  <c r="J2" i="47"/>
  <c r="O6" i="47" l="1"/>
  <c r="L8" i="47"/>
  <c r="N4" i="47"/>
  <c r="K2" i="47"/>
  <c r="K3" i="47" s="1"/>
  <c r="K4" i="47" s="1"/>
  <c r="K5" i="47" s="1"/>
  <c r="K6" i="47" s="1"/>
  <c r="K7" i="47" s="1"/>
  <c r="O5" i="47"/>
  <c r="O7" i="47"/>
  <c r="L2" i="47"/>
  <c r="O4" i="47"/>
  <c r="N5" i="47"/>
  <c r="M6" i="47"/>
  <c r="O3" i="47"/>
  <c r="M3" i="47"/>
  <c r="N6" i="47"/>
  <c r="M7" i="47"/>
  <c r="N2" i="47" l="1"/>
  <c r="M2" i="47"/>
  <c r="D14" i="27" l="1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E3" i="27" s="1"/>
  <c r="D2" i="27"/>
  <c r="E2" i="27" s="1"/>
</calcChain>
</file>

<file path=xl/sharedStrings.xml><?xml version="1.0" encoding="utf-8"?>
<sst xmlns="http://schemas.openxmlformats.org/spreadsheetml/2006/main" count="10177" uniqueCount="9207">
  <si>
    <t>Asgari Ücret</t>
  </si>
  <si>
    <t>yumurta</t>
  </si>
  <si>
    <t>ekmek (kg)</t>
  </si>
  <si>
    <t>benzin (lt)</t>
  </si>
  <si>
    <t>İzmir</t>
  </si>
  <si>
    <t>İstanbul</t>
  </si>
  <si>
    <t>Beşiktaş</t>
  </si>
  <si>
    <t>Ankara</t>
  </si>
  <si>
    <t>Adıyaman</t>
  </si>
  <si>
    <t>Adana</t>
  </si>
  <si>
    <t>ONAY</t>
  </si>
  <si>
    <t>Valencia CF</t>
  </si>
  <si>
    <t>Sevilla FC</t>
  </si>
  <si>
    <t>Athletic Bilbao</t>
  </si>
  <si>
    <t>Real Sociedad</t>
  </si>
  <si>
    <t>Villarreal CF</t>
  </si>
  <si>
    <t>Real Betis Balompié</t>
  </si>
  <si>
    <t>Celta de Vigo</t>
  </si>
  <si>
    <t>CD Leganés</t>
  </si>
  <si>
    <t>Girona FC</t>
  </si>
  <si>
    <t>RCD Espanyol Barcelona</t>
  </si>
  <si>
    <t>Getafe CF</t>
  </si>
  <si>
    <t>Levante UD</t>
  </si>
  <si>
    <t>Deportivo Alavés</t>
  </si>
  <si>
    <t>Rayo Vallecano  </t>
  </si>
  <si>
    <t>SD Eibar</t>
  </si>
  <si>
    <t>SD Huesca  </t>
  </si>
  <si>
    <t>Real Valladolid CF  </t>
  </si>
  <si>
    <t>Borussia Dortmund</t>
  </si>
  <si>
    <t>Bayer 04 Leverkusen</t>
  </si>
  <si>
    <t>RB Leipzig</t>
  </si>
  <si>
    <t>FC Schalke 04</t>
  </si>
  <si>
    <t>TSG 1899 Hoffenheim</t>
  </si>
  <si>
    <t>Borussia Mönchengladbach</t>
  </si>
  <si>
    <t>VfB Stuttgart</t>
  </si>
  <si>
    <t>VfL Wolfsburg</t>
  </si>
  <si>
    <r>
      <t>Eintracht Frankfurt</t>
    </r>
    <r>
      <rPr>
        <b/>
        <sz val="9"/>
        <color rgb="FF57585A"/>
        <rFont val="Source Sans Pro"/>
        <family val="2"/>
        <charset val="162"/>
      </rPr>
      <t> </t>
    </r>
  </si>
  <si>
    <t>Hertha BSC</t>
  </si>
  <si>
    <t>SV Werder Bremen</t>
  </si>
  <si>
    <t>1.FSV Mainz 05</t>
  </si>
  <si>
    <t>FC Augsburg</t>
  </si>
  <si>
    <t>Hannover 96</t>
  </si>
  <si>
    <t>SC Freiburg</t>
  </si>
  <si>
    <t>1.FC Nuremberg  </t>
  </si>
  <si>
    <r>
      <t>Fortuna Düsseldorf</t>
    </r>
    <r>
      <rPr>
        <b/>
        <sz val="9"/>
        <color rgb="FF57585A"/>
        <rFont val="Source Sans Pro"/>
        <family val="2"/>
        <charset val="162"/>
      </rPr>
      <t>  </t>
    </r>
  </si>
  <si>
    <t>Olympique Lyon</t>
  </si>
  <si>
    <t>AS Monaco</t>
  </si>
  <si>
    <t>Olympique Marseille</t>
  </si>
  <si>
    <t>OGC Nice</t>
  </si>
  <si>
    <t>Stade Rennais FC</t>
  </si>
  <si>
    <t>FC Girondins Bordeaux</t>
  </si>
  <si>
    <t>FC Nantes</t>
  </si>
  <si>
    <t>LOSC Lille</t>
  </si>
  <si>
    <t>AS Saint-Étienne</t>
  </si>
  <si>
    <t>FC Toulouse</t>
  </si>
  <si>
    <t>FCO Dijon</t>
  </si>
  <si>
    <t>HSC Montpellier</t>
  </si>
  <si>
    <t>SM Caen</t>
  </si>
  <si>
    <t>RC Strasbourg Alsace</t>
  </si>
  <si>
    <t>SCO Angers</t>
  </si>
  <si>
    <t>EA Guingamp</t>
  </si>
  <si>
    <t>SC Amiens</t>
  </si>
  <si>
    <t>Nîmes Olympique  </t>
  </si>
  <si>
    <t>Stade Reims  </t>
  </si>
  <si>
    <t>Y</t>
  </si>
  <si>
    <t>X</t>
  </si>
  <si>
    <t>İngiltere</t>
  </si>
  <si>
    <t>İspanya</t>
  </si>
  <si>
    <t>İtalya</t>
  </si>
  <si>
    <t>Almanya</t>
  </si>
  <si>
    <t>Fransa</t>
  </si>
  <si>
    <t>Türkiye</t>
  </si>
  <si>
    <t>Ülke</t>
  </si>
  <si>
    <t>Manchester United</t>
  </si>
  <si>
    <t>Inter Milan</t>
  </si>
  <si>
    <t>Kulüp</t>
  </si>
  <si>
    <t>A</t>
  </si>
  <si>
    <t>B</t>
  </si>
  <si>
    <t>C</t>
  </si>
  <si>
    <t>Kısa Vadeli</t>
  </si>
  <si>
    <t>Orta Vadeli</t>
  </si>
  <si>
    <t>Uzun Vadeli</t>
  </si>
  <si>
    <t>FC Barcelona </t>
  </si>
  <si>
    <t>Real Madrid </t>
  </si>
  <si>
    <t>Atlético Madrid </t>
  </si>
  <si>
    <t>Liverpool FC</t>
  </si>
  <si>
    <t>Tottenham Hotspur</t>
  </si>
  <si>
    <t>Arsenal FC</t>
  </si>
  <si>
    <t>Everton FC</t>
  </si>
  <si>
    <t>Leicester City</t>
  </si>
  <si>
    <t>West Ham United</t>
  </si>
  <si>
    <t>Southampton FC</t>
  </si>
  <si>
    <t>Fulham FC  </t>
  </si>
  <si>
    <t>Crystal Palace</t>
  </si>
  <si>
    <t>Wolverhampton Wanderers  </t>
  </si>
  <si>
    <t>Burnley FC</t>
  </si>
  <si>
    <t>Brighton &amp; Hove Albion</t>
  </si>
  <si>
    <t>Newcastle United</t>
  </si>
  <si>
    <t>AFC Bournemouth</t>
  </si>
  <si>
    <t>Watford FC</t>
  </si>
  <si>
    <t>Huddersfield Town</t>
  </si>
  <si>
    <t>Cardiff City  </t>
  </si>
  <si>
    <t>Manchester City </t>
  </si>
  <si>
    <t>Chelsea FC </t>
  </si>
  <si>
    <r>
      <t>Bayern Munich</t>
    </r>
    <r>
      <rPr>
        <b/>
        <sz val="9"/>
        <color theme="1" tint="4.9989318521683403E-2"/>
        <rFont val="Source Sans Pro"/>
        <family val="2"/>
        <charset val="162"/>
      </rPr>
      <t> </t>
    </r>
  </si>
  <si>
    <t>Kadro</t>
  </si>
  <si>
    <t>Yaş Ort</t>
  </si>
  <si>
    <t>Yabancı Sayısı</t>
  </si>
  <si>
    <t>Toplam Piyasa Değeri</t>
  </si>
  <si>
    <t>Ortalama Piyasa Değeri</t>
  </si>
  <si>
    <t>SSC Napoli</t>
  </si>
  <si>
    <t>AC Milan</t>
  </si>
  <si>
    <t>AS Roma</t>
  </si>
  <si>
    <t>SS Lazio</t>
  </si>
  <si>
    <t>ACF Fiorentina</t>
  </si>
  <si>
    <t>Torino FC</t>
  </si>
  <si>
    <t>Atalanta BC</t>
  </si>
  <si>
    <t>UC Sampdoria</t>
  </si>
  <si>
    <t>US Sassuolo</t>
  </si>
  <si>
    <t>Udinese Calcio</t>
  </si>
  <si>
    <t>Cagliari Calcio</t>
  </si>
  <si>
    <t>Bologna FC 1909</t>
  </si>
  <si>
    <t>Genoa CFC</t>
  </si>
  <si>
    <t>SPAL 2013</t>
  </si>
  <si>
    <t>Parma Calcio 1913  </t>
  </si>
  <si>
    <t>Frosinone Calcio  </t>
  </si>
  <si>
    <t>Chievo Verona</t>
  </si>
  <si>
    <t>Juventus FC </t>
  </si>
  <si>
    <t>FC Empoli  </t>
  </si>
  <si>
    <t>Isınma ve Elektrik</t>
  </si>
  <si>
    <t>Gıda</t>
  </si>
  <si>
    <t>Restoran Harcamaları</t>
  </si>
  <si>
    <t>Tatil ve Dinlenme</t>
  </si>
  <si>
    <t>Kira veya Konut Kredisi</t>
  </si>
  <si>
    <t>Eğlence Harcamaları</t>
  </si>
  <si>
    <t>Araç Harcamaları</t>
  </si>
  <si>
    <t>Mobilya, Evcil Hayvanlar</t>
  </si>
  <si>
    <t>Borçlar</t>
  </si>
  <si>
    <t>Alkollü Ürünler</t>
  </si>
  <si>
    <t>facebook</t>
  </si>
  <si>
    <t>twitter</t>
  </si>
  <si>
    <t>youtube</t>
  </si>
  <si>
    <t>instagram</t>
  </si>
  <si>
    <t>Yabancı Takipçi Oranı</t>
  </si>
  <si>
    <t>Planlanan</t>
  </si>
  <si>
    <t>Gerçekleşen H1</t>
  </si>
  <si>
    <t>Veterinerlik</t>
  </si>
  <si>
    <t>Sosyal Hizmetler</t>
  </si>
  <si>
    <t>Sosyal Bilimler</t>
  </si>
  <si>
    <t>Sanat</t>
  </si>
  <si>
    <t>Sağlık</t>
  </si>
  <si>
    <t>Mühendislik</t>
  </si>
  <si>
    <t>Mimarlık ve İnşaat</t>
  </si>
  <si>
    <t>Matematik ve İstatistik</t>
  </si>
  <si>
    <t>İş ve Yönetim</t>
  </si>
  <si>
    <t>Hukuk</t>
  </si>
  <si>
    <t>Güvenlik Hizmetleri</t>
  </si>
  <si>
    <t>Gazetecilik-Enformasyon</t>
  </si>
  <si>
    <t>Fiziki Bilimler</t>
  </si>
  <si>
    <t>Eğitim</t>
  </si>
  <si>
    <t>Diller</t>
  </si>
  <si>
    <t>Bilişim, İletişim Tekn.</t>
  </si>
  <si>
    <t>Beşeri Bilimler</t>
  </si>
  <si>
    <t>İşsizlik Oranı (%)</t>
  </si>
  <si>
    <t>Başlangıç Tarihi</t>
  </si>
  <si>
    <t>PZT</t>
  </si>
  <si>
    <t>SAL</t>
  </si>
  <si>
    <t>ÇRŞ</t>
  </si>
  <si>
    <t>PRŞ</t>
  </si>
  <si>
    <t>CUM</t>
  </si>
  <si>
    <t>CTS</t>
  </si>
  <si>
    <t>PAZ</t>
  </si>
  <si>
    <t>Üretim</t>
  </si>
  <si>
    <t>Geçen Süre</t>
  </si>
  <si>
    <t>Karadeniz</t>
  </si>
  <si>
    <t>Marmara</t>
  </si>
  <si>
    <t>Akdeniz</t>
  </si>
  <si>
    <t>Ege</t>
  </si>
  <si>
    <t>Değer</t>
  </si>
  <si>
    <t>Bölge</t>
  </si>
  <si>
    <t>İç Anadolu</t>
  </si>
  <si>
    <t>Doğu Anadolu</t>
  </si>
  <si>
    <t>Güneydoğu Anadolu</t>
  </si>
  <si>
    <t>Ulaşım</t>
  </si>
  <si>
    <t>Giyim</t>
  </si>
  <si>
    <t>Bütçe</t>
  </si>
  <si>
    <t>Gerçekleşen</t>
  </si>
  <si>
    <t>Kalem</t>
  </si>
  <si>
    <t>Ulaşım Ücretleri</t>
  </si>
  <si>
    <t>İletişim</t>
  </si>
  <si>
    <t>Aktivite</t>
  </si>
  <si>
    <t>İşlem Süresi</t>
  </si>
  <si>
    <t>Bitiş Tarihi</t>
  </si>
  <si>
    <t>Kick-off Toplantısı</t>
  </si>
  <si>
    <t>Ürün Sahibiyle Görüşmeler</t>
  </si>
  <si>
    <t>Mevcut Sistemin İncelenmesi</t>
  </si>
  <si>
    <t>Hedef Ekran Analizinin Yazımı</t>
  </si>
  <si>
    <t>Veritabanı Tasarımı</t>
  </si>
  <si>
    <t>Yazılım Tasarımı</t>
  </si>
  <si>
    <t>Arayüz Tasarımı</t>
  </si>
  <si>
    <t>Modüllerin Yazılımı</t>
  </si>
  <si>
    <t>Entegrasyon Yazılımı</t>
  </si>
  <si>
    <t>Yazılım Testi</t>
  </si>
  <si>
    <t>Performans Testi</t>
  </si>
  <si>
    <t>Entegrasyon Testi</t>
  </si>
  <si>
    <t>Canlıya Alım</t>
  </si>
  <si>
    <t>CHURN Rate</t>
  </si>
  <si>
    <t>Retention Rate</t>
  </si>
  <si>
    <t>Rakip 1</t>
  </si>
  <si>
    <t>Rakip 2</t>
  </si>
  <si>
    <t>Rakip 3</t>
  </si>
  <si>
    <t>Rakip 4</t>
  </si>
  <si>
    <t>Rakip 5</t>
  </si>
  <si>
    <t>Rakip 6</t>
  </si>
  <si>
    <t>Rakip 7</t>
  </si>
  <si>
    <t>Rakip 8</t>
  </si>
  <si>
    <t>Rakip 9</t>
  </si>
  <si>
    <t>Rakip 10</t>
  </si>
  <si>
    <t>Rakip 11</t>
  </si>
  <si>
    <t>Rakip 12</t>
  </si>
  <si>
    <t>Rakip 13</t>
  </si>
  <si>
    <t>Rakip 14</t>
  </si>
  <si>
    <t>Rakip 15</t>
  </si>
  <si>
    <t>Rakip 16</t>
  </si>
  <si>
    <t>Rakip 17</t>
  </si>
  <si>
    <t>KişiBaşınaGSYH,Dolar</t>
  </si>
  <si>
    <t>Fenerbahçe</t>
  </si>
  <si>
    <t>Galatasaray</t>
  </si>
  <si>
    <t>Trabzonspor</t>
  </si>
  <si>
    <t>Tutar</t>
  </si>
  <si>
    <t>Kümülatif</t>
  </si>
  <si>
    <t>Ana Sütunlar</t>
  </si>
  <si>
    <t>Artış</t>
  </si>
  <si>
    <t>Azalış</t>
  </si>
  <si>
    <t>İtici</t>
  </si>
  <si>
    <t>Başlangıç</t>
  </si>
  <si>
    <t>Delta 1</t>
  </si>
  <si>
    <t>Delta 2</t>
  </si>
  <si>
    <t>Delta 3</t>
  </si>
  <si>
    <t>Delta 4</t>
  </si>
  <si>
    <t>Delta 5</t>
  </si>
  <si>
    <t>Bitiş</t>
  </si>
  <si>
    <t>Kişisel Bakım ve Sağlık</t>
  </si>
  <si>
    <t>Satışlar</t>
  </si>
  <si>
    <t>Amortisman</t>
  </si>
  <si>
    <t>FAVÖK</t>
  </si>
  <si>
    <t>Faiz</t>
  </si>
  <si>
    <t>Vergi</t>
  </si>
  <si>
    <t>Net Kar</t>
  </si>
  <si>
    <t>Müşteri No</t>
  </si>
  <si>
    <t>Ad Soyad</t>
  </si>
  <si>
    <t>Anne Kızlık Soyadı</t>
  </si>
  <si>
    <t>Doğum Tarihi</t>
  </si>
  <si>
    <t>Eposta</t>
  </si>
  <si>
    <t>Şehir</t>
  </si>
  <si>
    <t>Boy</t>
  </si>
  <si>
    <t>Ağırlık</t>
  </si>
  <si>
    <t>A160001</t>
  </si>
  <si>
    <t>BAYAM</t>
  </si>
  <si>
    <t>FATMA ECE BAYAM</t>
  </si>
  <si>
    <t>ÖZALP</t>
  </si>
  <si>
    <t>fatbayam89@gmail.com</t>
  </si>
  <si>
    <t>B160002</t>
  </si>
  <si>
    <t>KAPAR</t>
  </si>
  <si>
    <t>AHMET KAPAR</t>
  </si>
  <si>
    <t>KAYAYURT</t>
  </si>
  <si>
    <t>ahmet.kapar@outlook.com</t>
  </si>
  <si>
    <t>C140003</t>
  </si>
  <si>
    <t>ERDEM</t>
  </si>
  <si>
    <t>ÇOMUT</t>
  </si>
  <si>
    <t>ERDEM ÇOMUT</t>
  </si>
  <si>
    <t>CANTÜRK</t>
  </si>
  <si>
    <t>erdcomut@gmail.com</t>
  </si>
  <si>
    <t>A120004</t>
  </si>
  <si>
    <t>MUTLU</t>
  </si>
  <si>
    <t>SEVGÜL MUTLU</t>
  </si>
  <si>
    <t>COŞKUN</t>
  </si>
  <si>
    <t>s.mutlu@gmail.com</t>
  </si>
  <si>
    <t>B110005</t>
  </si>
  <si>
    <t>BURAK</t>
  </si>
  <si>
    <t>SÖNMEZER</t>
  </si>
  <si>
    <t>BURAK SÖNMEZER</t>
  </si>
  <si>
    <t>DEMİR GÖÇMEN</t>
  </si>
  <si>
    <t>bursonmezer6@gmail.com</t>
  </si>
  <si>
    <t>B170006</t>
  </si>
  <si>
    <t>KAYA</t>
  </si>
  <si>
    <t>ESMA KAYA</t>
  </si>
  <si>
    <t>TUNCAY</t>
  </si>
  <si>
    <t>kayaesma@hotmail.com</t>
  </si>
  <si>
    <t>B190007</t>
  </si>
  <si>
    <t>GÜNDÜZ</t>
  </si>
  <si>
    <t>İHSAN GÜNDÜZ</t>
  </si>
  <si>
    <t>BİÇER</t>
  </si>
  <si>
    <t>gunduz@outlook.com</t>
  </si>
  <si>
    <t>A170008</t>
  </si>
  <si>
    <t>AVCI</t>
  </si>
  <si>
    <t>GİZEM AVCI</t>
  </si>
  <si>
    <t>TAŞMALI</t>
  </si>
  <si>
    <t>avci3@mail.ru</t>
  </si>
  <si>
    <t>C150009</t>
  </si>
  <si>
    <t>DEMET DEMİR GÖÇMEN</t>
  </si>
  <si>
    <t>ARSLAN</t>
  </si>
  <si>
    <t>demdemirgocmen@gmail.com</t>
  </si>
  <si>
    <t>A100010</t>
  </si>
  <si>
    <t>İLKER</t>
  </si>
  <si>
    <t>YALÇIN</t>
  </si>
  <si>
    <t>İLKER YALÇIN</t>
  </si>
  <si>
    <t>AKTEMUR</t>
  </si>
  <si>
    <t>ilker@msn.com</t>
  </si>
  <si>
    <t>A160011</t>
  </si>
  <si>
    <t>BAKAR</t>
  </si>
  <si>
    <t>BURHAN BAKAR</t>
  </si>
  <si>
    <t>ESER</t>
  </si>
  <si>
    <t>burhan.bakar@gmail.com</t>
  </si>
  <si>
    <t>C150012</t>
  </si>
  <si>
    <t>MENTEŞ</t>
  </si>
  <si>
    <t>ASLI MENTEŞ</t>
  </si>
  <si>
    <t>ATAY</t>
  </si>
  <si>
    <t>asli39@gmail.com</t>
  </si>
  <si>
    <t>A100013</t>
  </si>
  <si>
    <t>KARAMAHMUTOĞLU</t>
  </si>
  <si>
    <t>MERVE KARAMAHMUTOĞLU</t>
  </si>
  <si>
    <t>HEYBET</t>
  </si>
  <si>
    <t>karamahmutoglu@gmail.com</t>
  </si>
  <si>
    <t>C190014</t>
  </si>
  <si>
    <t>ÖZDOĞAN KAVZOĞLU</t>
  </si>
  <si>
    <t>SEMİNE ÖZDOĞAN KAVZOĞLU</t>
  </si>
  <si>
    <t>POLAT</t>
  </si>
  <si>
    <t>semine97@hotmail.co.uk</t>
  </si>
  <si>
    <t>B160015</t>
  </si>
  <si>
    <t>ELÇİÇEK</t>
  </si>
  <si>
    <t>ÖMER FARUK ELÇİÇEK</t>
  </si>
  <si>
    <t>DİRİCAN</t>
  </si>
  <si>
    <t>omerfarukelcicek@gmail.com</t>
  </si>
  <si>
    <t>C190016</t>
  </si>
  <si>
    <t>YABUL</t>
  </si>
  <si>
    <t>CEYHAN YABUL</t>
  </si>
  <si>
    <t>SAĞDIK</t>
  </si>
  <si>
    <t>ceyyabul@yahoo.com</t>
  </si>
  <si>
    <t>B140017</t>
  </si>
  <si>
    <t>GEZİCİ</t>
  </si>
  <si>
    <t>ENGİN GEZİCİ</t>
  </si>
  <si>
    <t>KOÇARSLAN</t>
  </si>
  <si>
    <t>engingezici@hotmail.com</t>
  </si>
  <si>
    <t>A150018</t>
  </si>
  <si>
    <t>BAHÇECİ</t>
  </si>
  <si>
    <t>AYKUT BAHÇECİ</t>
  </si>
  <si>
    <t>YASA</t>
  </si>
  <si>
    <t>aykutbahceci@gmail.com</t>
  </si>
  <si>
    <t>B130019</t>
  </si>
  <si>
    <t>ATEŞ</t>
  </si>
  <si>
    <t>ALİ ATEŞ</t>
  </si>
  <si>
    <t>AKINCI</t>
  </si>
  <si>
    <t>aliates@gmail.com</t>
  </si>
  <si>
    <t>A120020</t>
  </si>
  <si>
    <t>MERCAN</t>
  </si>
  <si>
    <t>MEHMET HİLMİ MERCAN</t>
  </si>
  <si>
    <t>YAKUT</t>
  </si>
  <si>
    <t>mercan.mehmethilmi96@outlook.com</t>
  </si>
  <si>
    <t>C190021</t>
  </si>
  <si>
    <t>BALTA</t>
  </si>
  <si>
    <t>HÜSEYİN BALTA</t>
  </si>
  <si>
    <t>ÇİFTCİ</t>
  </si>
  <si>
    <t>balta@hotmail.com</t>
  </si>
  <si>
    <t>A120022</t>
  </si>
  <si>
    <t>CANSEVER</t>
  </si>
  <si>
    <t>SEBİHA CANSEVER</t>
  </si>
  <si>
    <t>BAŞKAK</t>
  </si>
  <si>
    <t>s.cansever@outlook.com</t>
  </si>
  <si>
    <t>C190023</t>
  </si>
  <si>
    <t>DEMİRGAN</t>
  </si>
  <si>
    <t>SERDAR DEMİRGAN</t>
  </si>
  <si>
    <t>YETİZ</t>
  </si>
  <si>
    <t>demirgan.serdar@hotmail.com</t>
  </si>
  <si>
    <t>C180024</t>
  </si>
  <si>
    <t>ÇELİK</t>
  </si>
  <si>
    <t>HALE ÇELİK</t>
  </si>
  <si>
    <t>FİLİZ</t>
  </si>
  <si>
    <t>celikhale@gmail.com</t>
  </si>
  <si>
    <t>A180025</t>
  </si>
  <si>
    <t>KAYABAŞ</t>
  </si>
  <si>
    <t>HATİCE KAYABAŞ</t>
  </si>
  <si>
    <t>AYYILDIZ</t>
  </si>
  <si>
    <t>kayabas.hatice@yahoo.com</t>
  </si>
  <si>
    <t>B150026</t>
  </si>
  <si>
    <t>YUMURTAŞ</t>
  </si>
  <si>
    <t>SEMA YUMURTAŞ</t>
  </si>
  <si>
    <t>SAKALLI</t>
  </si>
  <si>
    <t>semyumurtas@mail.ru</t>
  </si>
  <si>
    <t>A100027</t>
  </si>
  <si>
    <t>ŞAHİN</t>
  </si>
  <si>
    <t>MAHMUT BURAK ŞAHİN</t>
  </si>
  <si>
    <t>KOCA</t>
  </si>
  <si>
    <t>sahin.mahmutburak@yahoo.com</t>
  </si>
  <si>
    <t>B180028</t>
  </si>
  <si>
    <t>UYSAL</t>
  </si>
  <si>
    <t>DİDEM AYŞE UYSAL</t>
  </si>
  <si>
    <t>MERHAMETSİZ</t>
  </si>
  <si>
    <t>uysaldidemayse@yahoo.com</t>
  </si>
  <si>
    <t>B130029</t>
  </si>
  <si>
    <t>DİNCER</t>
  </si>
  <si>
    <t>MESUT DİNCER</t>
  </si>
  <si>
    <t>PARLAK</t>
  </si>
  <si>
    <t>mesutdincer@gmail.com</t>
  </si>
  <si>
    <t>A190030</t>
  </si>
  <si>
    <t>EREL</t>
  </si>
  <si>
    <t>İREM EREL</t>
  </si>
  <si>
    <t>YAMAN</t>
  </si>
  <si>
    <t>erelirem@gmail.com</t>
  </si>
  <si>
    <t>A100031</t>
  </si>
  <si>
    <t>ÇETİN</t>
  </si>
  <si>
    <t>CANSU ÇETİN</t>
  </si>
  <si>
    <t>BULUT</t>
  </si>
  <si>
    <t>c.cetin@gmail.com</t>
  </si>
  <si>
    <t>B110032</t>
  </si>
  <si>
    <t>ÖZGÜR</t>
  </si>
  <si>
    <t>ASLAN</t>
  </si>
  <si>
    <t>ÖZGÜR ASLAN</t>
  </si>
  <si>
    <t>ÖZDEMİR</t>
  </si>
  <si>
    <t>ozgur@yahoo.com</t>
  </si>
  <si>
    <t>A110033</t>
  </si>
  <si>
    <t>KAPLAN</t>
  </si>
  <si>
    <t>HASAN SERKAN KAPLAN</t>
  </si>
  <si>
    <t>KARAPIÇAK</t>
  </si>
  <si>
    <t>h.kaplan77@gmail.com</t>
  </si>
  <si>
    <t>B100034</t>
  </si>
  <si>
    <t>KESİK</t>
  </si>
  <si>
    <t>PINAR KESİK</t>
  </si>
  <si>
    <t>EZER</t>
  </si>
  <si>
    <t>pinar.kesik99@yahoo.com</t>
  </si>
  <si>
    <t>B100035</t>
  </si>
  <si>
    <t>GÖZKAYA</t>
  </si>
  <si>
    <t>SERÇİN GÖZKAYA</t>
  </si>
  <si>
    <t>YÜZER</t>
  </si>
  <si>
    <t>sercingozkaya@hotmail.com</t>
  </si>
  <si>
    <t>C120036</t>
  </si>
  <si>
    <t>ÖZYÖRÜK</t>
  </si>
  <si>
    <t>ŞAFAK ÖZYÖRÜK</t>
  </si>
  <si>
    <t>TOKMAK</t>
  </si>
  <si>
    <t>safak.ozyoruk@mail.ru</t>
  </si>
  <si>
    <t>C130037</t>
  </si>
  <si>
    <t>ÖZTÜRK</t>
  </si>
  <si>
    <t>DİDEM ÖZTÜRK</t>
  </si>
  <si>
    <t>PEKGÖZ</t>
  </si>
  <si>
    <t>didemozturk@gmail.com</t>
  </si>
  <si>
    <t>B190038</t>
  </si>
  <si>
    <t>DÖNMEZ</t>
  </si>
  <si>
    <t>İBRAHİM DÖNMEZ</t>
  </si>
  <si>
    <t>PULAT</t>
  </si>
  <si>
    <t>donmez@gmail.com</t>
  </si>
  <si>
    <t>B150039</t>
  </si>
  <si>
    <t>ÖZKAYA</t>
  </si>
  <si>
    <t>DERYA PINAR ÖZKAYA</t>
  </si>
  <si>
    <t>YILMAZ</t>
  </si>
  <si>
    <t>ozkaya.deryapinar@hotmail.com</t>
  </si>
  <si>
    <t>A140040</t>
  </si>
  <si>
    <t>ÜNALAN</t>
  </si>
  <si>
    <t>PELİN ÜNALAN</t>
  </si>
  <si>
    <t>SİPAHİ</t>
  </si>
  <si>
    <t>p.unalan@gmail.com</t>
  </si>
  <si>
    <t>B170041</t>
  </si>
  <si>
    <t>KIVRAK</t>
  </si>
  <si>
    <t>RUKİYE KIVRAK</t>
  </si>
  <si>
    <t>KÜÇÜKÖZKAN</t>
  </si>
  <si>
    <t>kivrak.rukiye74@yahoo.com</t>
  </si>
  <si>
    <t>B190042</t>
  </si>
  <si>
    <t>PEHLİVAN</t>
  </si>
  <si>
    <t>AYLİN SEVİL PEHLİVAN</t>
  </si>
  <si>
    <t>AKGÜL</t>
  </si>
  <si>
    <t>pehlivanaylaa@gmail.com</t>
  </si>
  <si>
    <t>B150043</t>
  </si>
  <si>
    <t>EMRE</t>
  </si>
  <si>
    <t>KOÇ</t>
  </si>
  <si>
    <t>EMRE KOÇ</t>
  </si>
  <si>
    <t>emrekoc@yahoo.com</t>
  </si>
  <si>
    <t>B180044</t>
  </si>
  <si>
    <t>OĞUZ</t>
  </si>
  <si>
    <t>ÖREN</t>
  </si>
  <si>
    <t>OĞUZ ÖREN</t>
  </si>
  <si>
    <t>BİLİCİ</t>
  </si>
  <si>
    <t>o.oren@yahoo.com</t>
  </si>
  <si>
    <t>B180045</t>
  </si>
  <si>
    <t>KAHRAMAN</t>
  </si>
  <si>
    <t>MUSTAFA KAHRAMAN</t>
  </si>
  <si>
    <t>KESGİN</t>
  </si>
  <si>
    <t>m.kahraman@hotmail.com</t>
  </si>
  <si>
    <t>C190046</t>
  </si>
  <si>
    <t>İLHAN</t>
  </si>
  <si>
    <t>RAMAZAN İLHAN</t>
  </si>
  <si>
    <t>AYDIN</t>
  </si>
  <si>
    <t>ramilhan@yahoo.com</t>
  </si>
  <si>
    <t>A100047</t>
  </si>
  <si>
    <t>CANTAY</t>
  </si>
  <si>
    <t>BURCU CANTAY</t>
  </si>
  <si>
    <t>ERTÜRKLER</t>
  </si>
  <si>
    <t>burcantay@gmail.com</t>
  </si>
  <si>
    <t>A180048</t>
  </si>
  <si>
    <t>YANNİ</t>
  </si>
  <si>
    <t>DİANA YANNİ</t>
  </si>
  <si>
    <t>BEREKET</t>
  </si>
  <si>
    <t>dianayanni13@gmail.com</t>
  </si>
  <si>
    <t>A160049</t>
  </si>
  <si>
    <t>KAYHAN</t>
  </si>
  <si>
    <t>FATİH KAYHAN</t>
  </si>
  <si>
    <t>ÖZATEŞ</t>
  </si>
  <si>
    <t>fatih.kayhan@hotmail.co.uk</t>
  </si>
  <si>
    <t>B180050</t>
  </si>
  <si>
    <t>DEMİR</t>
  </si>
  <si>
    <t>BİREYLÜL DEMİR</t>
  </si>
  <si>
    <t>KOCABAŞ</t>
  </si>
  <si>
    <t>bireylul@gmail.com</t>
  </si>
  <si>
    <t>A170051</t>
  </si>
  <si>
    <t>TOKER</t>
  </si>
  <si>
    <t>AZİZ TOKER</t>
  </si>
  <si>
    <t>SAF</t>
  </si>
  <si>
    <t>toker.aziz@msn.com</t>
  </si>
  <si>
    <t>A150052</t>
  </si>
  <si>
    <t>ALİ OZAN ÇELİK</t>
  </si>
  <si>
    <t>AYTAÇ</t>
  </si>
  <si>
    <t>celik.aliozan@gmail.com</t>
  </si>
  <si>
    <t>C180053</t>
  </si>
  <si>
    <t>TAŞCI</t>
  </si>
  <si>
    <t>SÜLEYMAN SERDAR TAŞCI</t>
  </si>
  <si>
    <t>YAMAK</t>
  </si>
  <si>
    <t>tasci.suleymanserdar@msn.com</t>
  </si>
  <si>
    <t>A100054</t>
  </si>
  <si>
    <t>DUMAN</t>
  </si>
  <si>
    <t>REŞAT DUMAN</t>
  </si>
  <si>
    <t>BERTAN</t>
  </si>
  <si>
    <t>duman.resat@msn.com</t>
  </si>
  <si>
    <t>B160055</t>
  </si>
  <si>
    <t>AKBAŞ</t>
  </si>
  <si>
    <t>TUĞBA AKBAŞ</t>
  </si>
  <si>
    <t>SAYYİĞİT</t>
  </si>
  <si>
    <t>tugakbas@yahoo.com</t>
  </si>
  <si>
    <t>C140056</t>
  </si>
  <si>
    <t>KELEŞ</t>
  </si>
  <si>
    <t>HASAN KELEŞ</t>
  </si>
  <si>
    <t>hasan.keles@yahoo.com</t>
  </si>
  <si>
    <t>B150057</t>
  </si>
  <si>
    <t>KOCABIYIK</t>
  </si>
  <si>
    <t>AYŞE CEREN KOCABIYIK</t>
  </si>
  <si>
    <t>GİDER</t>
  </si>
  <si>
    <t>ayskocabiyik@gmail.com</t>
  </si>
  <si>
    <t>A110058</t>
  </si>
  <si>
    <t>ARSLANOĞLU</t>
  </si>
  <si>
    <t>CEYDA ARSLANOĞLU</t>
  </si>
  <si>
    <t>METE</t>
  </si>
  <si>
    <t>ceyarslanoglu@gmail.com</t>
  </si>
  <si>
    <t>B130059</t>
  </si>
  <si>
    <t>İNSELÖZ</t>
  </si>
  <si>
    <t>EZEL İNSELÖZ</t>
  </si>
  <si>
    <t>inselozezel@hotmail.com</t>
  </si>
  <si>
    <t>A170060</t>
  </si>
  <si>
    <t>TUNCER</t>
  </si>
  <si>
    <t>GÜLDEN TUNCER</t>
  </si>
  <si>
    <t>tuncergulden@gmail.com</t>
  </si>
  <si>
    <t>A100061</t>
  </si>
  <si>
    <t>BİLGİÇ</t>
  </si>
  <si>
    <t>ŞEYMA BİLGİÇ</t>
  </si>
  <si>
    <t>SİVRİ</t>
  </si>
  <si>
    <t>seymabilgic@msn.com</t>
  </si>
  <si>
    <t>C160062</t>
  </si>
  <si>
    <t>TOPÇU</t>
  </si>
  <si>
    <t>AHMET CAN TOPÇU</t>
  </si>
  <si>
    <t>ŞENTÜRK</t>
  </si>
  <si>
    <t>topcu.ahmetcan@outlook.com</t>
  </si>
  <si>
    <t>B170063</t>
  </si>
  <si>
    <t>GÜLCAN</t>
  </si>
  <si>
    <t>GÜLCAN ŞAHİN</t>
  </si>
  <si>
    <t>ATEŞ BUDAK</t>
  </si>
  <si>
    <t>gulcan@hotmail.co.uk</t>
  </si>
  <si>
    <t>A170064</t>
  </si>
  <si>
    <t>DOĞAN</t>
  </si>
  <si>
    <t>CEM DOĞAN</t>
  </si>
  <si>
    <t>ÖNEY KURNAZ</t>
  </si>
  <si>
    <t>c.dogan@hotmail.co.uk</t>
  </si>
  <si>
    <t>B180065</t>
  </si>
  <si>
    <t>SİBEL ERTÜRKLER</t>
  </si>
  <si>
    <t>KÖYLÜOĞLU</t>
  </si>
  <si>
    <t>sibel@gmail.com</t>
  </si>
  <si>
    <t>C180066</t>
  </si>
  <si>
    <t>DUYU</t>
  </si>
  <si>
    <t>HASAN DUYU</t>
  </si>
  <si>
    <t>EŞFER</t>
  </si>
  <si>
    <t>hasduyu@hotmail.com</t>
  </si>
  <si>
    <t>B140067</t>
  </si>
  <si>
    <t>GAYRETLİ AYDIN</t>
  </si>
  <si>
    <t>ZEYNEP GÖKÇE GAYRETLİ AYDIN</t>
  </si>
  <si>
    <t>ÇETİNKAYA</t>
  </si>
  <si>
    <t>gayretliaydin.zeynepgokce@outlook.com</t>
  </si>
  <si>
    <t>A150068</t>
  </si>
  <si>
    <t>KENAN SELÇUK TUNCAY</t>
  </si>
  <si>
    <t>SERTKAYAOĞLU</t>
  </si>
  <si>
    <t>kenanselcuk@yahoo.com</t>
  </si>
  <si>
    <t>B150069</t>
  </si>
  <si>
    <t>YANARDAĞ</t>
  </si>
  <si>
    <t>MERYEM YANARDAĞ</t>
  </si>
  <si>
    <t>BABADAĞI</t>
  </si>
  <si>
    <t>m.yanardag@yahoo.com</t>
  </si>
  <si>
    <t>C190070</t>
  </si>
  <si>
    <t>ÖZSAYGILI</t>
  </si>
  <si>
    <t>CEMAL ÖZSAYGILI</t>
  </si>
  <si>
    <t>KABACAOĞLU</t>
  </si>
  <si>
    <t>cemal@hotmail.com</t>
  </si>
  <si>
    <t>C180071</t>
  </si>
  <si>
    <t>BAZ</t>
  </si>
  <si>
    <t>DUYGU BAZ</t>
  </si>
  <si>
    <t>BAKANAY ÖZTÜRK</t>
  </si>
  <si>
    <t>duybaz27@gmail.com</t>
  </si>
  <si>
    <t>C140072</t>
  </si>
  <si>
    <t>DEMİREL</t>
  </si>
  <si>
    <t>ESMA ÖZLEM DEMİREL</t>
  </si>
  <si>
    <t>TAŞAR</t>
  </si>
  <si>
    <t>esmaozlem.demirel94@msn.com</t>
  </si>
  <si>
    <t>C140073</t>
  </si>
  <si>
    <t>İPEK</t>
  </si>
  <si>
    <t>GENÇ TALAS</t>
  </si>
  <si>
    <t>İPEK GENÇ TALAS</t>
  </si>
  <si>
    <t>ÖRDEK</t>
  </si>
  <si>
    <t>genctalas.ipek@gmail.com</t>
  </si>
  <si>
    <t>C160074</t>
  </si>
  <si>
    <t>HATİPOĞLU</t>
  </si>
  <si>
    <t>FİLİZ HATİPOĞLU</t>
  </si>
  <si>
    <t>AKYOL</t>
  </si>
  <si>
    <t>hatipoglufiliz@gmail.com</t>
  </si>
  <si>
    <t>B160075</t>
  </si>
  <si>
    <t>İLERİ</t>
  </si>
  <si>
    <t>İBRAHİM İLERİ</t>
  </si>
  <si>
    <t>ÇİÇEK</t>
  </si>
  <si>
    <t>ibrahimileri@yahoo.com</t>
  </si>
  <si>
    <t>C150076</t>
  </si>
  <si>
    <t>İSA KAYA</t>
  </si>
  <si>
    <t>OCAK</t>
  </si>
  <si>
    <t>kaya.isa73@mail.ru</t>
  </si>
  <si>
    <t>A110077</t>
  </si>
  <si>
    <t>BİLGE</t>
  </si>
  <si>
    <t>ÖZNUR BİLGE</t>
  </si>
  <si>
    <t>bilge.oznur23@gmail.com</t>
  </si>
  <si>
    <t>A180078</t>
  </si>
  <si>
    <t>BALAL</t>
  </si>
  <si>
    <t>MEHMET BALAL</t>
  </si>
  <si>
    <t>ÜÇGÜL</t>
  </si>
  <si>
    <t>mehbalal@outlook.com</t>
  </si>
  <si>
    <t>C110079</t>
  </si>
  <si>
    <t>SEYREK</t>
  </si>
  <si>
    <t>LÜTFİ SEYREK</t>
  </si>
  <si>
    <t>KARADUMAN</t>
  </si>
  <si>
    <t>lutfi@gmail.com</t>
  </si>
  <si>
    <t>A110080</t>
  </si>
  <si>
    <t>AMİROVA UÇAN</t>
  </si>
  <si>
    <t>EMİNE AMİROVA UÇAN</t>
  </si>
  <si>
    <t>amirovaucan@hotmail.com</t>
  </si>
  <si>
    <t>A130081</t>
  </si>
  <si>
    <t>SARI</t>
  </si>
  <si>
    <t>MUSTAFA ERSAGUN SARI</t>
  </si>
  <si>
    <t>BULUÇ</t>
  </si>
  <si>
    <t>sarimustafaersagun@msn.com</t>
  </si>
  <si>
    <t>C120082</t>
  </si>
  <si>
    <t>USTA GÜÇ</t>
  </si>
  <si>
    <t>BELGİN EMİNE USTA GÜÇ</t>
  </si>
  <si>
    <t>ustagucbelginemine44@msn.com</t>
  </si>
  <si>
    <t>C140083</t>
  </si>
  <si>
    <t>ÇEPNİ</t>
  </si>
  <si>
    <t>MÜRSEL ÇEPNİ</t>
  </si>
  <si>
    <t>TEMİZ</t>
  </si>
  <si>
    <t>cepnimursel@hotmail.com</t>
  </si>
  <si>
    <t>B120084</t>
  </si>
  <si>
    <t>KARAKOYUN</t>
  </si>
  <si>
    <t>MİRAY KARAKOYUN</t>
  </si>
  <si>
    <t>KÖKSAL</t>
  </si>
  <si>
    <t>karakoyun@msn.com</t>
  </si>
  <si>
    <t>B170085</t>
  </si>
  <si>
    <t>KARA</t>
  </si>
  <si>
    <t>KAAN SUAT KARA</t>
  </si>
  <si>
    <t>TÜRKAY</t>
  </si>
  <si>
    <t>kaakara36@mail.ru</t>
  </si>
  <si>
    <t>C170086</t>
  </si>
  <si>
    <t>DURMAN</t>
  </si>
  <si>
    <t>KASIM DURMAN</t>
  </si>
  <si>
    <t>KARABULUT</t>
  </si>
  <si>
    <t>k.durman@msn.com</t>
  </si>
  <si>
    <t>B160087</t>
  </si>
  <si>
    <t>ESEN</t>
  </si>
  <si>
    <t>YUSUF ESEN</t>
  </si>
  <si>
    <t>yusesen@outlook.com</t>
  </si>
  <si>
    <t>A140088</t>
  </si>
  <si>
    <t>KULAÇ</t>
  </si>
  <si>
    <t>SEMİH KULAÇ</t>
  </si>
  <si>
    <t>semkulac@yahoo.com</t>
  </si>
  <si>
    <t>C110089</t>
  </si>
  <si>
    <t>SU</t>
  </si>
  <si>
    <t>FUAT ERNİS SU</t>
  </si>
  <si>
    <t>KARACAN</t>
  </si>
  <si>
    <t>fuaternis.su@hotmail.com</t>
  </si>
  <si>
    <t>C110090</t>
  </si>
  <si>
    <t>KURT</t>
  </si>
  <si>
    <t>RENGİN ASLIHAN KURT</t>
  </si>
  <si>
    <t>renginaslihan@gmail.com</t>
  </si>
  <si>
    <t>B110091</t>
  </si>
  <si>
    <t>ÇİFTÇİ</t>
  </si>
  <si>
    <t>LEYLA ÇİFTÇİ</t>
  </si>
  <si>
    <t>ATİLLA</t>
  </si>
  <si>
    <t>ciftcileyla@yahoo.com</t>
  </si>
  <si>
    <t>C150092</t>
  </si>
  <si>
    <t>GÜLÇİN BULUT</t>
  </si>
  <si>
    <t>SARGIN</t>
  </si>
  <si>
    <t>gulcin@mail.ru</t>
  </si>
  <si>
    <t>B100093</t>
  </si>
  <si>
    <t>ŞENGÜL</t>
  </si>
  <si>
    <t>SERKAN ŞENGÜL</t>
  </si>
  <si>
    <t>DURSUN</t>
  </si>
  <si>
    <t>sengul@gmail.com</t>
  </si>
  <si>
    <t>A170094</t>
  </si>
  <si>
    <t>SÖNMEZ</t>
  </si>
  <si>
    <t>BEDRİYE MÜGE SÖNMEZ</t>
  </si>
  <si>
    <t>TİMURTAŞ DAYAR</t>
  </si>
  <si>
    <t>bedriyemuge.sonmez83@gmail.com</t>
  </si>
  <si>
    <t>C100095</t>
  </si>
  <si>
    <t>BAĞLI</t>
  </si>
  <si>
    <t>MUSTAFA BAĞLI</t>
  </si>
  <si>
    <t>OLGEN</t>
  </si>
  <si>
    <t>musbagli@gmail.com</t>
  </si>
  <si>
    <t>B110096</t>
  </si>
  <si>
    <t>BADEM</t>
  </si>
  <si>
    <t>METANET MEHRALİ BADEM</t>
  </si>
  <si>
    <t>CEBECİ</t>
  </si>
  <si>
    <t>bademmetanetmehrali69@gmail.com</t>
  </si>
  <si>
    <t>C170097</t>
  </si>
  <si>
    <t>EMLEK</t>
  </si>
  <si>
    <t>GAMZE EMLEK</t>
  </si>
  <si>
    <t>YILDIZ</t>
  </si>
  <si>
    <t>gamzeemlek@hotmail.com</t>
  </si>
  <si>
    <t>C150098</t>
  </si>
  <si>
    <t>KOCAKAYA ALTUNDAL</t>
  </si>
  <si>
    <t>ARİFE ESRA KOCAKAYA ALTUNDAL</t>
  </si>
  <si>
    <t>KUMRAL</t>
  </si>
  <si>
    <t>kocakayaaltundal.arifeesra@hotmail.com</t>
  </si>
  <si>
    <t>C190099</t>
  </si>
  <si>
    <t>ISSI</t>
  </si>
  <si>
    <t>KEZİBAN ISSI</t>
  </si>
  <si>
    <t>KURTULUŞ</t>
  </si>
  <si>
    <t>issi.keziban@gmail.com</t>
  </si>
  <si>
    <t>A110100</t>
  </si>
  <si>
    <t>AYDEMİR</t>
  </si>
  <si>
    <t>AHMET MERT AYDEMİR</t>
  </si>
  <si>
    <t>KORKMAZ</t>
  </si>
  <si>
    <t>aydemir.ahmetmert@gmail.com</t>
  </si>
  <si>
    <t>A160101</t>
  </si>
  <si>
    <t>ERKAN</t>
  </si>
  <si>
    <t>KABA</t>
  </si>
  <si>
    <t>ERKAN KABA</t>
  </si>
  <si>
    <t>erkkaba@hotmail.co.uk</t>
  </si>
  <si>
    <t>C130102</t>
  </si>
  <si>
    <t>KARAKILIÇ</t>
  </si>
  <si>
    <t>ERSEN KARAKILIÇ</t>
  </si>
  <si>
    <t>KIRIŞ</t>
  </si>
  <si>
    <t>ersenkarakilic@gmail.com</t>
  </si>
  <si>
    <t>B160103</t>
  </si>
  <si>
    <t>TEKİN</t>
  </si>
  <si>
    <t>YUSUF KENAN TEKİN</t>
  </si>
  <si>
    <t>TEKER</t>
  </si>
  <si>
    <t>tekin.yusufkenan@hotmail.com</t>
  </si>
  <si>
    <t>B130104</t>
  </si>
  <si>
    <t>ALTUNTAŞ</t>
  </si>
  <si>
    <t>HÜSEYİN ALTUNTAŞ</t>
  </si>
  <si>
    <t>SAĞCAN</t>
  </si>
  <si>
    <t>huseyin.altuntas@hotmail.com</t>
  </si>
  <si>
    <t>A190105</t>
  </si>
  <si>
    <t>YUSUF ZİYA ÖZDEMİR</t>
  </si>
  <si>
    <t>KESER</t>
  </si>
  <si>
    <t>yusufziya.ozdemir77@hotmail.com</t>
  </si>
  <si>
    <t>C160106</t>
  </si>
  <si>
    <t>KELERCİOĞLU</t>
  </si>
  <si>
    <t>ALİ SAİP KELERCİOĞLU</t>
  </si>
  <si>
    <t>ÖZKURT PÜRCÜ</t>
  </si>
  <si>
    <t>alisaipkelercioglu@msn.com</t>
  </si>
  <si>
    <t>B120107</t>
  </si>
  <si>
    <t>SEVİNÇ</t>
  </si>
  <si>
    <t>DİL</t>
  </si>
  <si>
    <t>SEVİNÇ DİL</t>
  </si>
  <si>
    <t>ARTUÇ</t>
  </si>
  <si>
    <t>sevinc.dil@mail.ru</t>
  </si>
  <si>
    <t>A150108</t>
  </si>
  <si>
    <t>BAYRAMOĞLU</t>
  </si>
  <si>
    <t>ZEYNEP BAYRAMOĞLU</t>
  </si>
  <si>
    <t>YILDIRIM</t>
  </si>
  <si>
    <t>zeynep.bayramoglu@hotmail.com</t>
  </si>
  <si>
    <t>A190109</t>
  </si>
  <si>
    <t>SEZEN</t>
  </si>
  <si>
    <t>BURAK SEZEN</t>
  </si>
  <si>
    <t>EKER</t>
  </si>
  <si>
    <t>bursezen25@msn.com</t>
  </si>
  <si>
    <t>A120110</t>
  </si>
  <si>
    <t>ÇETİNTAŞ</t>
  </si>
  <si>
    <t>DEMİR ÇETİNTAŞ</t>
  </si>
  <si>
    <t>AKIN</t>
  </si>
  <si>
    <t>demcetintas30@gmail.com</t>
  </si>
  <si>
    <t>A110111</t>
  </si>
  <si>
    <t>MURAT PEKGÖZ</t>
  </si>
  <si>
    <t>KARATAŞ</t>
  </si>
  <si>
    <t>muratpekgoz@hotmail.co.uk</t>
  </si>
  <si>
    <t>A180112</t>
  </si>
  <si>
    <t>ALTUNÖZ</t>
  </si>
  <si>
    <t>YUSUF ALTUNÖZ</t>
  </si>
  <si>
    <t>ÖZKAN</t>
  </si>
  <si>
    <t>yusuf13@hotmail.com</t>
  </si>
  <si>
    <t>C110113</t>
  </si>
  <si>
    <t>ALİ SEÇKİN YALÇIN</t>
  </si>
  <si>
    <t>AK</t>
  </si>
  <si>
    <t>aliseckinyalcin@hotmail.com</t>
  </si>
  <si>
    <t>C100114</t>
  </si>
  <si>
    <t>SELİM</t>
  </si>
  <si>
    <t>KOCASARAÇ</t>
  </si>
  <si>
    <t>SELİM KOCASARAÇ</t>
  </si>
  <si>
    <t>ÇELEBİ</t>
  </si>
  <si>
    <t>selimkocasarac58@yahoo.com</t>
  </si>
  <si>
    <t>C120115</t>
  </si>
  <si>
    <t>YELİZ YILDIRIM</t>
  </si>
  <si>
    <t>yildirimyeliz@mail.ru</t>
  </si>
  <si>
    <t>A180116</t>
  </si>
  <si>
    <t>TEZEL</t>
  </si>
  <si>
    <t>ASUMAN TEZEL</t>
  </si>
  <si>
    <t>SEÇİR</t>
  </si>
  <si>
    <t>asumantezel@gmail.com</t>
  </si>
  <si>
    <t>A130117</t>
  </si>
  <si>
    <t>UZUNCA</t>
  </si>
  <si>
    <t>GÖZDE GİZEM UZUNCA</t>
  </si>
  <si>
    <t>ÖZKIRIŞ</t>
  </si>
  <si>
    <t>gozdegizem.uzunca71@hotmail.com</t>
  </si>
  <si>
    <t>A190118</t>
  </si>
  <si>
    <t>BAŞAK</t>
  </si>
  <si>
    <t>BAŞAK YILMAZ</t>
  </si>
  <si>
    <t>AYDINER</t>
  </si>
  <si>
    <t>basak55@gmail.com</t>
  </si>
  <si>
    <t>C190119</t>
  </si>
  <si>
    <t>YETER</t>
  </si>
  <si>
    <t>HACI HASAN YETER</t>
  </si>
  <si>
    <t>TÜRKMEN ALBAYRAK</t>
  </si>
  <si>
    <t>yeter.hacihasan@hotmail.com</t>
  </si>
  <si>
    <t>C140120</t>
  </si>
  <si>
    <t>BAYRAKTAROĞLU</t>
  </si>
  <si>
    <t>SERDAR BORA BAYRAKTAROĞLU</t>
  </si>
  <si>
    <t>bayraktaroglu.serdarbora@yahoo.com</t>
  </si>
  <si>
    <t>C120121</t>
  </si>
  <si>
    <t>KIRLI</t>
  </si>
  <si>
    <t>SERAP KIRLI</t>
  </si>
  <si>
    <t>serapkirli@msn.com</t>
  </si>
  <si>
    <t>C150122</t>
  </si>
  <si>
    <t>ARICI</t>
  </si>
  <si>
    <t>SERDAR ARICI</t>
  </si>
  <si>
    <t>NİMETİGİL</t>
  </si>
  <si>
    <t>serdar@yahoo.com</t>
  </si>
  <si>
    <t>B190123</t>
  </si>
  <si>
    <t>SUAT DOĞAN</t>
  </si>
  <si>
    <t>dogansuat6@hotmail.com</t>
  </si>
  <si>
    <t>B110124</t>
  </si>
  <si>
    <t>ENGİZ</t>
  </si>
  <si>
    <t>ÖZLEM ENGİZ</t>
  </si>
  <si>
    <t>DAYLAK</t>
  </si>
  <si>
    <t>ozlemengiz45@gmail.com</t>
  </si>
  <si>
    <t>A170125</t>
  </si>
  <si>
    <t>KAYAOĞLU</t>
  </si>
  <si>
    <t>MURAT KAYAOĞLU</t>
  </si>
  <si>
    <t>BAŞARGAN</t>
  </si>
  <si>
    <t>murat.kayaoglu@gmail.com</t>
  </si>
  <si>
    <t>C130126</t>
  </si>
  <si>
    <t>BAŞTEMİR</t>
  </si>
  <si>
    <t>SERKAN BAŞTEMİR</t>
  </si>
  <si>
    <t>serkanbastemir@yahoo.com</t>
  </si>
  <si>
    <t>C130127</t>
  </si>
  <si>
    <t>NECİP ÖZATEŞ</t>
  </si>
  <si>
    <t>GÖKTAŞ</t>
  </si>
  <si>
    <t>necip@gmail.com</t>
  </si>
  <si>
    <t>A110128</t>
  </si>
  <si>
    <t>GÖNCÜ</t>
  </si>
  <si>
    <t>RECEP GANİ GÖNCÜ</t>
  </si>
  <si>
    <t>CENGİZ</t>
  </si>
  <si>
    <t>goncu.recepgani@hotmail.com</t>
  </si>
  <si>
    <t>C130129</t>
  </si>
  <si>
    <t>BİNBOĞA</t>
  </si>
  <si>
    <t>FATİH BİNBOĞA</t>
  </si>
  <si>
    <t>f.binboga@yahoo.com</t>
  </si>
  <si>
    <t>B130130</t>
  </si>
  <si>
    <t>ÜNLÜ</t>
  </si>
  <si>
    <t>NEVROZ ÜNLÜ</t>
  </si>
  <si>
    <t>GÜMÜŞÇÜ</t>
  </si>
  <si>
    <t>nevunlu@gmail.com</t>
  </si>
  <si>
    <t>B110131</t>
  </si>
  <si>
    <t>DEĞİRMENCİ</t>
  </si>
  <si>
    <t>PAPATYA DEĞİRMENCİ</t>
  </si>
  <si>
    <t>SUSAM</t>
  </si>
  <si>
    <t>papdegirmenci@yahoo.com</t>
  </si>
  <si>
    <t>B160132</t>
  </si>
  <si>
    <t>ARIKBOĞA</t>
  </si>
  <si>
    <t>RAHİME ARIKBOĞA</t>
  </si>
  <si>
    <t>rahimearikboga73@gmail.com</t>
  </si>
  <si>
    <t>A190133</t>
  </si>
  <si>
    <t>MUSTAFA TURAN ÖZDEMİR</t>
  </si>
  <si>
    <t>ÜSTÜNDAĞ</t>
  </si>
  <si>
    <t>m.ozdemir26@outlook.com</t>
  </si>
  <si>
    <t>A140134</t>
  </si>
  <si>
    <t>HALİS</t>
  </si>
  <si>
    <t>HALİS ÖZDEMİR</t>
  </si>
  <si>
    <t>ozdemir.halis@mail.ru</t>
  </si>
  <si>
    <t>A170135</t>
  </si>
  <si>
    <t>YENİN</t>
  </si>
  <si>
    <t>JÜLİDE ZEHRA YENİN</t>
  </si>
  <si>
    <t>yeninjulidezehra@msn.com</t>
  </si>
  <si>
    <t>C100136</t>
  </si>
  <si>
    <t>KHALİL</t>
  </si>
  <si>
    <t>EMCED KHALİL</t>
  </si>
  <si>
    <t>TAYYAR</t>
  </si>
  <si>
    <t>khalilemced@outlook.com</t>
  </si>
  <si>
    <t>A120137</t>
  </si>
  <si>
    <t>SAVAŞ</t>
  </si>
  <si>
    <t>SALDIRAY</t>
  </si>
  <si>
    <t>SAVAŞ SALDIRAY</t>
  </si>
  <si>
    <t>ZİLELİGİL</t>
  </si>
  <si>
    <t>saldiraysavas55@hotmail.co.uk</t>
  </si>
  <si>
    <t>C180138</t>
  </si>
  <si>
    <t>TEKİNSOY</t>
  </si>
  <si>
    <t>AHMET TEKİNSOY</t>
  </si>
  <si>
    <t>ÖNER</t>
  </si>
  <si>
    <t>ahmtekinsoy@hotmail.com</t>
  </si>
  <si>
    <t>A170139</t>
  </si>
  <si>
    <t>HASAN KAYA</t>
  </si>
  <si>
    <t>KASAPOĞLU</t>
  </si>
  <si>
    <t>hasan.kaya54@yahoo.com</t>
  </si>
  <si>
    <t>B160140</t>
  </si>
  <si>
    <t>SÜRÜCÜ</t>
  </si>
  <si>
    <t>MARUF SÜRÜCÜ</t>
  </si>
  <si>
    <t>EROĞLU</t>
  </si>
  <si>
    <t>maruf@gmail.com</t>
  </si>
  <si>
    <t>B110141</t>
  </si>
  <si>
    <t>HİKMET EKİN SÖNMEZ</t>
  </si>
  <si>
    <t>ÖZATA</t>
  </si>
  <si>
    <t>hikmetekinsonmez@hotmail.com</t>
  </si>
  <si>
    <t>A190142</t>
  </si>
  <si>
    <t>SANDAL</t>
  </si>
  <si>
    <t>ABDULSAMET SANDAL</t>
  </si>
  <si>
    <t>a.sandal@hotmail.com</t>
  </si>
  <si>
    <t>C130143</t>
  </si>
  <si>
    <t>HATİCE KAYA</t>
  </si>
  <si>
    <t>hatkaya@gmail.com</t>
  </si>
  <si>
    <t>B190144</t>
  </si>
  <si>
    <t>NALBANT</t>
  </si>
  <si>
    <t>AHMET NALBANT</t>
  </si>
  <si>
    <t>ATİK</t>
  </si>
  <si>
    <t>ahmet.nalbant@hotmail.com</t>
  </si>
  <si>
    <t>C190145</t>
  </si>
  <si>
    <t>YÜKSELMİŞ</t>
  </si>
  <si>
    <t>ÖZKAN YÜKSELMİŞ</t>
  </si>
  <si>
    <t>ILGIN</t>
  </si>
  <si>
    <t>yukselmisozkan@gmail.com</t>
  </si>
  <si>
    <t>C120146</t>
  </si>
  <si>
    <t>TEVHİD AYDIN</t>
  </si>
  <si>
    <t>ERKEN</t>
  </si>
  <si>
    <t>tevaydin@yahoo.com</t>
  </si>
  <si>
    <t>C160147</t>
  </si>
  <si>
    <t>TUBA ÇELİK</t>
  </si>
  <si>
    <t>celik.tuba@gmail.com</t>
  </si>
  <si>
    <t>A180148</t>
  </si>
  <si>
    <t>ÖNAL MUSALAR</t>
  </si>
  <si>
    <t>ÖYKÜ ÖNAL MUSALAR</t>
  </si>
  <si>
    <t>BOBUŞOĞLU</t>
  </si>
  <si>
    <t>oykonalmusalar@gmail.com</t>
  </si>
  <si>
    <t>A150149</t>
  </si>
  <si>
    <t>DEMİRELLİ</t>
  </si>
  <si>
    <t>ERHAN DEMİRELLİ</t>
  </si>
  <si>
    <t>KÜTÜK</t>
  </si>
  <si>
    <t>erhdemirelli@hotmail.com</t>
  </si>
  <si>
    <t>A160150</t>
  </si>
  <si>
    <t>TUNÇ</t>
  </si>
  <si>
    <t>MEHMET TUNÇ</t>
  </si>
  <si>
    <t>GÜLLÜ</t>
  </si>
  <si>
    <t>tunc.mehmet42@yahoo.com</t>
  </si>
  <si>
    <t>C160151</t>
  </si>
  <si>
    <t>ERGÖZ</t>
  </si>
  <si>
    <t>ESİN SEREN ERGÖZ</t>
  </si>
  <si>
    <t>SERİN</t>
  </si>
  <si>
    <t>e.ergoz@gmail.com</t>
  </si>
  <si>
    <t>B170152</t>
  </si>
  <si>
    <t>KARAGÖZ</t>
  </si>
  <si>
    <t>MUSTAFA GÜRHAN KARAGÖZ</t>
  </si>
  <si>
    <t>YAVUZ</t>
  </si>
  <si>
    <t>muskaragoz@yahoo.com</t>
  </si>
  <si>
    <t>A170153</t>
  </si>
  <si>
    <t>SAĞLAM</t>
  </si>
  <si>
    <t>BURCU SAĞLAM</t>
  </si>
  <si>
    <t>ÖZEKLİ MISIRLIOĞLU</t>
  </si>
  <si>
    <t>burcu.saglam@mail.ru</t>
  </si>
  <si>
    <t>C160154</t>
  </si>
  <si>
    <t>SERTKAYA</t>
  </si>
  <si>
    <t>AHMET SERTKAYA</t>
  </si>
  <si>
    <t>HALHALLI</t>
  </si>
  <si>
    <t>sertkaya@yahoo.com</t>
  </si>
  <si>
    <t>B180155</t>
  </si>
  <si>
    <t>KUNAK</t>
  </si>
  <si>
    <t>DUYGU KUNAK</t>
  </si>
  <si>
    <t>GÜVEN MEŞE</t>
  </si>
  <si>
    <t>d.kunak@gmail.com</t>
  </si>
  <si>
    <t>B160156</t>
  </si>
  <si>
    <t>PİRİM</t>
  </si>
  <si>
    <t>ÜMİT PİRİM</t>
  </si>
  <si>
    <t>YİĞİT</t>
  </si>
  <si>
    <t>umit.pirim98@hotmail.co.uk</t>
  </si>
  <si>
    <t>A140157</t>
  </si>
  <si>
    <t>ORHAN</t>
  </si>
  <si>
    <t>ALBAY</t>
  </si>
  <si>
    <t>ORHAN ALBAY</t>
  </si>
  <si>
    <t>ÜLKEVAN</t>
  </si>
  <si>
    <t>albayorhan39@hotmail.co.uk</t>
  </si>
  <si>
    <t>A150158</t>
  </si>
  <si>
    <t>ARGON</t>
  </si>
  <si>
    <t>ASUMAN ARGON</t>
  </si>
  <si>
    <t>HAVAS</t>
  </si>
  <si>
    <t>asumanargon@yahoo.com</t>
  </si>
  <si>
    <t>B170159</t>
  </si>
  <si>
    <t>BAŞ</t>
  </si>
  <si>
    <t>HASAN YAVUZHAN BAŞ</t>
  </si>
  <si>
    <t>SERT</t>
  </si>
  <si>
    <t>hasbas@hotmail.com</t>
  </si>
  <si>
    <t>C100160</t>
  </si>
  <si>
    <t>IŞIK</t>
  </si>
  <si>
    <t>SALİHA IŞIK</t>
  </si>
  <si>
    <t>NART</t>
  </si>
  <si>
    <t>saliha.isik80@hotmail.com</t>
  </si>
  <si>
    <t>B150161</t>
  </si>
  <si>
    <t>KIZILTOPRAK</t>
  </si>
  <si>
    <t>VOLKAN KIZILTOPRAK</t>
  </si>
  <si>
    <t>BAYRAM</t>
  </si>
  <si>
    <t>v.kiziltoprak@hotmail.co.uk</t>
  </si>
  <si>
    <t>A190162</t>
  </si>
  <si>
    <t>KOZANOĞLU</t>
  </si>
  <si>
    <t>FATİH MEHMET KOZANOĞLU</t>
  </si>
  <si>
    <t>f.kozanoglu@hotmail.com</t>
  </si>
  <si>
    <t>A120163</t>
  </si>
  <si>
    <t>ASİL</t>
  </si>
  <si>
    <t>SERKAN ASİL</t>
  </si>
  <si>
    <t>asilserkan79@gmail.com</t>
  </si>
  <si>
    <t>B170164</t>
  </si>
  <si>
    <t>BARIŞ ÖZGÜR</t>
  </si>
  <si>
    <t>TANRIVERDİ YILMAZ</t>
  </si>
  <si>
    <t>baris.ozgur@outlook.com</t>
  </si>
  <si>
    <t>C130165</t>
  </si>
  <si>
    <t>DENİZ</t>
  </si>
  <si>
    <t>KULAK GEDİK</t>
  </si>
  <si>
    <t>DENİZ KULAK GEDİK</t>
  </si>
  <si>
    <t>KUYUCU</t>
  </si>
  <si>
    <t>denizkulakgedik@hotmail.co.uk</t>
  </si>
  <si>
    <t>A140166</t>
  </si>
  <si>
    <t>OLPAK</t>
  </si>
  <si>
    <t>MEHMET OLPAK</t>
  </si>
  <si>
    <t>olpakmehmet@hotmail.com</t>
  </si>
  <si>
    <t>A180167</t>
  </si>
  <si>
    <t>BİLGİ</t>
  </si>
  <si>
    <t>BİLGİ AKYOL</t>
  </si>
  <si>
    <t>DUYSAK</t>
  </si>
  <si>
    <t>b.akyol@yahoo.com</t>
  </si>
  <si>
    <t>B190168</t>
  </si>
  <si>
    <t>TOKTAŞ</t>
  </si>
  <si>
    <t>CİHAN TOKTAŞ</t>
  </si>
  <si>
    <t>toktas.cihan@yahoo.com</t>
  </si>
  <si>
    <t>A110169</t>
  </si>
  <si>
    <t>KARADAŞ</t>
  </si>
  <si>
    <t>ADNAN KARADAŞ</t>
  </si>
  <si>
    <t>YARBİL</t>
  </si>
  <si>
    <t>karadas.adnan@gmail.com</t>
  </si>
  <si>
    <t>C180170</t>
  </si>
  <si>
    <t>KESKİN</t>
  </si>
  <si>
    <t>EMİNE KESKİN</t>
  </si>
  <si>
    <t>e.keskin17@yahoo.com</t>
  </si>
  <si>
    <t>B150171</t>
  </si>
  <si>
    <t>MİRAÇ ÖZTÜRK</t>
  </si>
  <si>
    <t>KOÇYİĞİT</t>
  </si>
  <si>
    <t>miracozturk27@gmail.com</t>
  </si>
  <si>
    <t>A180172</t>
  </si>
  <si>
    <t>KUŞ</t>
  </si>
  <si>
    <t>DENİZ KUŞ</t>
  </si>
  <si>
    <t>CİMBEK</t>
  </si>
  <si>
    <t>denizkus@mail.ru</t>
  </si>
  <si>
    <t>C150173</t>
  </si>
  <si>
    <t>ERAT</t>
  </si>
  <si>
    <t>HİLAL ERAT</t>
  </si>
  <si>
    <t>h.erat@yahoo.com</t>
  </si>
  <si>
    <t>A170174</t>
  </si>
  <si>
    <t>KADİR DOĞAN</t>
  </si>
  <si>
    <t>AKOVA</t>
  </si>
  <si>
    <t>kadir@gmail.com</t>
  </si>
  <si>
    <t>C110175</t>
  </si>
  <si>
    <t>BALABAN</t>
  </si>
  <si>
    <t>HASAN BALABAN</t>
  </si>
  <si>
    <t>KARAKULAK</t>
  </si>
  <si>
    <t>h.balaban@hotmail.com</t>
  </si>
  <si>
    <t>B130176</t>
  </si>
  <si>
    <t>ÖZER</t>
  </si>
  <si>
    <t>SAMET ÖZER</t>
  </si>
  <si>
    <t>samet@outlook.com</t>
  </si>
  <si>
    <t>B120177</t>
  </si>
  <si>
    <t>KACEMER</t>
  </si>
  <si>
    <t>HASRET KACEMER</t>
  </si>
  <si>
    <t>kacemerhasret@yahoo.com</t>
  </si>
  <si>
    <t>A160178</t>
  </si>
  <si>
    <t>ÇALIK</t>
  </si>
  <si>
    <t>SELİM OZAN ÇALIK</t>
  </si>
  <si>
    <t>selcalik53@msn.com</t>
  </si>
  <si>
    <t>C170179</t>
  </si>
  <si>
    <t>AŞIK</t>
  </si>
  <si>
    <t>FATMA AŞIK</t>
  </si>
  <si>
    <t>asik@hotmail.co.uk</t>
  </si>
  <si>
    <t>C130180</t>
  </si>
  <si>
    <t>ÖNDER SİVİŞ</t>
  </si>
  <si>
    <t>ZÜHAL ÖNDER SİVİŞ</t>
  </si>
  <si>
    <t>UYAR</t>
  </si>
  <si>
    <t>z.ondersivis@msn.com</t>
  </si>
  <si>
    <t>B190181</t>
  </si>
  <si>
    <t>ALPARSLAN</t>
  </si>
  <si>
    <t>CEREN ALPARSLAN</t>
  </si>
  <si>
    <t>CİRİT KOÇER</t>
  </si>
  <si>
    <t>cerenalparslan@gmail.com</t>
  </si>
  <si>
    <t>A170182</t>
  </si>
  <si>
    <t>ALP</t>
  </si>
  <si>
    <t>AHMET BURAK ALP</t>
  </si>
  <si>
    <t>YALÇINKAYA</t>
  </si>
  <si>
    <t>alp.ahmetburak@gmail.com</t>
  </si>
  <si>
    <t>B180183</t>
  </si>
  <si>
    <t>NİHAL ŞAHİN</t>
  </si>
  <si>
    <t>ŞAHAN</t>
  </si>
  <si>
    <t>sahinnihal@gmail.com</t>
  </si>
  <si>
    <t>A160184</t>
  </si>
  <si>
    <t>GÜVEN</t>
  </si>
  <si>
    <t>MEVLÜT GÜVEN</t>
  </si>
  <si>
    <t>YAZICI</t>
  </si>
  <si>
    <t>m.guven@hotmail.com</t>
  </si>
  <si>
    <t>C120185</t>
  </si>
  <si>
    <t>BÜYÜKDOĞAN</t>
  </si>
  <si>
    <t>HASAN BÜYÜKDOĞAN</t>
  </si>
  <si>
    <t>ULU</t>
  </si>
  <si>
    <t>buyukdogan.hasan@yahoo.com</t>
  </si>
  <si>
    <t>C120186</t>
  </si>
  <si>
    <t>OLGAÇ</t>
  </si>
  <si>
    <t>YUSUF OLGAÇ</t>
  </si>
  <si>
    <t>SAVĞA</t>
  </si>
  <si>
    <t>yusufolgac@gmail.com</t>
  </si>
  <si>
    <t>C100187</t>
  </si>
  <si>
    <t>GENÇ</t>
  </si>
  <si>
    <t>FERHAT GENÇ</t>
  </si>
  <si>
    <t>KARAHAN</t>
  </si>
  <si>
    <t>fergenc@yahoo.com</t>
  </si>
  <si>
    <t>B120188</t>
  </si>
  <si>
    <t>YEŞİL</t>
  </si>
  <si>
    <t>EMRAH YEŞİL</t>
  </si>
  <si>
    <t>BALSAK</t>
  </si>
  <si>
    <t>emrah@gmail.com</t>
  </si>
  <si>
    <t>A150189</t>
  </si>
  <si>
    <t>BİLAL</t>
  </si>
  <si>
    <t>BEYZA BİLAL</t>
  </si>
  <si>
    <t>bilal@gmail.com</t>
  </si>
  <si>
    <t>C190190</t>
  </si>
  <si>
    <t>ABDÜLKADİR AYDIN</t>
  </si>
  <si>
    <t>ABACIOĞLU</t>
  </si>
  <si>
    <t>abdulkadir.aydin@gmail.com</t>
  </si>
  <si>
    <t>B140191</t>
  </si>
  <si>
    <t>KÖKSOY</t>
  </si>
  <si>
    <t>NİHAT BERKAY KÖKSOY</t>
  </si>
  <si>
    <t>AKKAN</t>
  </si>
  <si>
    <t>koksoy@hotmail.com</t>
  </si>
  <si>
    <t>C180192</t>
  </si>
  <si>
    <t>GÜNEŞ</t>
  </si>
  <si>
    <t>GÜNEŞ GÜNDÜZ</t>
  </si>
  <si>
    <t>GÖKMEYDAN</t>
  </si>
  <si>
    <t>g.gunduz@hotmail.com</t>
  </si>
  <si>
    <t>C170193</t>
  </si>
  <si>
    <t>GÜNDOĞDU</t>
  </si>
  <si>
    <t>YAVUZ GÜNDOĞDU</t>
  </si>
  <si>
    <t>İSEN</t>
  </si>
  <si>
    <t>gundogdu.yavuz@mail.ru</t>
  </si>
  <si>
    <t>B160194</t>
  </si>
  <si>
    <t>KARAKUŞ</t>
  </si>
  <si>
    <t>VEYSİ KARAKUŞ</t>
  </si>
  <si>
    <t>SENEMTAŞI</t>
  </si>
  <si>
    <t>veysi@gmail.com</t>
  </si>
  <si>
    <t>C190195</t>
  </si>
  <si>
    <t>BULUR</t>
  </si>
  <si>
    <t>IŞIL BULUR</t>
  </si>
  <si>
    <t>OKUR</t>
  </si>
  <si>
    <t>isilbulur69@outlook.com</t>
  </si>
  <si>
    <t>A140196</t>
  </si>
  <si>
    <t>SEÇKİN</t>
  </si>
  <si>
    <t>SAVAŞ SEÇKİN</t>
  </si>
  <si>
    <t>seckin.savas@yahoo.com</t>
  </si>
  <si>
    <t>B160197</t>
  </si>
  <si>
    <t>ALAYBEYOĞLU</t>
  </si>
  <si>
    <t>MEHTAP ALAYBEYOĞLU</t>
  </si>
  <si>
    <t>KILINÇ</t>
  </si>
  <si>
    <t>alaybeyoglu.mehtap@gmail.com</t>
  </si>
  <si>
    <t>B110198</t>
  </si>
  <si>
    <t>ÖĞÜT AYDIN</t>
  </si>
  <si>
    <t>BAŞAK ÖĞÜT AYDIN</t>
  </si>
  <si>
    <t>GAZETECİ TEKİN</t>
  </si>
  <si>
    <t>basogutaydin57@gmail.com</t>
  </si>
  <si>
    <t>B120199</t>
  </si>
  <si>
    <t>ULUBAŞOĞLU</t>
  </si>
  <si>
    <t>PINAR ULUBAŞOĞLU</t>
  </si>
  <si>
    <t>OKÇU</t>
  </si>
  <si>
    <t>ulubasoglu.pinar@gmail.com</t>
  </si>
  <si>
    <t>B190200</t>
  </si>
  <si>
    <t>KILIÇ</t>
  </si>
  <si>
    <t>TURGAY YILMAZ KILIÇ</t>
  </si>
  <si>
    <t>ALKIŞ</t>
  </si>
  <si>
    <t>turgayyilmaz.kilic@gmail.com</t>
  </si>
  <si>
    <t>B140201</t>
  </si>
  <si>
    <t>ERHAN BİÇER</t>
  </si>
  <si>
    <t>AKDENİZ</t>
  </si>
  <si>
    <t>bicer.erhan@hotmail.com</t>
  </si>
  <si>
    <t>B120202</t>
  </si>
  <si>
    <t>KARTAL</t>
  </si>
  <si>
    <t>SEYFİ KARTAL</t>
  </si>
  <si>
    <t>seyfi.kartal@gmail.com</t>
  </si>
  <si>
    <t>B160203</t>
  </si>
  <si>
    <t>BÜŞRA BULUÇ</t>
  </si>
  <si>
    <t>busbuluc77@yahoo.com</t>
  </si>
  <si>
    <t>C110204</t>
  </si>
  <si>
    <t>TAYYAR ALP ÖZKAN</t>
  </si>
  <si>
    <t>ERDOĞAN</t>
  </si>
  <si>
    <t>ozkan@yahoo.com</t>
  </si>
  <si>
    <t>A190205</t>
  </si>
  <si>
    <t>YAZICI EROL</t>
  </si>
  <si>
    <t>FUNDA YAZICI EROL</t>
  </si>
  <si>
    <t>SOYDAN</t>
  </si>
  <si>
    <t>fundayazicierol@yahoo.com</t>
  </si>
  <si>
    <t>B190206</t>
  </si>
  <si>
    <t>KEMAL BİÇER</t>
  </si>
  <si>
    <t>CANBOLAT</t>
  </si>
  <si>
    <t>kembicer9@outlook.com</t>
  </si>
  <si>
    <t>B130207</t>
  </si>
  <si>
    <t>RUKİYE ÖZDEN DEMİR</t>
  </si>
  <si>
    <t>rukiyeozden.demir@hotmail.com</t>
  </si>
  <si>
    <t>C150208</t>
  </si>
  <si>
    <t>KADİR KÖKSAL</t>
  </si>
  <si>
    <t>KIRAÇ</t>
  </si>
  <si>
    <t>k.koksal@yahoo.com</t>
  </si>
  <si>
    <t>A170209</t>
  </si>
  <si>
    <t>GÜLEÇ</t>
  </si>
  <si>
    <t>KEMAL GÜLEÇ</t>
  </si>
  <si>
    <t>kemal.gulec@gmail.com</t>
  </si>
  <si>
    <t>A130210</t>
  </si>
  <si>
    <t>TUĞCUGİL</t>
  </si>
  <si>
    <t>ERSAGUN TUĞCUGİL</t>
  </si>
  <si>
    <t>ersagun@hotmail.co.uk</t>
  </si>
  <si>
    <t>C140211</t>
  </si>
  <si>
    <t>ÖNAL</t>
  </si>
  <si>
    <t>HÜLYA GÖZDE ÖNAL</t>
  </si>
  <si>
    <t>hulyagozde.onal@gmail.com</t>
  </si>
  <si>
    <t>C120212</t>
  </si>
  <si>
    <t>ALTAŞ</t>
  </si>
  <si>
    <t>MUSTAFA ALTAŞ</t>
  </si>
  <si>
    <t>mustafa14@mail.ru</t>
  </si>
  <si>
    <t>B140213</t>
  </si>
  <si>
    <t>ERGÜN</t>
  </si>
  <si>
    <t>ERGÜN KAYA</t>
  </si>
  <si>
    <t>CELİLOĞLU</t>
  </si>
  <si>
    <t>kaya.ergun@outlook.com</t>
  </si>
  <si>
    <t>B150214</t>
  </si>
  <si>
    <t>İSMAİL COŞKUN</t>
  </si>
  <si>
    <t>coskun@yahoo.com</t>
  </si>
  <si>
    <t>C180215</t>
  </si>
  <si>
    <t>GÜNEYSU</t>
  </si>
  <si>
    <t>SEMİH GÜNEYSU</t>
  </si>
  <si>
    <t>HAŞİMOĞLU</t>
  </si>
  <si>
    <t>semihguneysu@yahoo.com</t>
  </si>
  <si>
    <t>B130216</t>
  </si>
  <si>
    <t>YURDAM</t>
  </si>
  <si>
    <t>BERFİN CAN YURDAM</t>
  </si>
  <si>
    <t>berfincan@mail.ru</t>
  </si>
  <si>
    <t>B110217</t>
  </si>
  <si>
    <t>ESRA CAN</t>
  </si>
  <si>
    <t>ESRA CAN ÇETİN</t>
  </si>
  <si>
    <t>ERYILMAZ</t>
  </si>
  <si>
    <t>esrcetin@mail.ru</t>
  </si>
  <si>
    <t>A180218</t>
  </si>
  <si>
    <t>ÖZGÜR MERHAMETSİZ</t>
  </si>
  <si>
    <t>KOLSUZ</t>
  </si>
  <si>
    <t>merhametsiz.ozgur@gmail.com</t>
  </si>
  <si>
    <t>B130219</t>
  </si>
  <si>
    <t>KOÇOĞLU</t>
  </si>
  <si>
    <t>ABDULKADİR KOÇOĞLU</t>
  </si>
  <si>
    <t>a.kocoglu@gmail.com</t>
  </si>
  <si>
    <t>C170220</t>
  </si>
  <si>
    <t>ATMIŞ</t>
  </si>
  <si>
    <t>VOLKAN ATMIŞ</t>
  </si>
  <si>
    <t>volatmis@hotmail.com</t>
  </si>
  <si>
    <t>A160221</t>
  </si>
  <si>
    <t>AHMET CİMBEK</t>
  </si>
  <si>
    <t>MURT</t>
  </si>
  <si>
    <t>ahmet.cimbek@gmail.com</t>
  </si>
  <si>
    <t>B130222</t>
  </si>
  <si>
    <t>ÇAĞLAR</t>
  </si>
  <si>
    <t>SARIGÜL</t>
  </si>
  <si>
    <t>ÇAĞLAR SARIGÜL</t>
  </si>
  <si>
    <t>NUHVEREN</t>
  </si>
  <si>
    <t>c.sarigul@hotmail.com</t>
  </si>
  <si>
    <t>C100223</t>
  </si>
  <si>
    <t>GÜLTEKİN</t>
  </si>
  <si>
    <t>GÖZDE GÜLTEKİN</t>
  </si>
  <si>
    <t>g.gultekin@yahoo.com</t>
  </si>
  <si>
    <t>B110224</t>
  </si>
  <si>
    <t>SARIÇİÇEK</t>
  </si>
  <si>
    <t>MURAT SARIÇİÇEK</t>
  </si>
  <si>
    <t>ŞİRİN</t>
  </si>
  <si>
    <t>mursaricicek@hotmail.com</t>
  </si>
  <si>
    <t>B100225</t>
  </si>
  <si>
    <t>CAMCI</t>
  </si>
  <si>
    <t>AHMET CAMCI</t>
  </si>
  <si>
    <t>ahmet@gmail.com</t>
  </si>
  <si>
    <t>C190226</t>
  </si>
  <si>
    <t>SABAZ</t>
  </si>
  <si>
    <t>ÖMER FARUK SABAZ</t>
  </si>
  <si>
    <t>sabazomerfaruk@gmail.com</t>
  </si>
  <si>
    <t>A120227</t>
  </si>
  <si>
    <t>YENİDOĞAN</t>
  </si>
  <si>
    <t>EBRU YENİDOĞAN</t>
  </si>
  <si>
    <t>YEŞİLOVA</t>
  </si>
  <si>
    <t>yenidogan.ebru@yahoo.com</t>
  </si>
  <si>
    <t>C130228</t>
  </si>
  <si>
    <t>UĞUR ÇİÇEK</t>
  </si>
  <si>
    <t>PİRİ</t>
  </si>
  <si>
    <t>ugucicek@gmail.com</t>
  </si>
  <si>
    <t>C160229</t>
  </si>
  <si>
    <t>İBRAHİM GÜVEN</t>
  </si>
  <si>
    <t>i.guven@yahoo.com</t>
  </si>
  <si>
    <t>B190230</t>
  </si>
  <si>
    <t>ALİ BURÇ YALÇIN</t>
  </si>
  <si>
    <t>TOPAL</t>
  </si>
  <si>
    <t>aliburc.yalcin@gmail.com</t>
  </si>
  <si>
    <t>B160231</t>
  </si>
  <si>
    <t>AHMET ÖZALP</t>
  </si>
  <si>
    <t>ALMACIOĞLU</t>
  </si>
  <si>
    <t>ozalpahmet36@gmail.com</t>
  </si>
  <si>
    <t>B180232</t>
  </si>
  <si>
    <t>FERHAN YILMAZ</t>
  </si>
  <si>
    <t>HIDIROĞLU</t>
  </si>
  <si>
    <t>ferhanyilmaz66@mail.ru</t>
  </si>
  <si>
    <t>B110233</t>
  </si>
  <si>
    <t>YILDIZ BULUT</t>
  </si>
  <si>
    <t>HAYRUNNİSA YILDIZ BULUT</t>
  </si>
  <si>
    <t>BAŞAR</t>
  </si>
  <si>
    <t>hayrunnisa@gmail.com</t>
  </si>
  <si>
    <t>C140234</t>
  </si>
  <si>
    <t>ÖLKER</t>
  </si>
  <si>
    <t>UFUK ÖLKER</t>
  </si>
  <si>
    <t>KUBAT</t>
  </si>
  <si>
    <t>ufuk@gmail.com</t>
  </si>
  <si>
    <t>C110235</t>
  </si>
  <si>
    <t>ÖZEN</t>
  </si>
  <si>
    <t>ELİF ÖZEN</t>
  </si>
  <si>
    <t>elif.ozen@yahoo.com</t>
  </si>
  <si>
    <t>B110236</t>
  </si>
  <si>
    <t>VURGAN</t>
  </si>
  <si>
    <t>BAŞAK VURGAN</t>
  </si>
  <si>
    <t>KARAKUŞ EPÇAÇAN</t>
  </si>
  <si>
    <t>basak@gmail.com</t>
  </si>
  <si>
    <t>B160237</t>
  </si>
  <si>
    <t>SÖZEN</t>
  </si>
  <si>
    <t>ŞULE SÖZEN</t>
  </si>
  <si>
    <t>İNCE</t>
  </si>
  <si>
    <t>s.sozen@yahoo.com</t>
  </si>
  <si>
    <t>C150238</t>
  </si>
  <si>
    <t>ÜNVER</t>
  </si>
  <si>
    <t>MERİÇ ÜNVER</t>
  </si>
  <si>
    <t>KARAKOYUNLU</t>
  </si>
  <si>
    <t>meric18@yahoo.com</t>
  </si>
  <si>
    <t>B120239</t>
  </si>
  <si>
    <t>EYÜP</t>
  </si>
  <si>
    <t>EYÜP ÖZKAN</t>
  </si>
  <si>
    <t>AKSUN</t>
  </si>
  <si>
    <t>eyup@yahoo.com</t>
  </si>
  <si>
    <t>B180240</t>
  </si>
  <si>
    <t>TIRAŞ</t>
  </si>
  <si>
    <t>MEHMET VEHBİ TIRAŞ</t>
  </si>
  <si>
    <t>BURULDAY</t>
  </si>
  <si>
    <t>m.tiras@gmail.com</t>
  </si>
  <si>
    <t>C190241</t>
  </si>
  <si>
    <t>ZEKİYE SEVAL ÜNLÜ</t>
  </si>
  <si>
    <t>BÜYÜK</t>
  </si>
  <si>
    <t>zekiyeseval.unlu@gmail.com</t>
  </si>
  <si>
    <t>C140242</t>
  </si>
  <si>
    <t>KADI</t>
  </si>
  <si>
    <t>NEZAKET KADI</t>
  </si>
  <si>
    <t>DEMİRKAPI</t>
  </si>
  <si>
    <t>kadi.nezaket5@gmail.com</t>
  </si>
  <si>
    <t>C180243</t>
  </si>
  <si>
    <t>AYKUT KARAHAN</t>
  </si>
  <si>
    <t>aykut@hotmail.com</t>
  </si>
  <si>
    <t>B110244</t>
  </si>
  <si>
    <t>İNANÇ</t>
  </si>
  <si>
    <t>YAŞAR</t>
  </si>
  <si>
    <t>İNANÇ YAŞAR</t>
  </si>
  <si>
    <t>VURAL</t>
  </si>
  <si>
    <t>inayasar@hotmail.com</t>
  </si>
  <si>
    <t>A170245</t>
  </si>
  <si>
    <t>ÜNSAL</t>
  </si>
  <si>
    <t>NURSEL ÜNSAL</t>
  </si>
  <si>
    <t>YETKİNŞEKERCİ</t>
  </si>
  <si>
    <t>nurselunsal@gmail.com</t>
  </si>
  <si>
    <t>B140246</t>
  </si>
  <si>
    <t>İLKNUR YILDIRIM</t>
  </si>
  <si>
    <t>FİŞEKCİ</t>
  </si>
  <si>
    <t>ilknuryildirim@outlook.com</t>
  </si>
  <si>
    <t>A180247</t>
  </si>
  <si>
    <t>İZGİ</t>
  </si>
  <si>
    <t>MEHMET AKİF İZGİ</t>
  </si>
  <si>
    <t>izgi@gmail.com</t>
  </si>
  <si>
    <t>B170248</t>
  </si>
  <si>
    <t>AYŞEGÜL COŞKUN</t>
  </si>
  <si>
    <t>ULUBA</t>
  </si>
  <si>
    <t>aysegul@gmail.com</t>
  </si>
  <si>
    <t>C170249</t>
  </si>
  <si>
    <t>BAHADIR</t>
  </si>
  <si>
    <t>ÇANGAL</t>
  </si>
  <si>
    <t>BAHADIR ÇANGAL</t>
  </si>
  <si>
    <t>cangalbahadir66@gmail.com</t>
  </si>
  <si>
    <t>B170250</t>
  </si>
  <si>
    <t>TANER DOĞAN</t>
  </si>
  <si>
    <t>TEĞİN</t>
  </si>
  <si>
    <t>t.dogan82@mail.ru</t>
  </si>
  <si>
    <t>B100251</t>
  </si>
  <si>
    <t>MUSTAFA KÖKSAL</t>
  </si>
  <si>
    <t>KAÇER</t>
  </si>
  <si>
    <t>mustafa20@gmail.com</t>
  </si>
  <si>
    <t>C140252</t>
  </si>
  <si>
    <t>DADLI</t>
  </si>
  <si>
    <t>ALAADDİN DADLI</t>
  </si>
  <si>
    <t>KUCUR TÜLÜBAŞ</t>
  </si>
  <si>
    <t>dadli59@yahoo.com</t>
  </si>
  <si>
    <t>B100253</t>
  </si>
  <si>
    <t>ÇATAK</t>
  </si>
  <si>
    <t>EMİNE ÇATAK</t>
  </si>
  <si>
    <t>GÜNGÖR</t>
  </si>
  <si>
    <t>emine.catak38@yahoo.com</t>
  </si>
  <si>
    <t>C100254</t>
  </si>
  <si>
    <t>DEMİRÖZ</t>
  </si>
  <si>
    <t>MUSTAFA DEMİRÖZ</t>
  </si>
  <si>
    <t>ÖZCAN</t>
  </si>
  <si>
    <t>mustafademiroz@gmail.com</t>
  </si>
  <si>
    <t>A180255</t>
  </si>
  <si>
    <t>BAKAN</t>
  </si>
  <si>
    <t>AYŞE AHSEN BAKAN</t>
  </si>
  <si>
    <t>KILIÇ YILDIRIM</t>
  </si>
  <si>
    <t>ayseahsen39@outlook.com</t>
  </si>
  <si>
    <t>C160256</t>
  </si>
  <si>
    <t>DÜZGÜN</t>
  </si>
  <si>
    <t>BERKAN DÜZGÜN</t>
  </si>
  <si>
    <t>berkan.duzgun@yahoo.com</t>
  </si>
  <si>
    <t>A180257</t>
  </si>
  <si>
    <t>YENİAY</t>
  </si>
  <si>
    <t>MUSTAFA KEMAL YENİAY</t>
  </si>
  <si>
    <t>KARALAR</t>
  </si>
  <si>
    <t>yeniaymustafakemal10@yahoo.com</t>
  </si>
  <si>
    <t>A100258</t>
  </si>
  <si>
    <t>YASİN GÜNEŞ</t>
  </si>
  <si>
    <t>TEMLİ</t>
  </si>
  <si>
    <t>yasin@yahoo.com</t>
  </si>
  <si>
    <t>A160259</t>
  </si>
  <si>
    <t>HASAN KOÇ</t>
  </si>
  <si>
    <t>KILAVUZ</t>
  </si>
  <si>
    <t>koc@gmail.com</t>
  </si>
  <si>
    <t>A140260</t>
  </si>
  <si>
    <t>ŞAHİNER</t>
  </si>
  <si>
    <t>İBRAHİM TAYFUN ŞAHİNER</t>
  </si>
  <si>
    <t>KALIPCI</t>
  </si>
  <si>
    <t>ibrahimtayfun.sahiner@gmail.com</t>
  </si>
  <si>
    <t>B170261</t>
  </si>
  <si>
    <t>ÖZGÜR SİNAN CENGİZ</t>
  </si>
  <si>
    <t>ozgursinan.cengiz@msn.com</t>
  </si>
  <si>
    <t>C100262</t>
  </si>
  <si>
    <t>SEVGİ TOPAL</t>
  </si>
  <si>
    <t>MÖNÜR</t>
  </si>
  <si>
    <t>s.topal@outlook.com</t>
  </si>
  <si>
    <t>B120263</t>
  </si>
  <si>
    <t>SELÇUK</t>
  </si>
  <si>
    <t>SEMA SELÇUK</t>
  </si>
  <si>
    <t>AKAN</t>
  </si>
  <si>
    <t>semselcuk@msn.com</t>
  </si>
  <si>
    <t>C160264</t>
  </si>
  <si>
    <t>HİKMET BAŞAR</t>
  </si>
  <si>
    <t>KUMBUL</t>
  </si>
  <si>
    <t>hikmetbasar@hotmail.co.uk</t>
  </si>
  <si>
    <t>B190265</t>
  </si>
  <si>
    <t>ZEYBEK</t>
  </si>
  <si>
    <t>KADER ZEYBEK</t>
  </si>
  <si>
    <t>CORUT</t>
  </si>
  <si>
    <t>zeybek.kader75@hotmail.co.uk</t>
  </si>
  <si>
    <t>C170266</t>
  </si>
  <si>
    <t>MENDEŞ</t>
  </si>
  <si>
    <t>ERGÜN MENDEŞ</t>
  </si>
  <si>
    <t>e.mendes@gmail.com</t>
  </si>
  <si>
    <t>A170267</t>
  </si>
  <si>
    <t>KAZAN</t>
  </si>
  <si>
    <t>EMİNE KAZAN</t>
  </si>
  <si>
    <t>kazan.emine37@gmail.com</t>
  </si>
  <si>
    <t>C180268</t>
  </si>
  <si>
    <t>MEHTAP DOĞAN</t>
  </si>
  <si>
    <t>mehtap.dogan@gmail.com</t>
  </si>
  <si>
    <t>C150269</t>
  </si>
  <si>
    <t>AYKAN</t>
  </si>
  <si>
    <t>AKAR</t>
  </si>
  <si>
    <t>AYKAN AKAR</t>
  </si>
  <si>
    <t>TÖNGE</t>
  </si>
  <si>
    <t>aykanakar@yahoo.com</t>
  </si>
  <si>
    <t>A110270</t>
  </si>
  <si>
    <t>BEKAR</t>
  </si>
  <si>
    <t>ESRA BEKAR</t>
  </si>
  <si>
    <t>BAŞTÜRK AYHAN</t>
  </si>
  <si>
    <t>esrbekar@gmail.com</t>
  </si>
  <si>
    <t>B160271</t>
  </si>
  <si>
    <t>EMELİ</t>
  </si>
  <si>
    <t>YUSUF EMELİ</t>
  </si>
  <si>
    <t>yusuf@outlook.com</t>
  </si>
  <si>
    <t>B150272</t>
  </si>
  <si>
    <t>BÜKÜLMEZ</t>
  </si>
  <si>
    <t>AYŞEGÜL BÜKÜLMEZ</t>
  </si>
  <si>
    <t>ÇİPE</t>
  </si>
  <si>
    <t>a.bukulmez@gmail.com</t>
  </si>
  <si>
    <t>C170273</t>
  </si>
  <si>
    <t>YÜKSEL</t>
  </si>
  <si>
    <t>KARADAVUT</t>
  </si>
  <si>
    <t>YÜKSEL KARADAVUT</t>
  </si>
  <si>
    <t>SADUNOĞLU</t>
  </si>
  <si>
    <t>yukkaradavut79@msn.com</t>
  </si>
  <si>
    <t>B140274</t>
  </si>
  <si>
    <t>MEHMED UĞUR IŞIK</t>
  </si>
  <si>
    <t>GÜMÜRDÜ</t>
  </si>
  <si>
    <t>isik@hotmail.com</t>
  </si>
  <si>
    <t>B190275</t>
  </si>
  <si>
    <t>ŞEN TANRIKULU</t>
  </si>
  <si>
    <t>CEREN ŞEN TANRIKULU</t>
  </si>
  <si>
    <t>YURTLU</t>
  </si>
  <si>
    <t>ceren89@gmail.com</t>
  </si>
  <si>
    <t>C180276</t>
  </si>
  <si>
    <t>ALBOĞA</t>
  </si>
  <si>
    <t>DİDEM ALBOĞA</t>
  </si>
  <si>
    <t>OLMAZ</t>
  </si>
  <si>
    <t>didem.alboga@yahoo.com</t>
  </si>
  <si>
    <t>A150277</t>
  </si>
  <si>
    <t>ARDIÇ</t>
  </si>
  <si>
    <t>MEHMET ARDIÇ</t>
  </si>
  <si>
    <t>ERDOĞMUŞ</t>
  </si>
  <si>
    <t>mehmet.ardic@msn.com</t>
  </si>
  <si>
    <t>A120278</t>
  </si>
  <si>
    <t>RİFAT CAN ÖZTÜRK</t>
  </si>
  <si>
    <t>rifatcan.ozturk@yahoo.com</t>
  </si>
  <si>
    <t>A190279</t>
  </si>
  <si>
    <t>BOLATTÜRK</t>
  </si>
  <si>
    <t>ÖMER FARUK BOLATTÜRK</t>
  </si>
  <si>
    <t>ELDEM</t>
  </si>
  <si>
    <t>bolatturk.omerfaruk97@hotmail.com</t>
  </si>
  <si>
    <t>B170280</t>
  </si>
  <si>
    <t>ÇEVİRGEN</t>
  </si>
  <si>
    <t>BÜŞRA ÇEVİRGEN</t>
  </si>
  <si>
    <t>EKİZ</t>
  </si>
  <si>
    <t>buscevirgen66@yahoo.com</t>
  </si>
  <si>
    <t>C180281</t>
  </si>
  <si>
    <t>TAN</t>
  </si>
  <si>
    <t>DERYA TAN</t>
  </si>
  <si>
    <t>ÖZKURT</t>
  </si>
  <si>
    <t>tan.derya@gmail.com</t>
  </si>
  <si>
    <t>A180282</t>
  </si>
  <si>
    <t>ELİF TUĞÇE KORKMAZ</t>
  </si>
  <si>
    <t>BOLAT</t>
  </si>
  <si>
    <t>eliftugcekorkmaz@yahoo.com</t>
  </si>
  <si>
    <t>A130283</t>
  </si>
  <si>
    <t>GÜLBAHAR</t>
  </si>
  <si>
    <t>SARAÇ</t>
  </si>
  <si>
    <t>GÜLBAHAR SARAÇ</t>
  </si>
  <si>
    <t>gulbahar@gmail.com</t>
  </si>
  <si>
    <t>C100284</t>
  </si>
  <si>
    <t>SELMA ATAY</t>
  </si>
  <si>
    <t>BERKAY</t>
  </si>
  <si>
    <t>selma@hotmail.com</t>
  </si>
  <si>
    <t>A100285</t>
  </si>
  <si>
    <t>ERTEM</t>
  </si>
  <si>
    <t>OSMAN TURGUT ERTEM</t>
  </si>
  <si>
    <t>ertem75@hotmail.com</t>
  </si>
  <si>
    <t>C130286</t>
  </si>
  <si>
    <t>ERDEN</t>
  </si>
  <si>
    <t>ÖZLEM ERDEN</t>
  </si>
  <si>
    <t>erdenozlem@gmail.com</t>
  </si>
  <si>
    <t>A190287</t>
  </si>
  <si>
    <t>SEZGİN</t>
  </si>
  <si>
    <t>VATANSEVER</t>
  </si>
  <si>
    <t>SEZGİN VATANSEVER</t>
  </si>
  <si>
    <t>s.vatansever@outlook.com</t>
  </si>
  <si>
    <t>C180288</t>
  </si>
  <si>
    <t>OKTAY</t>
  </si>
  <si>
    <t>ÖCAL</t>
  </si>
  <si>
    <t>OKTAY ÖCAL</t>
  </si>
  <si>
    <t>EVRAN</t>
  </si>
  <si>
    <t>o.ocal@hotmail.com</t>
  </si>
  <si>
    <t>C150289</t>
  </si>
  <si>
    <t>MERYEM HEYBET</t>
  </si>
  <si>
    <t>meryemheybet@gmail.com</t>
  </si>
  <si>
    <t>A170290</t>
  </si>
  <si>
    <t>ÜÇER</t>
  </si>
  <si>
    <t>ÖZLEM ÜÇER</t>
  </si>
  <si>
    <t>AKÇAY</t>
  </si>
  <si>
    <t>ucer@gmail.com</t>
  </si>
  <si>
    <t>C110291</t>
  </si>
  <si>
    <t>GÜLŞEN</t>
  </si>
  <si>
    <t>İSMAİL GÜLŞEN</t>
  </si>
  <si>
    <t>ismail.gulsen84@hotmail.com</t>
  </si>
  <si>
    <t>C150292</t>
  </si>
  <si>
    <t>YENİDÜNYA</t>
  </si>
  <si>
    <t>GÜLŞAH YENİDÜNYA</t>
  </si>
  <si>
    <t>AK YILDIRIM</t>
  </si>
  <si>
    <t>gulsah@gmail.com</t>
  </si>
  <si>
    <t>C150293</t>
  </si>
  <si>
    <t>ALİ EKİZ</t>
  </si>
  <si>
    <t>aliekiz@gmail.com</t>
  </si>
  <si>
    <t>C130294</t>
  </si>
  <si>
    <t>BAŞARAN</t>
  </si>
  <si>
    <t>ABDULKERİM BAŞARAN</t>
  </si>
  <si>
    <t>YÜZBAŞIOĞLU</t>
  </si>
  <si>
    <t>abdulkerimbasaran17@msn.com</t>
  </si>
  <si>
    <t>A100295</t>
  </si>
  <si>
    <t>EREN</t>
  </si>
  <si>
    <t>HACI MEHMET EREN</t>
  </si>
  <si>
    <t>KİRİŞCİ</t>
  </si>
  <si>
    <t>hacimehmet@yahoo.com</t>
  </si>
  <si>
    <t>B160296</t>
  </si>
  <si>
    <t>RAZİYE DAMLA ÖZDEMİR</t>
  </si>
  <si>
    <t>KİRAZ</t>
  </si>
  <si>
    <t>raziyedamla@gmail.com</t>
  </si>
  <si>
    <t>B160297</t>
  </si>
  <si>
    <t>TÜRKER BEKAR</t>
  </si>
  <si>
    <t>ÇAYLI</t>
  </si>
  <si>
    <t>turker.bekar@yahoo.com</t>
  </si>
  <si>
    <t>C160298</t>
  </si>
  <si>
    <t>AKHUN</t>
  </si>
  <si>
    <t>NİLAY AKHUN</t>
  </si>
  <si>
    <t>nilakhun14@gmail.com</t>
  </si>
  <si>
    <t>A130299</t>
  </si>
  <si>
    <t>MORAN</t>
  </si>
  <si>
    <t>YAKUP ONUR MORAN</t>
  </si>
  <si>
    <t>moran@gmail.com</t>
  </si>
  <si>
    <t>B160300</t>
  </si>
  <si>
    <t>KARAKAN</t>
  </si>
  <si>
    <t>PINAR KARAKAN</t>
  </si>
  <si>
    <t>p.karakan@gmail.com</t>
  </si>
  <si>
    <t>A110301</t>
  </si>
  <si>
    <t>REFAETTİN ŞAHİN</t>
  </si>
  <si>
    <t>refaettin.sahin58@gmail.com</t>
  </si>
  <si>
    <t>C100302</t>
  </si>
  <si>
    <t>METİN ŞAHAN</t>
  </si>
  <si>
    <t>sahan.metin@yahoo.com</t>
  </si>
  <si>
    <t>A150303</t>
  </si>
  <si>
    <t>KANAT</t>
  </si>
  <si>
    <t>HASAN KANAT</t>
  </si>
  <si>
    <t>hasan@hotmail.com</t>
  </si>
  <si>
    <t>B170304</t>
  </si>
  <si>
    <t>NİLÜFER YÜKSEL</t>
  </si>
  <si>
    <t>nilufer@gmail.com</t>
  </si>
  <si>
    <t>A180305</t>
  </si>
  <si>
    <t>AZAK</t>
  </si>
  <si>
    <t>EMİNE AZAK</t>
  </si>
  <si>
    <t>YÜCE</t>
  </si>
  <si>
    <t>e.azak83@hotmail.com</t>
  </si>
  <si>
    <t>A120306</t>
  </si>
  <si>
    <t>ZEHRA BABADAĞI</t>
  </si>
  <si>
    <t>zehbabadagi@hotmail.com</t>
  </si>
  <si>
    <t>B160307</t>
  </si>
  <si>
    <t>ASIG</t>
  </si>
  <si>
    <t>HASAN CIVAN ASIG</t>
  </si>
  <si>
    <t>BARAN</t>
  </si>
  <si>
    <t>asig@yahoo.com</t>
  </si>
  <si>
    <t>B150308</t>
  </si>
  <si>
    <t>İLBAY</t>
  </si>
  <si>
    <t>SARE İLBAY</t>
  </si>
  <si>
    <t>sare25@mail.ru</t>
  </si>
  <si>
    <t>C170309</t>
  </si>
  <si>
    <t>ŞEYHANLI</t>
  </si>
  <si>
    <t>EYYUP SABRİ ŞEYHANLI</t>
  </si>
  <si>
    <t>ŞAİR</t>
  </si>
  <si>
    <t>eyyupsabri@outlook.com</t>
  </si>
  <si>
    <t>B110310</t>
  </si>
  <si>
    <t>BEKTAŞ</t>
  </si>
  <si>
    <t>MUAMMER HAYRİ BEKTAŞ</t>
  </si>
  <si>
    <t>muammerhayri@msn.com</t>
  </si>
  <si>
    <t>A160311</t>
  </si>
  <si>
    <t>KIZMAZ</t>
  </si>
  <si>
    <t>MUSTAFA KIZMAZ</t>
  </si>
  <si>
    <t>mustafakizmaz@mail.ru</t>
  </si>
  <si>
    <t>C180312</t>
  </si>
  <si>
    <t>HASAN ÖZEN</t>
  </si>
  <si>
    <t>hasan.ozen25@yahoo.com</t>
  </si>
  <si>
    <t>B140313</t>
  </si>
  <si>
    <t>YÜCEL</t>
  </si>
  <si>
    <t>YÜCEL AYDIN</t>
  </si>
  <si>
    <t>aydin@hotmail.co.uk</t>
  </si>
  <si>
    <t>B190314</t>
  </si>
  <si>
    <t>ÖZSOY</t>
  </si>
  <si>
    <t>ÖZLEM ÖZSOY</t>
  </si>
  <si>
    <t>ozsoy55@yahoo.com</t>
  </si>
  <si>
    <t>B120315</t>
  </si>
  <si>
    <t>PEKER</t>
  </si>
  <si>
    <t>CANSEN PEKER</t>
  </si>
  <si>
    <t>DÜGER</t>
  </si>
  <si>
    <t>c.peker@yahoo.com</t>
  </si>
  <si>
    <t>B160316</t>
  </si>
  <si>
    <t>KARACAN ERŞEKERCİ</t>
  </si>
  <si>
    <t>TÜLAY KARACAN ERŞEKERCİ</t>
  </si>
  <si>
    <t>YİLDİZ</t>
  </si>
  <si>
    <t>karacanersekerci.tulay@gmail.com</t>
  </si>
  <si>
    <t>B160317</t>
  </si>
  <si>
    <t>VOLKAN AKTEMUR</t>
  </si>
  <si>
    <t>TATLI</t>
  </si>
  <si>
    <t>aktemur.volkan65@mail.ru</t>
  </si>
  <si>
    <t>A120318</t>
  </si>
  <si>
    <t>ZÜLFİYE YILDIZ</t>
  </si>
  <si>
    <t>FEYZULLAHOĞLU</t>
  </si>
  <si>
    <t>yildizzulfiye24@gmail.com</t>
  </si>
  <si>
    <t>B130319</t>
  </si>
  <si>
    <t>ÖZCANLI</t>
  </si>
  <si>
    <t>GİZEM ÖZCANLI</t>
  </si>
  <si>
    <t>ozcanli@hotmail.com</t>
  </si>
  <si>
    <t>A100320</t>
  </si>
  <si>
    <t>MUSTAFA DÜGER</t>
  </si>
  <si>
    <t>mustafaduger@gmail.com</t>
  </si>
  <si>
    <t>B190321</t>
  </si>
  <si>
    <t>AKIŞ</t>
  </si>
  <si>
    <t>SERKAN AKIŞ</t>
  </si>
  <si>
    <t>GÜVEREN</t>
  </si>
  <si>
    <t>akis.serkan@yahoo.com</t>
  </si>
  <si>
    <t>C160322</t>
  </si>
  <si>
    <t>ALTUN</t>
  </si>
  <si>
    <t>İLKNUR ALTUN</t>
  </si>
  <si>
    <t>i.altun@mail.ru</t>
  </si>
  <si>
    <t>C160323</t>
  </si>
  <si>
    <t>GÖKSEL</t>
  </si>
  <si>
    <t>GÖKSEL ÇELEBİ</t>
  </si>
  <si>
    <t>ŞAŞMAZ</t>
  </si>
  <si>
    <t>celebi.goksel@mail.ru</t>
  </si>
  <si>
    <t>C120324</t>
  </si>
  <si>
    <t>METİN ESER</t>
  </si>
  <si>
    <t>DEMİRTAŞ</t>
  </si>
  <si>
    <t>metin@hotmail.co.uk</t>
  </si>
  <si>
    <t>A130325</t>
  </si>
  <si>
    <t>MAHİR COŞKUN</t>
  </si>
  <si>
    <t>DURMUŞ</t>
  </si>
  <si>
    <t>mahir.coskun@hotmail.co.uk</t>
  </si>
  <si>
    <t>C180326</t>
  </si>
  <si>
    <t>ÖZDAMAR</t>
  </si>
  <si>
    <t>ARZU ÖZDAMAR</t>
  </si>
  <si>
    <t>a.ozdamar@hotmail.com</t>
  </si>
  <si>
    <t>A120327</t>
  </si>
  <si>
    <t>ÇINKIT</t>
  </si>
  <si>
    <t>BERFU ÇINKIT</t>
  </si>
  <si>
    <t>SAYGIN</t>
  </si>
  <si>
    <t>berfucinkit@yahoo.com</t>
  </si>
  <si>
    <t>A100328</t>
  </si>
  <si>
    <t>İLKAY</t>
  </si>
  <si>
    <t>HANDE İLKAY</t>
  </si>
  <si>
    <t>OFLAZ</t>
  </si>
  <si>
    <t>ilkay@gmail.com</t>
  </si>
  <si>
    <t>B130329</t>
  </si>
  <si>
    <t>MERT METİN YILDIRIM</t>
  </si>
  <si>
    <t>ŞEN</t>
  </si>
  <si>
    <t>mertmetin@hotmail.com</t>
  </si>
  <si>
    <t>C170330</t>
  </si>
  <si>
    <t>KARNAS</t>
  </si>
  <si>
    <t>DERYA KARNAS</t>
  </si>
  <si>
    <t>deryakarnas@yahoo.com</t>
  </si>
  <si>
    <t>A110331</t>
  </si>
  <si>
    <t>KUSERLİ</t>
  </si>
  <si>
    <t>YUSUF KUSERLİ</t>
  </si>
  <si>
    <t>İLİK</t>
  </si>
  <si>
    <t>kuserli.yusuf@hotmail.co.uk</t>
  </si>
  <si>
    <t>C130332</t>
  </si>
  <si>
    <t>KAZBEK</t>
  </si>
  <si>
    <t>BATURAY KANSU KAZBEK</t>
  </si>
  <si>
    <t>AKTAŞ</t>
  </si>
  <si>
    <t>kazbek@gmail.com</t>
  </si>
  <si>
    <t>B130333</t>
  </si>
  <si>
    <t>BOZOĞLAN</t>
  </si>
  <si>
    <t>HÜMEYRA BOZOĞLAN</t>
  </si>
  <si>
    <t>KOYUNCU</t>
  </si>
  <si>
    <t>humeyra.bozoglan@hotmail.com</t>
  </si>
  <si>
    <t>A180334</t>
  </si>
  <si>
    <t>ÖMER NART</t>
  </si>
  <si>
    <t>KIRCALI</t>
  </si>
  <si>
    <t>omer95@gmail.com</t>
  </si>
  <si>
    <t>B100335</t>
  </si>
  <si>
    <t>SENAN ARSLAN</t>
  </si>
  <si>
    <t>arslan.senan@hotmail.com</t>
  </si>
  <si>
    <t>A100336</t>
  </si>
  <si>
    <t>TEZER</t>
  </si>
  <si>
    <t>İREM TEZER</t>
  </si>
  <si>
    <t>FİLİZAY</t>
  </si>
  <si>
    <t>tezer.irem@msn.com</t>
  </si>
  <si>
    <t>A100337</t>
  </si>
  <si>
    <t>AYAS</t>
  </si>
  <si>
    <t>SELAHATTİN AYAS</t>
  </si>
  <si>
    <t>BOZAN</t>
  </si>
  <si>
    <t>selayas@mail.ru</t>
  </si>
  <si>
    <t>C180338</t>
  </si>
  <si>
    <t>GÜLENAY SÜMER</t>
  </si>
  <si>
    <t>SÜHEYLA AYÇA GÜLENAY SÜMER</t>
  </si>
  <si>
    <t>GÖKTÜRK</t>
  </si>
  <si>
    <t>gulenaysumer.suheylaayca@gmail.com</t>
  </si>
  <si>
    <t>C110339</t>
  </si>
  <si>
    <t>BAHATTİN IŞIK</t>
  </si>
  <si>
    <t>bahattin.isik@hotmail.com</t>
  </si>
  <si>
    <t>A120340</t>
  </si>
  <si>
    <t>ZELİHA DEMİRTAŞ</t>
  </si>
  <si>
    <t>demirtaszeliha@gmail.com</t>
  </si>
  <si>
    <t>B150341</t>
  </si>
  <si>
    <t>YİĞİT CAN KARTAL</t>
  </si>
  <si>
    <t>YAPAR</t>
  </si>
  <si>
    <t>yigitcan@hotmail.com</t>
  </si>
  <si>
    <t>A100342</t>
  </si>
  <si>
    <t>YASEMİN ÇELİK</t>
  </si>
  <si>
    <t>yasemincelik45@gmail.com</t>
  </si>
  <si>
    <t>C160343</t>
  </si>
  <si>
    <t>AKSOY</t>
  </si>
  <si>
    <t>NİLAY AKSOY</t>
  </si>
  <si>
    <t>ATABAY</t>
  </si>
  <si>
    <t>aksoy@gmail.com</t>
  </si>
  <si>
    <t>A140344</t>
  </si>
  <si>
    <t>RABİA ÖZDEMİR</t>
  </si>
  <si>
    <t>ELMAAĞAÇ</t>
  </si>
  <si>
    <t>rabozdemir24@outlook.com</t>
  </si>
  <si>
    <t>B180345</t>
  </si>
  <si>
    <t>ŞEYHMUS YAVUZ</t>
  </si>
  <si>
    <t>ERSOY</t>
  </si>
  <si>
    <t>seyhmusyavuz59@gmail.com</t>
  </si>
  <si>
    <t>B100346</t>
  </si>
  <si>
    <t>AKDEMİR</t>
  </si>
  <si>
    <t>SERKAN AKDEMİR</t>
  </si>
  <si>
    <t>GÜNGÖR UZUNOĞLU</t>
  </si>
  <si>
    <t>akdemir.serkan@gmail.com</t>
  </si>
  <si>
    <t>B160347</t>
  </si>
  <si>
    <t>SOMAY</t>
  </si>
  <si>
    <t>RIFAT SOMAY</t>
  </si>
  <si>
    <t>somay.rifat67@gmail.com</t>
  </si>
  <si>
    <t>A130348</t>
  </si>
  <si>
    <t>TANRIKULU</t>
  </si>
  <si>
    <t>OSMAN TANRIKULU</t>
  </si>
  <si>
    <t>KARAİSMAİLOĞLU</t>
  </si>
  <si>
    <t>osman.tanrikulu@yahoo.com</t>
  </si>
  <si>
    <t>A160349</t>
  </si>
  <si>
    <t>NAZLI BARAN</t>
  </si>
  <si>
    <t>barannazli@hotmail.co.uk</t>
  </si>
  <si>
    <t>B180350</t>
  </si>
  <si>
    <t>EMİNE AYÇA AKDEMİR</t>
  </si>
  <si>
    <t>ÜREYEN</t>
  </si>
  <si>
    <t>e.akdemir@yahoo.com</t>
  </si>
  <si>
    <t>A180351</t>
  </si>
  <si>
    <t>SİBEL DUYSAK</t>
  </si>
  <si>
    <t>GENEL</t>
  </si>
  <si>
    <t>sibel@hotmail.com</t>
  </si>
  <si>
    <t>B160352</t>
  </si>
  <si>
    <t>DİKOĞLU</t>
  </si>
  <si>
    <t>ESRA DİKOĞLU</t>
  </si>
  <si>
    <t>VEZİROĞLU BİRDANE</t>
  </si>
  <si>
    <t>dikogluesra@mail.ru</t>
  </si>
  <si>
    <t>A170353</t>
  </si>
  <si>
    <t>BAGLARS</t>
  </si>
  <si>
    <t>İSMAİL BAGLARS</t>
  </si>
  <si>
    <t>ismail@hotmail.com</t>
  </si>
  <si>
    <t>C150354</t>
  </si>
  <si>
    <t>KAMİL KAYAYURT</t>
  </si>
  <si>
    <t>GEDİKLİ</t>
  </si>
  <si>
    <t>kamilkayayurt@gmail.com</t>
  </si>
  <si>
    <t>A150355</t>
  </si>
  <si>
    <t>ULUÖZ</t>
  </si>
  <si>
    <t>HAŞİM ONUR ULUÖZ</t>
  </si>
  <si>
    <t>NASUHBEYOĞLU</t>
  </si>
  <si>
    <t>h.uluoz44@hotmail.com</t>
  </si>
  <si>
    <t>B160356</t>
  </si>
  <si>
    <t>ÜLGEN</t>
  </si>
  <si>
    <t>MİNE CANSU ÜLGEN</t>
  </si>
  <si>
    <t>m.ulgen@gmail.com</t>
  </si>
  <si>
    <t>B130357</t>
  </si>
  <si>
    <t>SEHER ÖZLEM YILMAZ</t>
  </si>
  <si>
    <t>seherozlem3@yahoo.com</t>
  </si>
  <si>
    <t>C100358</t>
  </si>
  <si>
    <t>KÜÇÜKCERAN</t>
  </si>
  <si>
    <t>HİDAYET KÜÇÜKCERAN</t>
  </si>
  <si>
    <t>kucukceranhidayet@hotmail.co.uk</t>
  </si>
  <si>
    <t>C160359</t>
  </si>
  <si>
    <t>ÇAĞIL</t>
  </si>
  <si>
    <t>DİLARA ÇAĞIL</t>
  </si>
  <si>
    <t>ŞİMŞEK</t>
  </si>
  <si>
    <t>cagil@mail.ru</t>
  </si>
  <si>
    <t>A150360</t>
  </si>
  <si>
    <t>ALKURT KAYIKÇI</t>
  </si>
  <si>
    <t>MÜBECCEL ALKURT KAYIKÇI</t>
  </si>
  <si>
    <t>BOZOĞLU</t>
  </si>
  <si>
    <t>mubeccel@mail.ru</t>
  </si>
  <si>
    <t>B160361</t>
  </si>
  <si>
    <t>EMRAH SÖZEN</t>
  </si>
  <si>
    <t>e.sozen@gmail.com</t>
  </si>
  <si>
    <t>C100362</t>
  </si>
  <si>
    <t>ÇAĞRI CANBOLAT</t>
  </si>
  <si>
    <t>ASENA</t>
  </si>
  <si>
    <t>cagri@gmail.com</t>
  </si>
  <si>
    <t>A110363</t>
  </si>
  <si>
    <t>EFE</t>
  </si>
  <si>
    <t>MUSTAFA KEMAL EFE</t>
  </si>
  <si>
    <t>KOCUBEYOĞLU</t>
  </si>
  <si>
    <t>efemustafakemal@yahoo.com</t>
  </si>
  <si>
    <t>C110364</t>
  </si>
  <si>
    <t>UYGUR</t>
  </si>
  <si>
    <t>BELMA UYGUR</t>
  </si>
  <si>
    <t>b.uygur@yahoo.com</t>
  </si>
  <si>
    <t>B120365</t>
  </si>
  <si>
    <t>ALEV İNCE</t>
  </si>
  <si>
    <t>PEKTAŞ</t>
  </si>
  <si>
    <t>alevince18@outlook.com</t>
  </si>
  <si>
    <t>B130366</t>
  </si>
  <si>
    <t>ŞULE KILINÇ</t>
  </si>
  <si>
    <t>sulkilinc@gmail.com</t>
  </si>
  <si>
    <t>C130367</t>
  </si>
  <si>
    <t>TUTAR</t>
  </si>
  <si>
    <t>MAHMUT SAMİ TUTAR</t>
  </si>
  <si>
    <t>tutarmahmutsami@hotmail.com</t>
  </si>
  <si>
    <t>C130368</t>
  </si>
  <si>
    <t>ÖZAN SANHAL</t>
  </si>
  <si>
    <t>EBRU ÖZAN SANHAL</t>
  </si>
  <si>
    <t>PAKÖZ</t>
  </si>
  <si>
    <t>ozansanhal84@gmail.com</t>
  </si>
  <si>
    <t>A110369</t>
  </si>
  <si>
    <t>EMRULLAH KILINÇ</t>
  </si>
  <si>
    <t>emrullahkilinc37@gmail.com</t>
  </si>
  <si>
    <t>A190370</t>
  </si>
  <si>
    <t>HÜSEYİN YÜZER</t>
  </si>
  <si>
    <t>BAL</t>
  </si>
  <si>
    <t>huseyin.yuzer@hotmail.co.uk</t>
  </si>
  <si>
    <t>C160371</t>
  </si>
  <si>
    <t>EMİNE DİLEK YILMAZ</t>
  </si>
  <si>
    <t>yilmazeminedilek@hotmail.co.uk</t>
  </si>
  <si>
    <t>B110372</t>
  </si>
  <si>
    <t>GİZEM GÜMÜRDÜ</t>
  </si>
  <si>
    <t>gizemgumurdu@yahoo.com</t>
  </si>
  <si>
    <t>C110373</t>
  </si>
  <si>
    <t>SELAMİ ERDEM</t>
  </si>
  <si>
    <t>selami62@mail.ru</t>
  </si>
  <si>
    <t>B130374</t>
  </si>
  <si>
    <t>AKKOYUNLU</t>
  </si>
  <si>
    <t>SERKAN AKKOYUNLU</t>
  </si>
  <si>
    <t>serkanakkoyunlu@hotmail.co.uk</t>
  </si>
  <si>
    <t>C180375</t>
  </si>
  <si>
    <t>TOYRAN</t>
  </si>
  <si>
    <t>BULUT TOYRAN</t>
  </si>
  <si>
    <t>UĞUZ</t>
  </si>
  <si>
    <t>buluttoyran@gmail.com</t>
  </si>
  <si>
    <t>A100376</t>
  </si>
  <si>
    <t>SEVDA SAYYİĞİT</t>
  </si>
  <si>
    <t>sevdasayyigit@mail.ru</t>
  </si>
  <si>
    <t>A140377</t>
  </si>
  <si>
    <t>ÖZLEM SÖNMEZ</t>
  </si>
  <si>
    <t>o.sonmez@gmail.com</t>
  </si>
  <si>
    <t>B120378</t>
  </si>
  <si>
    <t>ÇAĞRI ÇAYLI</t>
  </si>
  <si>
    <t>cagcayli@mail.ru</t>
  </si>
  <si>
    <t>C120379</t>
  </si>
  <si>
    <t>KARAKÖSE</t>
  </si>
  <si>
    <t>MELİA KARAKÖSE</t>
  </si>
  <si>
    <t>YAVUZ SEZGİN</t>
  </si>
  <si>
    <t>karakose.melia@gmail.com</t>
  </si>
  <si>
    <t>A190380</t>
  </si>
  <si>
    <t>KARAKAŞ</t>
  </si>
  <si>
    <t>EMEL KARAKAŞ</t>
  </si>
  <si>
    <t>karakas@msn.com</t>
  </si>
  <si>
    <t>C150381</t>
  </si>
  <si>
    <t>KARAMAN</t>
  </si>
  <si>
    <t>MEHMET KARAMAN</t>
  </si>
  <si>
    <t>ÖZSAYIM</t>
  </si>
  <si>
    <t>karamanmehmet@gmail.com</t>
  </si>
  <si>
    <t>B130382</t>
  </si>
  <si>
    <t>ALAY</t>
  </si>
  <si>
    <t>HANDAN ALAY</t>
  </si>
  <si>
    <t>MÜFTÜOĞLU</t>
  </si>
  <si>
    <t>alay@yahoo.com</t>
  </si>
  <si>
    <t>B190383</t>
  </si>
  <si>
    <t>GÜRSOY</t>
  </si>
  <si>
    <t>MURAT GÜRSOY</t>
  </si>
  <si>
    <t>murgursoy73@yahoo.com</t>
  </si>
  <si>
    <t>A110384</t>
  </si>
  <si>
    <t>TAŞKIRAN</t>
  </si>
  <si>
    <t>SABAHATTİN TAŞKIRAN</t>
  </si>
  <si>
    <t>s.taskiran@gmail.com</t>
  </si>
  <si>
    <t>A180385</t>
  </si>
  <si>
    <t>SELİM KIVRAK</t>
  </si>
  <si>
    <t>kivrak.selim@yahoo.com</t>
  </si>
  <si>
    <t>C120386</t>
  </si>
  <si>
    <t>EKİCİ</t>
  </si>
  <si>
    <t>İLKNUR EKİCİ</t>
  </si>
  <si>
    <t>ESKİMEZ</t>
  </si>
  <si>
    <t>ilknur.ekici@gmail.com</t>
  </si>
  <si>
    <t>A130387</t>
  </si>
  <si>
    <t>ÖRNEK</t>
  </si>
  <si>
    <t>NURETTİN İREM ÖRNEK</t>
  </si>
  <si>
    <t>URUÇ</t>
  </si>
  <si>
    <t>nurettinirem.ornek@yahoo.com</t>
  </si>
  <si>
    <t>B120388</t>
  </si>
  <si>
    <t>YASEMİN KOCUBEYOĞLU</t>
  </si>
  <si>
    <t>ERTAN</t>
  </si>
  <si>
    <t>kocubeyoglu@mail.ru</t>
  </si>
  <si>
    <t>C180389</t>
  </si>
  <si>
    <t>BULAKÇI</t>
  </si>
  <si>
    <t>MESUT BULAKÇI</t>
  </si>
  <si>
    <t>ALTIN</t>
  </si>
  <si>
    <t>mesutbulakci@msn.com</t>
  </si>
  <si>
    <t>A150390</t>
  </si>
  <si>
    <t>HAKAN ŞAHİN</t>
  </si>
  <si>
    <t>sahinhakann@gmail.com</t>
  </si>
  <si>
    <t>B180391</t>
  </si>
  <si>
    <t>KARAALP</t>
  </si>
  <si>
    <t>ERHAN KARAALP</t>
  </si>
  <si>
    <t>GÜRDAL</t>
  </si>
  <si>
    <t>karaalperhan91@yahoo.com</t>
  </si>
  <si>
    <t>B100392</t>
  </si>
  <si>
    <t>KUTLUCAN BAĞCI</t>
  </si>
  <si>
    <t>MAHPERİ KUTLUCAN BAĞCI</t>
  </si>
  <si>
    <t>DEVECİ</t>
  </si>
  <si>
    <t>mahperi@mail.ru</t>
  </si>
  <si>
    <t>C100393</t>
  </si>
  <si>
    <t>TOMBUL</t>
  </si>
  <si>
    <t>CİHAN TOMBUL</t>
  </si>
  <si>
    <t>PEKEL</t>
  </si>
  <si>
    <t>tombul@msn.com</t>
  </si>
  <si>
    <t>C100394</t>
  </si>
  <si>
    <t>AHMET MELİH ARSLAN</t>
  </si>
  <si>
    <t>ahmetmelih@gmail.com</t>
  </si>
  <si>
    <t>B150395</t>
  </si>
  <si>
    <t>FATİH AYDIN</t>
  </si>
  <si>
    <t>ATBİNİCİ</t>
  </si>
  <si>
    <t>f.aydin@gmail.com</t>
  </si>
  <si>
    <t>C110396</t>
  </si>
  <si>
    <t>DURAN</t>
  </si>
  <si>
    <t>TOPAK</t>
  </si>
  <si>
    <t>DURAN TOPAK</t>
  </si>
  <si>
    <t>SAÇLI</t>
  </si>
  <si>
    <t>topak19@gmail.com</t>
  </si>
  <si>
    <t>C170397</t>
  </si>
  <si>
    <t>KARAMANLI</t>
  </si>
  <si>
    <t>HARUN KARAMANLI</t>
  </si>
  <si>
    <t>harun@gmail.com</t>
  </si>
  <si>
    <t>C130398</t>
  </si>
  <si>
    <t>PINAR DEMİR</t>
  </si>
  <si>
    <t>pindemir@gmail.com</t>
  </si>
  <si>
    <t>B140399</t>
  </si>
  <si>
    <t>MELEK AYYILDIZ</t>
  </si>
  <si>
    <t>YÖRÜK</t>
  </si>
  <si>
    <t>melek.ayyildiz@msn.com</t>
  </si>
  <si>
    <t>B120400</t>
  </si>
  <si>
    <t>EVİK</t>
  </si>
  <si>
    <t>GÜLİZ EVİK</t>
  </si>
  <si>
    <t>ÇAKIR</t>
  </si>
  <si>
    <t>guliz.evik@hotmail.com</t>
  </si>
  <si>
    <t>C170401</t>
  </si>
  <si>
    <t>ATALAY</t>
  </si>
  <si>
    <t>SİBEL ATALAY</t>
  </si>
  <si>
    <t>KAYLAN</t>
  </si>
  <si>
    <t>s.atalay69@mail.ru</t>
  </si>
  <si>
    <t>B180402</t>
  </si>
  <si>
    <t>MEHMET YILMAZ</t>
  </si>
  <si>
    <t>KANKILIÇ</t>
  </si>
  <si>
    <t>mehmetyilmaz@hotmail.com</t>
  </si>
  <si>
    <t>C160403</t>
  </si>
  <si>
    <t>NACAR</t>
  </si>
  <si>
    <t>HÜSEYİN NACAR</t>
  </si>
  <si>
    <t>nacar82@gmail.com</t>
  </si>
  <si>
    <t>A160404</t>
  </si>
  <si>
    <t>CANDEMİR</t>
  </si>
  <si>
    <t>NAZLI CANDEMİR</t>
  </si>
  <si>
    <t>KORUCU</t>
  </si>
  <si>
    <t>n.candemir@hotmail.co.uk</t>
  </si>
  <si>
    <t>B130405</t>
  </si>
  <si>
    <t>ERDAĞ</t>
  </si>
  <si>
    <t>HACI ÖMER ERDAĞ</t>
  </si>
  <si>
    <t>erdaghaciomer59@mail.ru</t>
  </si>
  <si>
    <t>A100406</t>
  </si>
  <si>
    <t>ONUR BOBUŞOĞLU</t>
  </si>
  <si>
    <t>o.bobusoglu@outlook.com</t>
  </si>
  <si>
    <t>B100407</t>
  </si>
  <si>
    <t>BOLATKALE</t>
  </si>
  <si>
    <t>MEHMET KORAY BOLATKALE</t>
  </si>
  <si>
    <t>bolatkale.mehmetkoray44@mail.ru</t>
  </si>
  <si>
    <t>B130408</t>
  </si>
  <si>
    <t>CEM ATAKAN ŞEN</t>
  </si>
  <si>
    <t>DUMLU</t>
  </si>
  <si>
    <t>cematakan@yahoo.com</t>
  </si>
  <si>
    <t>B160409</t>
  </si>
  <si>
    <t>HAYRİYE AK YILDIRIM</t>
  </si>
  <si>
    <t>hayakyildirim@yahoo.com</t>
  </si>
  <si>
    <t>C190410</t>
  </si>
  <si>
    <t>BAKLALI</t>
  </si>
  <si>
    <t>BEGÜM BAKLALI</t>
  </si>
  <si>
    <t>baklali@gmail.com</t>
  </si>
  <si>
    <t>A120411</t>
  </si>
  <si>
    <t>GÜLSOY</t>
  </si>
  <si>
    <t>MUSTAFA GÜLSOY</t>
  </si>
  <si>
    <t>BAŞCI</t>
  </si>
  <si>
    <t>mustafagulsoy@hotmail.com</t>
  </si>
  <si>
    <t>A130412</t>
  </si>
  <si>
    <t>ERTAŞ</t>
  </si>
  <si>
    <t>ERKAN SABRİ ERTAŞ</t>
  </si>
  <si>
    <t>TÜFENK</t>
  </si>
  <si>
    <t>erkertas@yahoo.com</t>
  </si>
  <si>
    <t>C180413</t>
  </si>
  <si>
    <t>ALİ KAYA</t>
  </si>
  <si>
    <t>ONUK</t>
  </si>
  <si>
    <t>ali48@hotmail.com</t>
  </si>
  <si>
    <t>A180414</t>
  </si>
  <si>
    <t>MUHAMMED FATİH AKOVA</t>
  </si>
  <si>
    <t>muhammedfatihakova@gmail.com</t>
  </si>
  <si>
    <t>A130415</t>
  </si>
  <si>
    <t>TOLA</t>
  </si>
  <si>
    <t>ESRA NUR TOLA</t>
  </si>
  <si>
    <t>tola@gmail.com</t>
  </si>
  <si>
    <t>C100416</t>
  </si>
  <si>
    <t>ÖZEL</t>
  </si>
  <si>
    <t>EMİN TONYUKUK ÖZEL</t>
  </si>
  <si>
    <t>TATAR</t>
  </si>
  <si>
    <t>emintonyukuk.ozel18@outlook.com</t>
  </si>
  <si>
    <t>A100417</t>
  </si>
  <si>
    <t>YURT</t>
  </si>
  <si>
    <t>NURDAN YURT</t>
  </si>
  <si>
    <t>nurdan@hotmail.co.uk</t>
  </si>
  <si>
    <t>A150418</t>
  </si>
  <si>
    <t>HEPKAYA</t>
  </si>
  <si>
    <t>EVRİM HEPKAYA</t>
  </si>
  <si>
    <t>SARICA DAROL</t>
  </si>
  <si>
    <t>hepkayaevrim@hotmail.com</t>
  </si>
  <si>
    <t>A110419</t>
  </si>
  <si>
    <t>KAYAALP</t>
  </si>
  <si>
    <t>ZUHAL KAYAALP</t>
  </si>
  <si>
    <t>kayaalp.zuhal@outlook.com</t>
  </si>
  <si>
    <t>A130420</t>
  </si>
  <si>
    <t>SÜMEYRA KURT</t>
  </si>
  <si>
    <t>sumkurt@gmail.com</t>
  </si>
  <si>
    <t>C100421</t>
  </si>
  <si>
    <t>EMİNE DURAN</t>
  </si>
  <si>
    <t>GÜRBÜZ</t>
  </si>
  <si>
    <t>emineduran86@hotmail.com</t>
  </si>
  <si>
    <t>B160422</t>
  </si>
  <si>
    <t>İBRAHİM YAZICI</t>
  </si>
  <si>
    <t>CAN</t>
  </si>
  <si>
    <t>yazici.ibrahim93@mail.ru</t>
  </si>
  <si>
    <t>A140423</t>
  </si>
  <si>
    <t>YEL</t>
  </si>
  <si>
    <t>GİZEM YEL</t>
  </si>
  <si>
    <t>AKKAYA</t>
  </si>
  <si>
    <t>g.yel@yahoo.com</t>
  </si>
  <si>
    <t>C150424</t>
  </si>
  <si>
    <t>YAŞAR BARBAROS ALKIŞ</t>
  </si>
  <si>
    <t>ÇETİNER</t>
  </si>
  <si>
    <t>yasarbarbarosalkis@gmail.com</t>
  </si>
  <si>
    <t>A170425</t>
  </si>
  <si>
    <t>MAĞATUR</t>
  </si>
  <si>
    <t>SÜLEYMAN MAĞATUR</t>
  </si>
  <si>
    <t>TOPCUOĞLU</t>
  </si>
  <si>
    <t>suleyman.magatur@mail.ru</t>
  </si>
  <si>
    <t>B180426</t>
  </si>
  <si>
    <t>KÜÇÜKGÖNCÜ</t>
  </si>
  <si>
    <t>SUAT KÜÇÜKGÖNCÜ</t>
  </si>
  <si>
    <t>suat@hotmail.co.uk</t>
  </si>
  <si>
    <t>C140427</t>
  </si>
  <si>
    <t>ABDULLATİF ŞİRİN</t>
  </si>
  <si>
    <t>UZ</t>
  </si>
  <si>
    <t>sirin.abdullatif@hotmail.com</t>
  </si>
  <si>
    <t>A190428</t>
  </si>
  <si>
    <t>AKBAŞ ÖNCEL</t>
  </si>
  <si>
    <t>DUYGU AKBAŞ ÖNCEL</t>
  </si>
  <si>
    <t>duyakbasoncel@gmail.com</t>
  </si>
  <si>
    <t>B120429</t>
  </si>
  <si>
    <t>BOZKURT</t>
  </si>
  <si>
    <t>ÖNDER TURGUT BOZKURT</t>
  </si>
  <si>
    <t>BALCI</t>
  </si>
  <si>
    <t>bozkurt@yahoo.com</t>
  </si>
  <si>
    <t>B150430</t>
  </si>
  <si>
    <t>KAMİL YAMAK</t>
  </si>
  <si>
    <t>yamak@hotmail.com</t>
  </si>
  <si>
    <t>A190431</t>
  </si>
  <si>
    <t>MEHMET EZER</t>
  </si>
  <si>
    <t>DEMİRER</t>
  </si>
  <si>
    <t>mehmetezer@msn.com</t>
  </si>
  <si>
    <t>A150432</t>
  </si>
  <si>
    <t>EMİNE KAYA</t>
  </si>
  <si>
    <t>kaya.emine@gmail.com</t>
  </si>
  <si>
    <t>B150433</t>
  </si>
  <si>
    <t>AKTUĞ</t>
  </si>
  <si>
    <t>İSMAİL YAVUZ AKTUĞ</t>
  </si>
  <si>
    <t>POSTALLI</t>
  </si>
  <si>
    <t>aktug.ismailyavuz@gmail.com</t>
  </si>
  <si>
    <t>C140434</t>
  </si>
  <si>
    <t>MURAT YILDIRIM</t>
  </si>
  <si>
    <t>KOR</t>
  </si>
  <si>
    <t>m.yildirim@outlook.com</t>
  </si>
  <si>
    <t>C160435</t>
  </si>
  <si>
    <t>ÖMER SERİN</t>
  </si>
  <si>
    <t>serinomer@yahoo.com</t>
  </si>
  <si>
    <t>C160436</t>
  </si>
  <si>
    <t>ADALI</t>
  </si>
  <si>
    <t>DERYA ADALI</t>
  </si>
  <si>
    <t>derya.adali@yahoo.com</t>
  </si>
  <si>
    <t>A160437</t>
  </si>
  <si>
    <t>HATİCE ÖZDEMİR</t>
  </si>
  <si>
    <t>İPLİKÇİ</t>
  </si>
  <si>
    <t>ozdemirhatice@yahoo.com</t>
  </si>
  <si>
    <t>B140438</t>
  </si>
  <si>
    <t>EDA ÖZATA</t>
  </si>
  <si>
    <t>ÖZDEMİRKIRAN</t>
  </si>
  <si>
    <t>eda.ozata@yahoo.com</t>
  </si>
  <si>
    <t>A110439</t>
  </si>
  <si>
    <t>BAŞKAN VURALKAN</t>
  </si>
  <si>
    <t>FEVZİYE BAŞKAN VURALKAN</t>
  </si>
  <si>
    <t>baskanvuralkan.fevziye@mail.ru</t>
  </si>
  <si>
    <t>B120440</t>
  </si>
  <si>
    <t>ATİLA</t>
  </si>
  <si>
    <t>HİLAL ATİLA</t>
  </si>
  <si>
    <t>atila.hilal@mail.ru</t>
  </si>
  <si>
    <t>A190441</t>
  </si>
  <si>
    <t>TAŞKIN</t>
  </si>
  <si>
    <t>GÖKMEN ALPASLAN TAŞKIN</t>
  </si>
  <si>
    <t>GÜRDEMİR</t>
  </si>
  <si>
    <t>taskin.gokmenalpaslan@mail.ru</t>
  </si>
  <si>
    <t>B180442</t>
  </si>
  <si>
    <t>ERBAŞ</t>
  </si>
  <si>
    <t>MESUT ERBAŞ</t>
  </si>
  <si>
    <t>ERTÜRK</t>
  </si>
  <si>
    <t>erbas.mesut@gmail.com</t>
  </si>
  <si>
    <t>C100443</t>
  </si>
  <si>
    <t>DAYANGAÇ</t>
  </si>
  <si>
    <t>HALİL İBRAHİM DAYANGAÇ</t>
  </si>
  <si>
    <t>halilibrahim@outlook.com</t>
  </si>
  <si>
    <t>A110444</t>
  </si>
  <si>
    <t>ESRA KURT</t>
  </si>
  <si>
    <t>GÜLER</t>
  </si>
  <si>
    <t>kurtesra@hotmail.co.uk</t>
  </si>
  <si>
    <t>B110445</t>
  </si>
  <si>
    <t>ERDAL</t>
  </si>
  <si>
    <t>KAVMAZ</t>
  </si>
  <si>
    <t>ERDAL KAVMAZ</t>
  </si>
  <si>
    <t>ÇEVİKER</t>
  </si>
  <si>
    <t>erdal.kavmaz@gmail.com</t>
  </si>
  <si>
    <t>C110446</t>
  </si>
  <si>
    <t>REFİK OLMAZ</t>
  </si>
  <si>
    <t>GÖK</t>
  </si>
  <si>
    <t>refik.olmaz@gmail.com</t>
  </si>
  <si>
    <t>C180447</t>
  </si>
  <si>
    <t>DAL</t>
  </si>
  <si>
    <t>MEHMET DAL</t>
  </si>
  <si>
    <t>mehmet.dal@gmail.com</t>
  </si>
  <si>
    <t>B190448</t>
  </si>
  <si>
    <t>YENİLMEZ</t>
  </si>
  <si>
    <t>ZEHRA YENİLMEZ</t>
  </si>
  <si>
    <t>z.yenilmez@hotmail.com</t>
  </si>
  <si>
    <t>A180449</t>
  </si>
  <si>
    <t>ELİF BOLAT</t>
  </si>
  <si>
    <t>ÖZİŞ</t>
  </si>
  <si>
    <t>elifimmm@gmail.com</t>
  </si>
  <si>
    <t>C150450</t>
  </si>
  <si>
    <t>BALTACI</t>
  </si>
  <si>
    <t>TUĞBA BALTACI</t>
  </si>
  <si>
    <t>tugba.baltaci@gmail.com</t>
  </si>
  <si>
    <t>B170451</t>
  </si>
  <si>
    <t>HALİL YILDIRIM</t>
  </si>
  <si>
    <t>halilyildirim@gmail.com</t>
  </si>
  <si>
    <t>B180452</t>
  </si>
  <si>
    <t>KAYNAK</t>
  </si>
  <si>
    <t>MURAT KAYNAK</t>
  </si>
  <si>
    <t>murat@gmail.com</t>
  </si>
  <si>
    <t>C130453</t>
  </si>
  <si>
    <t>ÖZ</t>
  </si>
  <si>
    <t>AHMET ÖZ</t>
  </si>
  <si>
    <t>KÜFECİLER</t>
  </si>
  <si>
    <t>ahmetoz81@gmail.com</t>
  </si>
  <si>
    <t>B170454</t>
  </si>
  <si>
    <t>OKAN KARAPIÇAK</t>
  </si>
  <si>
    <t>KARAARSLAN</t>
  </si>
  <si>
    <t>okan.karapicak@gmail.com</t>
  </si>
  <si>
    <t>C190455</t>
  </si>
  <si>
    <t>AKSAKAL</t>
  </si>
  <si>
    <t>GÖKHAN AKSAKAL</t>
  </si>
  <si>
    <t>FİDAN</t>
  </si>
  <si>
    <t>gokhan.aksakal61@outlook.com</t>
  </si>
  <si>
    <t>A110456</t>
  </si>
  <si>
    <t>KABAKUŞ</t>
  </si>
  <si>
    <t>İSMAİL MİKDAT KABAKUŞ</t>
  </si>
  <si>
    <t>ismailmikdatkabakus@gmail.com</t>
  </si>
  <si>
    <t>C190457</t>
  </si>
  <si>
    <t>DÜZEL</t>
  </si>
  <si>
    <t>BERNA DÜZEL</t>
  </si>
  <si>
    <t>CİNDEMİR</t>
  </si>
  <si>
    <t>berna.duzel@gmail.com</t>
  </si>
  <si>
    <t>C170458</t>
  </si>
  <si>
    <t>GÜL</t>
  </si>
  <si>
    <t>MERİH GÜL</t>
  </si>
  <si>
    <t>CAMGÖZ</t>
  </si>
  <si>
    <t>gul@hotmail.com</t>
  </si>
  <si>
    <t>A110459</t>
  </si>
  <si>
    <t>MUAMMER AKYOL</t>
  </si>
  <si>
    <t>BARATALI</t>
  </si>
  <si>
    <t>muammer@gmail.com</t>
  </si>
  <si>
    <t>A190460</t>
  </si>
  <si>
    <t>BAKAY</t>
  </si>
  <si>
    <t>UMUT BAKAY</t>
  </si>
  <si>
    <t>ELGÖRMÜŞ</t>
  </si>
  <si>
    <t>u.bakay@yahoo.com</t>
  </si>
  <si>
    <t>B180461</t>
  </si>
  <si>
    <t>KÖSE</t>
  </si>
  <si>
    <t>MUAMMER MÜSLİM KÖSE</t>
  </si>
  <si>
    <t>ORAK</t>
  </si>
  <si>
    <t>kose@hotmail.co.uk</t>
  </si>
  <si>
    <t>A150462</t>
  </si>
  <si>
    <t>DİNÇER</t>
  </si>
  <si>
    <t>SEVCAN DİNÇER</t>
  </si>
  <si>
    <t>CEYLAN</t>
  </si>
  <si>
    <t>dincersevcan@hotmail.co.uk</t>
  </si>
  <si>
    <t>A130463</t>
  </si>
  <si>
    <t>AHMET TUNÇ DENİZ</t>
  </si>
  <si>
    <t>ERGE</t>
  </si>
  <si>
    <t>ahmet.deniz@msn.com</t>
  </si>
  <si>
    <t>B110464</t>
  </si>
  <si>
    <t>TALAS</t>
  </si>
  <si>
    <t>ZEKİ TALAS</t>
  </si>
  <si>
    <t>talas@gmail.com</t>
  </si>
  <si>
    <t>B100465</t>
  </si>
  <si>
    <t>ÇÖLBE</t>
  </si>
  <si>
    <t>SAADET NİLAY ÇÖLBE</t>
  </si>
  <si>
    <t>TACİR</t>
  </si>
  <si>
    <t>colbe.saadetnilay@gmail.com</t>
  </si>
  <si>
    <t>C180466</t>
  </si>
  <si>
    <t>SONAY</t>
  </si>
  <si>
    <t>SONAY ARSLAN</t>
  </si>
  <si>
    <t>s.arslan@yahoo.com</t>
  </si>
  <si>
    <t>C110467</t>
  </si>
  <si>
    <t>BÖYÜK</t>
  </si>
  <si>
    <t>EMİNE BÖYÜK</t>
  </si>
  <si>
    <t>KURU</t>
  </si>
  <si>
    <t>boyuk.emine@yahoo.com</t>
  </si>
  <si>
    <t>B100468</t>
  </si>
  <si>
    <t>DİLMEN</t>
  </si>
  <si>
    <t>NESRİN DİLMEN</t>
  </si>
  <si>
    <t>dilmen.nesrin79@msn.com</t>
  </si>
  <si>
    <t>C100469</t>
  </si>
  <si>
    <t>KÜÇÜKYILDIZ</t>
  </si>
  <si>
    <t>HALİL CAN KÜÇÜKYILDIZ</t>
  </si>
  <si>
    <t>kucukyildizhalilcan@gmail.com</t>
  </si>
  <si>
    <t>C120470</t>
  </si>
  <si>
    <t>ONUR KADİR UYSAL</t>
  </si>
  <si>
    <t>uysalonurkadir@gmail.com</t>
  </si>
  <si>
    <t>B100471</t>
  </si>
  <si>
    <t>ÇEÇEN</t>
  </si>
  <si>
    <t>ERKAN ÇEÇEN</t>
  </si>
  <si>
    <t>MÜEZZİNOĞLU</t>
  </si>
  <si>
    <t>erkancecen@hotmail.co.uk</t>
  </si>
  <si>
    <t>C140472</t>
  </si>
  <si>
    <t>İLHAN UZ</t>
  </si>
  <si>
    <t>ilhanuz93@gmail.com</t>
  </si>
  <si>
    <t>C180473</t>
  </si>
  <si>
    <t>MEHMET ÖZGÜR YILDIRIM</t>
  </si>
  <si>
    <t>m.yildirim@hotmail.com</t>
  </si>
  <si>
    <t>C110474</t>
  </si>
  <si>
    <t>HODJAOGLU</t>
  </si>
  <si>
    <t>MUMUN HODJAOGLU</t>
  </si>
  <si>
    <t>SARIKAYA</t>
  </si>
  <si>
    <t>hodjaoglumumun@gmail.com</t>
  </si>
  <si>
    <t>B120475</t>
  </si>
  <si>
    <t>PAKSOY</t>
  </si>
  <si>
    <t>NUR PAKSOY</t>
  </si>
  <si>
    <t>ORMAN</t>
  </si>
  <si>
    <t>nur33@mail.ru</t>
  </si>
  <si>
    <t>C140476</t>
  </si>
  <si>
    <t>ACAR</t>
  </si>
  <si>
    <t>AYŞE GÜLÇİN ACAR</t>
  </si>
  <si>
    <t>ALUÇLU</t>
  </si>
  <si>
    <t>acar@yahoo.com</t>
  </si>
  <si>
    <t>A150477</t>
  </si>
  <si>
    <t>GAMZE DEMİR</t>
  </si>
  <si>
    <t>ÖZDEMİR AKDUR</t>
  </si>
  <si>
    <t>gamze@hotmail.com</t>
  </si>
  <si>
    <t>A180478</t>
  </si>
  <si>
    <t>OĞUZHAN ÜÇGÜL</t>
  </si>
  <si>
    <t>oguzhan.ucgul@gmail.com</t>
  </si>
  <si>
    <t>C180479</t>
  </si>
  <si>
    <t>ÖRENÇ</t>
  </si>
  <si>
    <t>İSA ÖRENÇ</t>
  </si>
  <si>
    <t>BİRİ</t>
  </si>
  <si>
    <t>i.orenc@gmail.com</t>
  </si>
  <si>
    <t>C150480</t>
  </si>
  <si>
    <t>EVREN</t>
  </si>
  <si>
    <t>EVREN DAL</t>
  </si>
  <si>
    <t>BÖLÜK</t>
  </si>
  <si>
    <t>dalevren@outlook.com</t>
  </si>
  <si>
    <t>C140481</t>
  </si>
  <si>
    <t>APAYDIN</t>
  </si>
  <si>
    <t>EMRE APAYDIN</t>
  </si>
  <si>
    <t>KIRBAŞ</t>
  </si>
  <si>
    <t>apaydin.emre@yahoo.com</t>
  </si>
  <si>
    <t>C180482</t>
  </si>
  <si>
    <t>TUĞÇE KÜTÜK</t>
  </si>
  <si>
    <t>tugce.kutuk@gmail.com</t>
  </si>
  <si>
    <t>B130483</t>
  </si>
  <si>
    <t>EVRENOS</t>
  </si>
  <si>
    <t>MUSTAFA KÜRŞAT EVRENOS</t>
  </si>
  <si>
    <t>musevrenos@mail.ru</t>
  </si>
  <si>
    <t>B100484</t>
  </si>
  <si>
    <t>AVCU</t>
  </si>
  <si>
    <t>PELİN AVCU</t>
  </si>
  <si>
    <t>p.avcu@gmail.com</t>
  </si>
  <si>
    <t>C190485</t>
  </si>
  <si>
    <t>BAYHAN</t>
  </si>
  <si>
    <t>ABDURRAHMAN BAYHAN</t>
  </si>
  <si>
    <t>SELVİ</t>
  </si>
  <si>
    <t>bayhan5@gmail.com</t>
  </si>
  <si>
    <t>B120486</t>
  </si>
  <si>
    <t>KAMERCAN CEYLAN</t>
  </si>
  <si>
    <t>SEVER</t>
  </si>
  <si>
    <t>ceylankamercan@yahoo.com</t>
  </si>
  <si>
    <t>B160487</t>
  </si>
  <si>
    <t>CEYHAN ŞAHİN</t>
  </si>
  <si>
    <t>UZUN</t>
  </si>
  <si>
    <t>sahinceyhan@gmail.com</t>
  </si>
  <si>
    <t>A150488</t>
  </si>
  <si>
    <t>CEMİL GÜLER</t>
  </si>
  <si>
    <t>TOPALOĞLU</t>
  </si>
  <si>
    <t>guler@yahoo.com</t>
  </si>
  <si>
    <t>B170489</t>
  </si>
  <si>
    <t>YUSUF KILIÇ</t>
  </si>
  <si>
    <t>yuskilic@hotmail.com</t>
  </si>
  <si>
    <t>C110490</t>
  </si>
  <si>
    <t>BABAYİĞİT</t>
  </si>
  <si>
    <t>HATİKE BABAYİĞİT</t>
  </si>
  <si>
    <t>babayigit.hatike@gmail.com</t>
  </si>
  <si>
    <t>B100491</t>
  </si>
  <si>
    <t>SAYGIN ŞAHİN</t>
  </si>
  <si>
    <t>sahin.saygin@mail.ru</t>
  </si>
  <si>
    <t>C120492</t>
  </si>
  <si>
    <t>SEDA KARAKOYUNLU</t>
  </si>
  <si>
    <t>ALBAYRAK</t>
  </si>
  <si>
    <t>karakoyunlu@gmail.com</t>
  </si>
  <si>
    <t>B150493</t>
  </si>
  <si>
    <t>TUTAŞ</t>
  </si>
  <si>
    <t>YENER TUTAŞ</t>
  </si>
  <si>
    <t>yenertutas@gmail.com</t>
  </si>
  <si>
    <t>C140494</t>
  </si>
  <si>
    <t>ARKAN</t>
  </si>
  <si>
    <t>HALE ARKAN</t>
  </si>
  <si>
    <t>halarkan@yahoo.com</t>
  </si>
  <si>
    <t>C120495</t>
  </si>
  <si>
    <t>GÖRKEM</t>
  </si>
  <si>
    <t>SÜREYYA BURCU GÖRKEM</t>
  </si>
  <si>
    <t>KEÇECİ</t>
  </si>
  <si>
    <t>sureyyaburcugorkem@msn.com</t>
  </si>
  <si>
    <t>C170496</t>
  </si>
  <si>
    <t>EBRU YILMAZ</t>
  </si>
  <si>
    <t>yilmaz.ebru@hotmail.com</t>
  </si>
  <si>
    <t>C130497</t>
  </si>
  <si>
    <t>HASAN NİMETİGİL</t>
  </si>
  <si>
    <t>nimetigilhasan@gmail.com</t>
  </si>
  <si>
    <t>A130498</t>
  </si>
  <si>
    <t>KARAAĞAÇ</t>
  </si>
  <si>
    <t>HARUN KARAAĞAÇ</t>
  </si>
  <si>
    <t>TURAN</t>
  </si>
  <si>
    <t>karaagac.harun@yahoo.com</t>
  </si>
  <si>
    <t>A100499</t>
  </si>
  <si>
    <t>HÜSEYİNOĞLU</t>
  </si>
  <si>
    <t>AYŞE HÜSEYİNOĞLU</t>
  </si>
  <si>
    <t>ayse.huseyinoglu@yahoo.com</t>
  </si>
  <si>
    <t>A140500</t>
  </si>
  <si>
    <t>ERCAN</t>
  </si>
  <si>
    <t>SÜMER</t>
  </si>
  <si>
    <t>ERCAN SÜMER</t>
  </si>
  <si>
    <t>sumerercan@gmail.com</t>
  </si>
  <si>
    <t>A120501</t>
  </si>
  <si>
    <t>SERDAR GÜLER</t>
  </si>
  <si>
    <t>UÇAR</t>
  </si>
  <si>
    <t>serdar.guler@hotmail.com</t>
  </si>
  <si>
    <t>A170502</t>
  </si>
  <si>
    <t>AKÇALI</t>
  </si>
  <si>
    <t>ÜNSAL AKÇALI</t>
  </si>
  <si>
    <t>KONUK</t>
  </si>
  <si>
    <t>unsal.akcali@hotmail.co.uk</t>
  </si>
  <si>
    <t>C170503</t>
  </si>
  <si>
    <t>MAHMUT BAKIR KOYUNCU</t>
  </si>
  <si>
    <t>mahmutbakir@gmail.com</t>
  </si>
  <si>
    <t>C130504</t>
  </si>
  <si>
    <t>MENEKŞE</t>
  </si>
  <si>
    <t>CEM ÖZGÜR MENEKŞE</t>
  </si>
  <si>
    <t>KÖYCÜ</t>
  </si>
  <si>
    <t>meneksecemozgur@gmail.com</t>
  </si>
  <si>
    <t>C160505</t>
  </si>
  <si>
    <t>SU DUR</t>
  </si>
  <si>
    <t>ŞEYMA MELİHA SU DUR</t>
  </si>
  <si>
    <t>ARI</t>
  </si>
  <si>
    <t>seysudur@gmail.com</t>
  </si>
  <si>
    <t>B100506</t>
  </si>
  <si>
    <t>KENDİRLİ</t>
  </si>
  <si>
    <t>KEZİBAN KENDİRLİ</t>
  </si>
  <si>
    <t>keziban.kendirli@gmail.com</t>
  </si>
  <si>
    <t>B130507</t>
  </si>
  <si>
    <t>MERAL LEMAN ALMACIOĞLU</t>
  </si>
  <si>
    <t>ÇATUK</t>
  </si>
  <si>
    <t>almacioglu94@gmail.com</t>
  </si>
  <si>
    <t>B110508</t>
  </si>
  <si>
    <t>ÖZASLAN</t>
  </si>
  <si>
    <t>PINAR ÖZASLAN</t>
  </si>
  <si>
    <t>KAMACI</t>
  </si>
  <si>
    <t>pinar.ozaslan39@gmail.com</t>
  </si>
  <si>
    <t>C160509</t>
  </si>
  <si>
    <t>CEM ATEŞ</t>
  </si>
  <si>
    <t>TALAN</t>
  </si>
  <si>
    <t>ates.cem@gmail.com</t>
  </si>
  <si>
    <t>B120510</t>
  </si>
  <si>
    <t>ÇINARLIK</t>
  </si>
  <si>
    <t>MAHMUT ARDA ÇINARLIK</t>
  </si>
  <si>
    <t>cinarlik@gmail.com</t>
  </si>
  <si>
    <t>A140511</t>
  </si>
  <si>
    <t>MUSTAFA ABDULLAH ÖZDEMİR</t>
  </si>
  <si>
    <t>GÖDE</t>
  </si>
  <si>
    <t>mustafaabdullahozdemir@gmail.com</t>
  </si>
  <si>
    <t>A180512</t>
  </si>
  <si>
    <t>MUSTAFA ALİCAN DİRİCAN</t>
  </si>
  <si>
    <t>musdirican@gmail.com</t>
  </si>
  <si>
    <t>B140513</t>
  </si>
  <si>
    <t>ABDULKADİR KANKILIÇ</t>
  </si>
  <si>
    <t>TÜTEN</t>
  </si>
  <si>
    <t>abdulkadirkankilic@outlook.com</t>
  </si>
  <si>
    <t>C140514</t>
  </si>
  <si>
    <t>KARACA</t>
  </si>
  <si>
    <t>BÜNYAMİN KARACA</t>
  </si>
  <si>
    <t>BÜKÜM</t>
  </si>
  <si>
    <t>karaca.bunyamin@gmail.com</t>
  </si>
  <si>
    <t>A140515</t>
  </si>
  <si>
    <t>FAİK ÖZEL</t>
  </si>
  <si>
    <t>SUCAK</t>
  </si>
  <si>
    <t>ozel@mail.ru</t>
  </si>
  <si>
    <t>A110516</t>
  </si>
  <si>
    <t>TOHUMOĞLU</t>
  </si>
  <si>
    <t>ÖZGÜL TOHUMOĞLU</t>
  </si>
  <si>
    <t>tohumogluozgul@gmail.com</t>
  </si>
  <si>
    <t>B170517</t>
  </si>
  <si>
    <t>BERBER</t>
  </si>
  <si>
    <t>HATİCE BERBER</t>
  </si>
  <si>
    <t>KILIÇOĞLU</t>
  </si>
  <si>
    <t>hatice58@gmail.com</t>
  </si>
  <si>
    <t>C190518</t>
  </si>
  <si>
    <t>MERVE EREL</t>
  </si>
  <si>
    <t>m.erel@hotmail.com</t>
  </si>
  <si>
    <t>B160519</t>
  </si>
  <si>
    <t>TAYFUR</t>
  </si>
  <si>
    <t>ÇİFT</t>
  </si>
  <si>
    <t>TAYFUR ÇİFT</t>
  </si>
  <si>
    <t>tayfur@outlook.com</t>
  </si>
  <si>
    <t>A170520</t>
  </si>
  <si>
    <t>AKSEL</t>
  </si>
  <si>
    <t>GÖKHAN AKSEL</t>
  </si>
  <si>
    <t>ARİFOĞLU</t>
  </si>
  <si>
    <t>akselgokhan@hotmail.co.uk</t>
  </si>
  <si>
    <t>A140521</t>
  </si>
  <si>
    <t>ŞEN GÖKÇEİMAM</t>
  </si>
  <si>
    <t>PINAR ŞEN GÖKÇEİMAM</t>
  </si>
  <si>
    <t>pinarsengokceimam@gmail.com</t>
  </si>
  <si>
    <t>C170522</t>
  </si>
  <si>
    <t>RAMAZAN ATEŞ</t>
  </si>
  <si>
    <t>BAĞ</t>
  </si>
  <si>
    <t>ates.ramazan61@hotmail.co.uk</t>
  </si>
  <si>
    <t>A130523</t>
  </si>
  <si>
    <t>ERCAN DÖNMEZ</t>
  </si>
  <si>
    <t>donmezercan@mail.ru</t>
  </si>
  <si>
    <t>B140524</t>
  </si>
  <si>
    <t>BELGİN KILIÇ</t>
  </si>
  <si>
    <t>ABSEYİ</t>
  </si>
  <si>
    <t>belkilic34@hotmail.com</t>
  </si>
  <si>
    <t>C120525</t>
  </si>
  <si>
    <t>SERKAN ABACIOĞLU</t>
  </si>
  <si>
    <t>abacioglu.serkan@yahoo.com</t>
  </si>
  <si>
    <t>C190526</t>
  </si>
  <si>
    <t>KADAK</t>
  </si>
  <si>
    <t>ALİ SAİD KADAK</t>
  </si>
  <si>
    <t>kadak@yahoo.com</t>
  </si>
  <si>
    <t>A160527</t>
  </si>
  <si>
    <t>FATMA EFSUN KILINÇ</t>
  </si>
  <si>
    <t>kilincfatmaefsun@hotmail.com</t>
  </si>
  <si>
    <t>B160528</t>
  </si>
  <si>
    <t>SALMAN SEVER</t>
  </si>
  <si>
    <t>ÖZLEM SALMAN SEVER</t>
  </si>
  <si>
    <t>BOSTANKOLU</t>
  </si>
  <si>
    <t>salmansever.ozlem12@mail.ru</t>
  </si>
  <si>
    <t>B150529</t>
  </si>
  <si>
    <t>TAŞ</t>
  </si>
  <si>
    <t>OSMAN TAŞ</t>
  </si>
  <si>
    <t>KARADENİZ</t>
  </si>
  <si>
    <t>osmantas1@hotmail.co.uk</t>
  </si>
  <si>
    <t>C130530</t>
  </si>
  <si>
    <t>SİĞA</t>
  </si>
  <si>
    <t>MESUT SİĞA</t>
  </si>
  <si>
    <t>siga@msn.com</t>
  </si>
  <si>
    <t>B130531</t>
  </si>
  <si>
    <t>MEHMET KILIÇ</t>
  </si>
  <si>
    <t>ALBEN</t>
  </si>
  <si>
    <t>mehkilic@gmail.com</t>
  </si>
  <si>
    <t>B180532</t>
  </si>
  <si>
    <t>CANBAZ</t>
  </si>
  <si>
    <t>ALİ CANBAZ</t>
  </si>
  <si>
    <t>AYDIN BADILLIOĞLU</t>
  </si>
  <si>
    <t>canbazali@yahoo.com</t>
  </si>
  <si>
    <t>A110533</t>
  </si>
  <si>
    <t>RUMEYSA ÇETİNKAYA</t>
  </si>
  <si>
    <t>UYKUR</t>
  </si>
  <si>
    <t>rumeysacetinkaya@yahoo.com</t>
  </si>
  <si>
    <t>A140534</t>
  </si>
  <si>
    <t>BAYGELDİ</t>
  </si>
  <si>
    <t>SERDAR BAYGELDİ</t>
  </si>
  <si>
    <t>ADISANLI</t>
  </si>
  <si>
    <t>baygeldiserdar@yahoo.com</t>
  </si>
  <si>
    <t>B130535</t>
  </si>
  <si>
    <t>SAYİNER</t>
  </si>
  <si>
    <t>ALPER SAYİNER</t>
  </si>
  <si>
    <t>YADİGAROĞLU</t>
  </si>
  <si>
    <t>sayiner@hotmail.co.uk</t>
  </si>
  <si>
    <t>C180536</t>
  </si>
  <si>
    <t>TEN</t>
  </si>
  <si>
    <t>BARIŞ TEN</t>
  </si>
  <si>
    <t>baris.ten@outlook.com</t>
  </si>
  <si>
    <t>B160537</t>
  </si>
  <si>
    <t>KINDIR</t>
  </si>
  <si>
    <t>OSMAN KINDIR</t>
  </si>
  <si>
    <t>o.kindir@hotmail.com</t>
  </si>
  <si>
    <t>C120538</t>
  </si>
  <si>
    <t>ALİŞAN DAYLAK</t>
  </si>
  <si>
    <t>a.daylak@gmail.com</t>
  </si>
  <si>
    <t>A180539</t>
  </si>
  <si>
    <t>TAYFUN</t>
  </si>
  <si>
    <t>BACAKSIZ</t>
  </si>
  <si>
    <t>TAYFUN BACAKSIZ</t>
  </si>
  <si>
    <t>KISAOĞLU</t>
  </si>
  <si>
    <t>taybacaksiz85@gmail.com</t>
  </si>
  <si>
    <t>A130540</t>
  </si>
  <si>
    <t>NİHAL GÜL</t>
  </si>
  <si>
    <t>ELÇİ</t>
  </si>
  <si>
    <t>gulnihal@outlook.com</t>
  </si>
  <si>
    <t>B190541</t>
  </si>
  <si>
    <t>AYVAZ</t>
  </si>
  <si>
    <t>MUHAMMED ALİ AYVAZ</t>
  </si>
  <si>
    <t>TOKATLIOĞLU</t>
  </si>
  <si>
    <t>muhayvaz@hotmail.com</t>
  </si>
  <si>
    <t>C180542</t>
  </si>
  <si>
    <t>DOĞAN VATANSEVER</t>
  </si>
  <si>
    <t>doganvatansever@gmail.com</t>
  </si>
  <si>
    <t>B140543</t>
  </si>
  <si>
    <t>BEDRİ KARAİSMAİLOĞLU</t>
  </si>
  <si>
    <t>bedri@gmail.com</t>
  </si>
  <si>
    <t>C150544</t>
  </si>
  <si>
    <t>ESRA KESER</t>
  </si>
  <si>
    <t>KARADAĞ GEÇGEL</t>
  </si>
  <si>
    <t>keser.esra@yahoo.com</t>
  </si>
  <si>
    <t>C140545</t>
  </si>
  <si>
    <t>GÜLAY TEĞİN</t>
  </si>
  <si>
    <t>BİCAN</t>
  </si>
  <si>
    <t>gultegin@hotmail.com</t>
  </si>
  <si>
    <t>C160546</t>
  </si>
  <si>
    <t>ŞERİFE SEÇİL KARABULUT</t>
  </si>
  <si>
    <t>BİLGİN</t>
  </si>
  <si>
    <t>serifesecil.karabulut57@outlook.com</t>
  </si>
  <si>
    <t>B150547</t>
  </si>
  <si>
    <t>EMRE KAĞAN ŞAHİN</t>
  </si>
  <si>
    <t>emrekagan@outlook.com</t>
  </si>
  <si>
    <t>C100548</t>
  </si>
  <si>
    <t>ÇELEN</t>
  </si>
  <si>
    <t>ZEKERİYA ERSİN ÇELEN</t>
  </si>
  <si>
    <t>KAHREMAN</t>
  </si>
  <si>
    <t>zekeriyaersin.celen@gmail.com</t>
  </si>
  <si>
    <t>B140549</t>
  </si>
  <si>
    <t>GÜÇLÜ</t>
  </si>
  <si>
    <t>TUĞBERK GÜÇLÜ</t>
  </si>
  <si>
    <t>guclutugberk@gmail.com</t>
  </si>
  <si>
    <t>A160550</t>
  </si>
  <si>
    <t>KORHAN YAVUZ</t>
  </si>
  <si>
    <t>korhanyavuz@gmail.com</t>
  </si>
  <si>
    <t>C180551</t>
  </si>
  <si>
    <t>ARAZ SERVER</t>
  </si>
  <si>
    <t>ELA ARAZ SERVER</t>
  </si>
  <si>
    <t>arazserver.ela@hotmail.com</t>
  </si>
  <si>
    <t>C190552</t>
  </si>
  <si>
    <t>BARAN SARIKAYA</t>
  </si>
  <si>
    <t>ERDEM ÖZCAN</t>
  </si>
  <si>
    <t>sarikayabaran19@hotmail.com</t>
  </si>
  <si>
    <t>A100553</t>
  </si>
  <si>
    <t>ÇOKER</t>
  </si>
  <si>
    <t>BERAY ÇOKER</t>
  </si>
  <si>
    <t>b.coker@hotmail.com</t>
  </si>
  <si>
    <t>C140554</t>
  </si>
  <si>
    <t>BİRGÜL MUTLU</t>
  </si>
  <si>
    <t>b.mutlu@hotmail.com</t>
  </si>
  <si>
    <t>B140555</t>
  </si>
  <si>
    <t>PIRTI</t>
  </si>
  <si>
    <t>İLYAS PIRTI</t>
  </si>
  <si>
    <t>ilyas59@hotmail.com</t>
  </si>
  <si>
    <t>B130556</t>
  </si>
  <si>
    <t>YEŞİLKAYA</t>
  </si>
  <si>
    <t>ELİF CEREN YEŞİLKAYA</t>
  </si>
  <si>
    <t>yesilkayaelifceren@hotmail.com</t>
  </si>
  <si>
    <t>A130557</t>
  </si>
  <si>
    <t>EMRAH YÜCEL</t>
  </si>
  <si>
    <t>DESTEGÜL</t>
  </si>
  <si>
    <t>yucelemrah@yahoo.com</t>
  </si>
  <si>
    <t>C180558</t>
  </si>
  <si>
    <t>CELTEMEN</t>
  </si>
  <si>
    <t>MUSTAFA BARAN CELTEMEN</t>
  </si>
  <si>
    <t>KERİMOĞLU</t>
  </si>
  <si>
    <t>celtemen@gmail.com</t>
  </si>
  <si>
    <t>B160559</t>
  </si>
  <si>
    <t>CANDAN</t>
  </si>
  <si>
    <t>BAYRAM FURKAN CANDAN</t>
  </si>
  <si>
    <t>candan@gmail.com</t>
  </si>
  <si>
    <t>B140560</t>
  </si>
  <si>
    <t>TOPALKARA</t>
  </si>
  <si>
    <t>RUKİYE TOPALKARA</t>
  </si>
  <si>
    <t>BAZİKİ</t>
  </si>
  <si>
    <t>topalkara.rukiye@mail.ru</t>
  </si>
  <si>
    <t>A110561</t>
  </si>
  <si>
    <t>ÜMMÜGÜLSÜM GÜNEŞ</t>
  </si>
  <si>
    <t>KUTAN</t>
  </si>
  <si>
    <t>ummugulsumgunes@gmail.com</t>
  </si>
  <si>
    <t>A100562</t>
  </si>
  <si>
    <t>KARASU</t>
  </si>
  <si>
    <t>YETKİN KARASU</t>
  </si>
  <si>
    <t>karasuyetkin@hotmail.com</t>
  </si>
  <si>
    <t>A120563</t>
  </si>
  <si>
    <t>ORÇUN ÖZDEMİR</t>
  </si>
  <si>
    <t>ozdemir.orcun60@gmail.com</t>
  </si>
  <si>
    <t>B110564</t>
  </si>
  <si>
    <t>ÖNCEL</t>
  </si>
  <si>
    <t>CÜNEYT ÖNCEL</t>
  </si>
  <si>
    <t>DİLEK</t>
  </si>
  <si>
    <t>oncel.cuneyt@yahoo.com</t>
  </si>
  <si>
    <t>B140565</t>
  </si>
  <si>
    <t>EMRAH KEMAL ŞAHİN</t>
  </si>
  <si>
    <t>KARÇİN</t>
  </si>
  <si>
    <t>sahinemrahkemal@mail.ru</t>
  </si>
  <si>
    <t>B160566</t>
  </si>
  <si>
    <t>MERT</t>
  </si>
  <si>
    <t>AKBULUT</t>
  </si>
  <si>
    <t>MERT AKBULUT</t>
  </si>
  <si>
    <t>BAŞDAŞ</t>
  </si>
  <si>
    <t>akbulut.mert@yahoo.com</t>
  </si>
  <si>
    <t>C120567</t>
  </si>
  <si>
    <t>MAHMUT BARAN</t>
  </si>
  <si>
    <t>mahbaran44@yahoo.com</t>
  </si>
  <si>
    <t>B180568</t>
  </si>
  <si>
    <t>SANSARCI</t>
  </si>
  <si>
    <t>HALENUR SANSARCI</t>
  </si>
  <si>
    <t>KIZANOĞLU</t>
  </si>
  <si>
    <t>halenur.sansarci99@gmail.com</t>
  </si>
  <si>
    <t>C170569</t>
  </si>
  <si>
    <t>SONER TAŞAR</t>
  </si>
  <si>
    <t>tasar@yahoo.com</t>
  </si>
  <si>
    <t>A170570</t>
  </si>
  <si>
    <t>HAKAN ÇETİN</t>
  </si>
  <si>
    <t>FINDIK GÜVENDİ</t>
  </si>
  <si>
    <t>hakan.cetin@yahoo.com</t>
  </si>
  <si>
    <t>B150571</t>
  </si>
  <si>
    <t>CEYHUN KILINÇ</t>
  </si>
  <si>
    <t>KESİM</t>
  </si>
  <si>
    <t>ceykilinc@gmail.com</t>
  </si>
  <si>
    <t>A170572</t>
  </si>
  <si>
    <t>ÖCALAN</t>
  </si>
  <si>
    <t>KUBİLAY ÖCALAN</t>
  </si>
  <si>
    <t>GÜLŞAN</t>
  </si>
  <si>
    <t>kubocalan@outlook.com</t>
  </si>
  <si>
    <t>C100573</t>
  </si>
  <si>
    <t>ERDEM ALTUN</t>
  </si>
  <si>
    <t>erdem.altun@hotmail.com</t>
  </si>
  <si>
    <t>B160574</t>
  </si>
  <si>
    <t>ONAR ŞEKERCİ</t>
  </si>
  <si>
    <t>ZEHRA ONAR ŞEKERCİ</t>
  </si>
  <si>
    <t>BÜDÜN</t>
  </si>
  <si>
    <t>zehraonarsekerci@gmail.com</t>
  </si>
  <si>
    <t>A100575</t>
  </si>
  <si>
    <t>GÜRAKAN</t>
  </si>
  <si>
    <t>MUSTAFA ULAŞ GÜRAKAN</t>
  </si>
  <si>
    <t>gurakanmustafaulas@gmail.com</t>
  </si>
  <si>
    <t>B160576</t>
  </si>
  <si>
    <t>MUSTAFA ASIM GEDİKLİ</t>
  </si>
  <si>
    <t>ŞARLAK</t>
  </si>
  <si>
    <t>musgedikli@yahoo.com</t>
  </si>
  <si>
    <t>B120577</t>
  </si>
  <si>
    <t>ŞERİFE YASEMİN AK</t>
  </si>
  <si>
    <t>SANCAR</t>
  </si>
  <si>
    <t>serifeyaseminak@hotmail.com</t>
  </si>
  <si>
    <t>A180578</t>
  </si>
  <si>
    <t>ÖZGE VURAL</t>
  </si>
  <si>
    <t>YEGİN</t>
  </si>
  <si>
    <t>ozge.vural@gmail.com</t>
  </si>
  <si>
    <t>A140579</t>
  </si>
  <si>
    <t>ORHAN BÜDÜN</t>
  </si>
  <si>
    <t>orhbudun34@outlook.com</t>
  </si>
  <si>
    <t>C160580</t>
  </si>
  <si>
    <t>ÖZBEYLER</t>
  </si>
  <si>
    <t>ÖMER ÖZBEYLER</t>
  </si>
  <si>
    <t>İLGEN</t>
  </si>
  <si>
    <t>o.ozbeyler@yahoo.com</t>
  </si>
  <si>
    <t>A190581</t>
  </si>
  <si>
    <t>KARAKURT</t>
  </si>
  <si>
    <t>HASAN KARAKURT</t>
  </si>
  <si>
    <t>hasan.karakurt57@hotmail.com</t>
  </si>
  <si>
    <t>A110582</t>
  </si>
  <si>
    <t>FAİK ÇELİK</t>
  </si>
  <si>
    <t>celikfaik@gmail.com</t>
  </si>
  <si>
    <t>C160583</t>
  </si>
  <si>
    <t>GÜNEY KOCABAŞ</t>
  </si>
  <si>
    <t>ESİN GÜNEY KOCABAŞ</t>
  </si>
  <si>
    <t>esiguneykocabas53@mail.ru</t>
  </si>
  <si>
    <t>B120584</t>
  </si>
  <si>
    <t>SERVET</t>
  </si>
  <si>
    <t>GENÇDAL</t>
  </si>
  <si>
    <t>SERVET GENÇDAL</t>
  </si>
  <si>
    <t>SAATÇIOĞLU</t>
  </si>
  <si>
    <t>gencdal@msn.com</t>
  </si>
  <si>
    <t>B150585</t>
  </si>
  <si>
    <t>HABİL YÜCEL</t>
  </si>
  <si>
    <t>yucelhabil@hotmail.com</t>
  </si>
  <si>
    <t>A150586</t>
  </si>
  <si>
    <t>SU KURT</t>
  </si>
  <si>
    <t>ÇİĞDEM SU KURT</t>
  </si>
  <si>
    <t>SÜL</t>
  </si>
  <si>
    <t>sukurt.cigdem@hotmail.com</t>
  </si>
  <si>
    <t>B190587</t>
  </si>
  <si>
    <t>ŞADİ SEVİNÇ</t>
  </si>
  <si>
    <t>sevinc12@yahoo.com</t>
  </si>
  <si>
    <t>C140588</t>
  </si>
  <si>
    <t>ZEYLİ</t>
  </si>
  <si>
    <t>KEMAL KÜRŞAT ZEYLİ</t>
  </si>
  <si>
    <t>BABA</t>
  </si>
  <si>
    <t>kemzeyli@hotmail.co.uk</t>
  </si>
  <si>
    <t>B150589</t>
  </si>
  <si>
    <t>AHMET YILMAZ</t>
  </si>
  <si>
    <t>YAVAŞİ</t>
  </si>
  <si>
    <t>ahmet@hotmail.co.uk</t>
  </si>
  <si>
    <t>B140590</t>
  </si>
  <si>
    <t>KÜBRA YILMAZ</t>
  </si>
  <si>
    <t>SÖKMEN</t>
  </si>
  <si>
    <t>kubra.yilmaz@yahoo.com</t>
  </si>
  <si>
    <t>A100591</t>
  </si>
  <si>
    <t>CAFER AK</t>
  </si>
  <si>
    <t>İLGÜN</t>
  </si>
  <si>
    <t>cafak@hotmail.com</t>
  </si>
  <si>
    <t>C180592</t>
  </si>
  <si>
    <t>OSMAN KILINÇ</t>
  </si>
  <si>
    <t>o.kilinc38@outlook.com</t>
  </si>
  <si>
    <t>B170593</t>
  </si>
  <si>
    <t>TUĞBA KARA</t>
  </si>
  <si>
    <t>CERAN</t>
  </si>
  <si>
    <t>t.kara80@hotmail.com</t>
  </si>
  <si>
    <t>A110594</t>
  </si>
  <si>
    <t>TURAÇ</t>
  </si>
  <si>
    <t>BİLAL BARIŞ TURAÇ</t>
  </si>
  <si>
    <t>NASIROĞLU</t>
  </si>
  <si>
    <t>bilturac@yahoo.com</t>
  </si>
  <si>
    <t>B120595</t>
  </si>
  <si>
    <t>SEZİN VURAL</t>
  </si>
  <si>
    <t>DORUK</t>
  </si>
  <si>
    <t>vural.sezin@msn.com</t>
  </si>
  <si>
    <t>A180596</t>
  </si>
  <si>
    <t>GÖKTEN</t>
  </si>
  <si>
    <t>GÖKTEN BULUT</t>
  </si>
  <si>
    <t>KURT GÜNEY</t>
  </si>
  <si>
    <t>bulutgokten@yahoo.com</t>
  </si>
  <si>
    <t>C170597</t>
  </si>
  <si>
    <t>CÖMERT</t>
  </si>
  <si>
    <t>ZÜHAL CÖMERT</t>
  </si>
  <si>
    <t>comertzuhal28@yahoo.com</t>
  </si>
  <si>
    <t>A150598</t>
  </si>
  <si>
    <t>EMİRLİOĞLU</t>
  </si>
  <si>
    <t>SİNEM EMİRLİOĞLU</t>
  </si>
  <si>
    <t>s.emirlioglu47@gmail.com</t>
  </si>
  <si>
    <t>C180599</t>
  </si>
  <si>
    <t>GÖRÜNMEZ</t>
  </si>
  <si>
    <t>PINAR GÖRÜNMEZ</t>
  </si>
  <si>
    <t>gorunmez@gmail.com</t>
  </si>
  <si>
    <t>C190600</t>
  </si>
  <si>
    <t>GÖKSEL GÖKTAŞ</t>
  </si>
  <si>
    <t>KALYONCU UÇAR</t>
  </si>
  <si>
    <t>gokselgoktas@hotmail.com</t>
  </si>
  <si>
    <t>B120601</t>
  </si>
  <si>
    <t>BAYANA</t>
  </si>
  <si>
    <t>HALİME BAYANA</t>
  </si>
  <si>
    <t>bayanahalime@msn.com</t>
  </si>
  <si>
    <t>C150602</t>
  </si>
  <si>
    <t>KİREÇÇİ</t>
  </si>
  <si>
    <t>NURAY KİREÇÇİ</t>
  </si>
  <si>
    <t>ÖZKANLI</t>
  </si>
  <si>
    <t>nuray.kirecci@gmail.com</t>
  </si>
  <si>
    <t>C130603</t>
  </si>
  <si>
    <t>YILMAZ YAZICI</t>
  </si>
  <si>
    <t>yilmaz.yazici@outlook.com</t>
  </si>
  <si>
    <t>C100604</t>
  </si>
  <si>
    <t>PAZIR</t>
  </si>
  <si>
    <t>YAŞAR PAZIR</t>
  </si>
  <si>
    <t>pazir.yasar@outlook.com</t>
  </si>
  <si>
    <t>A190605</t>
  </si>
  <si>
    <t>MEHMET MERCAN</t>
  </si>
  <si>
    <t>mercan@gmail.com</t>
  </si>
  <si>
    <t>B100606</t>
  </si>
  <si>
    <t>BAĞCIK</t>
  </si>
  <si>
    <t>ŞÜKRÜ BAĞCIK</t>
  </si>
  <si>
    <t>KAVURGACI</t>
  </si>
  <si>
    <t>sukru.bagcik@hotmail.co.uk</t>
  </si>
  <si>
    <t>A120607</t>
  </si>
  <si>
    <t>HANIM KUMBUL</t>
  </si>
  <si>
    <t>KARKIN</t>
  </si>
  <si>
    <t>hanim.kumbul@yahoo.com</t>
  </si>
  <si>
    <t>B100608</t>
  </si>
  <si>
    <t>MEHMET YALÇINKAYA</t>
  </si>
  <si>
    <t>mehmet.yalcinkaya@gmail.com</t>
  </si>
  <si>
    <t>A150609</t>
  </si>
  <si>
    <t>DİVARCI</t>
  </si>
  <si>
    <t>ALPER DİVARCI</t>
  </si>
  <si>
    <t>ÖZÇELİK ORAL</t>
  </si>
  <si>
    <t>alper.divarci25@hotmail.co.uk</t>
  </si>
  <si>
    <t>A160610</t>
  </si>
  <si>
    <t>İMAMOĞLU</t>
  </si>
  <si>
    <t>ÇETİN İMAMOĞLU</t>
  </si>
  <si>
    <t>KÖŞKER</t>
  </si>
  <si>
    <t>c.imamoglu@hotmail.com</t>
  </si>
  <si>
    <t>B190611</t>
  </si>
  <si>
    <t>ELİF AYDIN</t>
  </si>
  <si>
    <t>aydin.elif@msn.com</t>
  </si>
  <si>
    <t>A160612</t>
  </si>
  <si>
    <t>TARKAN</t>
  </si>
  <si>
    <t>EVRİM TARKAN</t>
  </si>
  <si>
    <t>tarkanevrim@gmail.com</t>
  </si>
  <si>
    <t>C170613</t>
  </si>
  <si>
    <t>ÜSTÜN</t>
  </si>
  <si>
    <t>SENEM ÜSTÜN</t>
  </si>
  <si>
    <t>senem.ustun15@yahoo.com</t>
  </si>
  <si>
    <t>A190614</t>
  </si>
  <si>
    <t>FATMA KÜÇÜKÖZKAN</t>
  </si>
  <si>
    <t>f.kucukozkan@yahoo.com</t>
  </si>
  <si>
    <t>B160615</t>
  </si>
  <si>
    <t>ARDA</t>
  </si>
  <si>
    <t>ARDA KARAGÖZ</t>
  </si>
  <si>
    <t>a.karagoz@yahoo.com</t>
  </si>
  <si>
    <t>C190616</t>
  </si>
  <si>
    <t>SEFA ŞAHİN</t>
  </si>
  <si>
    <t>sahinsefa@outlook.com</t>
  </si>
  <si>
    <t>A160617</t>
  </si>
  <si>
    <t>İREM ELDEM</t>
  </si>
  <si>
    <t>GÖÇEN</t>
  </si>
  <si>
    <t>irem.eldem@yahoo.com</t>
  </si>
  <si>
    <t>A120618</t>
  </si>
  <si>
    <t>KUDAY</t>
  </si>
  <si>
    <t>EYLEM KUDAY</t>
  </si>
  <si>
    <t>ÖZER ÇELİK</t>
  </si>
  <si>
    <t>eylem@msn.com</t>
  </si>
  <si>
    <t>B110619</t>
  </si>
  <si>
    <t>ÇİMEN</t>
  </si>
  <si>
    <t>CEM ÇİMEN</t>
  </si>
  <si>
    <t>KÖYLÜ</t>
  </si>
  <si>
    <t>cemcimen@yahoo.com</t>
  </si>
  <si>
    <t>B110620</t>
  </si>
  <si>
    <t>BÜYÜKKALAYCI</t>
  </si>
  <si>
    <t>ALİ BÜYÜKKALAYCI</t>
  </si>
  <si>
    <t>AKCAN ATASOY</t>
  </si>
  <si>
    <t>ali@gmail.com</t>
  </si>
  <si>
    <t>C110621</t>
  </si>
  <si>
    <t>NADASTEPE</t>
  </si>
  <si>
    <t>ÖZGE NADASTEPE</t>
  </si>
  <si>
    <t>nadastepe99@gmail.com</t>
  </si>
  <si>
    <t>A120622</t>
  </si>
  <si>
    <t>SAKALLIOĞLU</t>
  </si>
  <si>
    <t>AHMET KÜRŞAD SAKALLIOĞLU</t>
  </si>
  <si>
    <t>ADANIR</t>
  </si>
  <si>
    <t>ahmetkursadsakallioglu@gmail.com</t>
  </si>
  <si>
    <t>B100623</t>
  </si>
  <si>
    <t>YARAR</t>
  </si>
  <si>
    <t>VOLKAN YARAR</t>
  </si>
  <si>
    <t>KARADAĞ</t>
  </si>
  <si>
    <t>yarar.volkan61@gmail.com</t>
  </si>
  <si>
    <t>B150624</t>
  </si>
  <si>
    <t>İBRAHİM KAYA</t>
  </si>
  <si>
    <t>i.kaya@gmail.com</t>
  </si>
  <si>
    <t>A150625</t>
  </si>
  <si>
    <t>HACER SEVİNÇ</t>
  </si>
  <si>
    <t>hacer.sevinc@hotmail.co.uk</t>
  </si>
  <si>
    <t>C130626</t>
  </si>
  <si>
    <t>YAVUZ YİĞİT</t>
  </si>
  <si>
    <t>ÇETE</t>
  </si>
  <si>
    <t>yavuz.yigit@gmail.com</t>
  </si>
  <si>
    <t>B110627</t>
  </si>
  <si>
    <t>GÜVERCİN</t>
  </si>
  <si>
    <t>EMİNE GÜVERCİN</t>
  </si>
  <si>
    <t>guvercin@gmail.com</t>
  </si>
  <si>
    <t>A130628</t>
  </si>
  <si>
    <t>SEYHAN</t>
  </si>
  <si>
    <t>SERHAT SEYHAN</t>
  </si>
  <si>
    <t>s.seyhan@gmail.com</t>
  </si>
  <si>
    <t>B150629</t>
  </si>
  <si>
    <t>RAŞAN EYÜP</t>
  </si>
  <si>
    <t>AKKOYUN</t>
  </si>
  <si>
    <t>eyup.rasan@hotmail.com</t>
  </si>
  <si>
    <t>A120630</t>
  </si>
  <si>
    <t>UZUNCAN</t>
  </si>
  <si>
    <t>AYŞE GÜL UZUNCAN</t>
  </si>
  <si>
    <t>uzuncan@hotmail.com</t>
  </si>
  <si>
    <t>C190631</t>
  </si>
  <si>
    <t>ÇİTİL</t>
  </si>
  <si>
    <t>FATMA ÇİTİL</t>
  </si>
  <si>
    <t>fatma@gmail.com</t>
  </si>
  <si>
    <t>C130632</t>
  </si>
  <si>
    <t>YASEMİN ÖZKAN</t>
  </si>
  <si>
    <t>OKUDAN</t>
  </si>
  <si>
    <t>yasemin.ozkan@msn.com</t>
  </si>
  <si>
    <t>B170633</t>
  </si>
  <si>
    <t>ŞEKERLER</t>
  </si>
  <si>
    <t>SEVAL ŞEKERLER</t>
  </si>
  <si>
    <t>GENÇTÜRK</t>
  </si>
  <si>
    <t>s.sekerler@gmail.com</t>
  </si>
  <si>
    <t>B140634</t>
  </si>
  <si>
    <t>OSMAN ERGÜN</t>
  </si>
  <si>
    <t>MERSİN</t>
  </si>
  <si>
    <t>osmergun@yahoo.com</t>
  </si>
  <si>
    <t>A140635</t>
  </si>
  <si>
    <t>YARDIMCI</t>
  </si>
  <si>
    <t>ERDEM CAN YARDIMCI</t>
  </si>
  <si>
    <t>yardimci.erdemcan@hotmail.com</t>
  </si>
  <si>
    <t>C100636</t>
  </si>
  <si>
    <t>HASAN URUÇ</t>
  </si>
  <si>
    <t>BARDAKÇI</t>
  </si>
  <si>
    <t>uruc.hasan@gmail.com</t>
  </si>
  <si>
    <t>A120637</t>
  </si>
  <si>
    <t>DURMAZ</t>
  </si>
  <si>
    <t>ÜBEYDULLAH DURMAZ</t>
  </si>
  <si>
    <t>durmaz.ubeydullah@gmail.com</t>
  </si>
  <si>
    <t>C170638</t>
  </si>
  <si>
    <t>İLKER ÇELEN</t>
  </si>
  <si>
    <t>ÖZMEN</t>
  </si>
  <si>
    <t>celenilker@gmail.com</t>
  </si>
  <si>
    <t>A130639</t>
  </si>
  <si>
    <t>ÇOLAKEROL</t>
  </si>
  <si>
    <t>DERYA ÇOLAKEROL</t>
  </si>
  <si>
    <t>YALNIZ</t>
  </si>
  <si>
    <t>colakerol@gmail.com</t>
  </si>
  <si>
    <t>B140640</t>
  </si>
  <si>
    <t>MEHMET NEDİM TIRAŞ</t>
  </si>
  <si>
    <t>tiras@outlook.com</t>
  </si>
  <si>
    <t>B110641</t>
  </si>
  <si>
    <t>RAMAZAN ARI</t>
  </si>
  <si>
    <t>ramari@gmail.com</t>
  </si>
  <si>
    <t>C130642</t>
  </si>
  <si>
    <t>NURAN CELİLOĞLU</t>
  </si>
  <si>
    <t>SADIÇ</t>
  </si>
  <si>
    <t>celiloglunuran@gmail.com</t>
  </si>
  <si>
    <t>C110643</t>
  </si>
  <si>
    <t>AHMET İLBAY</t>
  </si>
  <si>
    <t>ahmet62@gmail.com</t>
  </si>
  <si>
    <t>A150644</t>
  </si>
  <si>
    <t>LATİFE CEYLAN</t>
  </si>
  <si>
    <t>HAMDEMİRCİ</t>
  </si>
  <si>
    <t>ceylan@hotmail.com</t>
  </si>
  <si>
    <t>A190645</t>
  </si>
  <si>
    <t>ZAFER KÖSE</t>
  </si>
  <si>
    <t>zafer.kose@hotmail.com</t>
  </si>
  <si>
    <t>C170646</t>
  </si>
  <si>
    <t>KARATOPRAK</t>
  </si>
  <si>
    <t>MAHMUT NURİ KARATOPRAK</t>
  </si>
  <si>
    <t>mahmutnuri@yahoo.com</t>
  </si>
  <si>
    <t>C100647</t>
  </si>
  <si>
    <t>ALPINAR</t>
  </si>
  <si>
    <t>ABDULLAH ALPINAR</t>
  </si>
  <si>
    <t>abdullah@hotmail.co.uk</t>
  </si>
  <si>
    <t>C130648</t>
  </si>
  <si>
    <t>ŞENCAN</t>
  </si>
  <si>
    <t>HÜSEYİN ŞENCAN</t>
  </si>
  <si>
    <t>sencanhuseyin@hotmail.co.uk</t>
  </si>
  <si>
    <t>C100649</t>
  </si>
  <si>
    <t>ÖZBEK</t>
  </si>
  <si>
    <t>MEHMET ÖZBEK</t>
  </si>
  <si>
    <t>BERENT</t>
  </si>
  <si>
    <t>ozbek.mehmet@gmail.com</t>
  </si>
  <si>
    <t>C110650</t>
  </si>
  <si>
    <t>DEMİRBAŞ</t>
  </si>
  <si>
    <t>BEYZA DEMİRBAŞ</t>
  </si>
  <si>
    <t>GİNİŞ</t>
  </si>
  <si>
    <t>demirbas.beyza@msn.com</t>
  </si>
  <si>
    <t>A140651</t>
  </si>
  <si>
    <t>AKMEŞE</t>
  </si>
  <si>
    <t>ATACAN AKMEŞE</t>
  </si>
  <si>
    <t>akmese.atacan57@mail.ru</t>
  </si>
  <si>
    <t>B120652</t>
  </si>
  <si>
    <t>BOLAÇ</t>
  </si>
  <si>
    <t>VELİ ENES BOLAÇ</t>
  </si>
  <si>
    <t>KIRAN</t>
  </si>
  <si>
    <t>velienesbolac64@hotmail.com</t>
  </si>
  <si>
    <t>C120653</t>
  </si>
  <si>
    <t>ORDULU ŞAHİN</t>
  </si>
  <si>
    <t>MUSACİDE ZEHRA ORDULU ŞAHİN</t>
  </si>
  <si>
    <t>TÜRE</t>
  </si>
  <si>
    <t>ordulusahin20@mail.ru</t>
  </si>
  <si>
    <t>C190654</t>
  </si>
  <si>
    <t>DOKUMACIOĞLU</t>
  </si>
  <si>
    <t>ALİ DOKUMACIOĞLU</t>
  </si>
  <si>
    <t>GÜLEN AKKÜÇÜK</t>
  </si>
  <si>
    <t>dokumacioglu.ali8@gmail.com</t>
  </si>
  <si>
    <t>A140655</t>
  </si>
  <si>
    <t>ÖZBEY</t>
  </si>
  <si>
    <t>MEHMET YAVUZ ÖZBEY</t>
  </si>
  <si>
    <t>ZENGİN</t>
  </si>
  <si>
    <t>ozbey.mehmetyavuz@hotmail.com</t>
  </si>
  <si>
    <t>B190656</t>
  </si>
  <si>
    <t>AVSEREN</t>
  </si>
  <si>
    <t>ENVER AVSEREN</t>
  </si>
  <si>
    <t>enver@gmail.com</t>
  </si>
  <si>
    <t>A140657</t>
  </si>
  <si>
    <t>MUSTAFA KONUK</t>
  </si>
  <si>
    <t>konukmustafa12@msn.com</t>
  </si>
  <si>
    <t>C190658</t>
  </si>
  <si>
    <t>SELVAN</t>
  </si>
  <si>
    <t>ZARİFE SELVAN</t>
  </si>
  <si>
    <t>YAĞAN</t>
  </si>
  <si>
    <t>zarife.selvan@hotmail.com</t>
  </si>
  <si>
    <t>B100659</t>
  </si>
  <si>
    <t>SAYIN</t>
  </si>
  <si>
    <t>NİHAT SAYIN</t>
  </si>
  <si>
    <t>nihatsayin@mail.ru</t>
  </si>
  <si>
    <t>C170660</t>
  </si>
  <si>
    <t>VAHDETTİN TALHA BARAN</t>
  </si>
  <si>
    <t>v.baran@hotmail.com</t>
  </si>
  <si>
    <t>C140661</t>
  </si>
  <si>
    <t>ÇİÇEKBİLEK</t>
  </si>
  <si>
    <t>İZZET ÇİÇEKBİLEK</t>
  </si>
  <si>
    <t>ARMAĞAN</t>
  </si>
  <si>
    <t>izzcicekbilek@hotmail.com</t>
  </si>
  <si>
    <t>A160662</t>
  </si>
  <si>
    <t>ZEYNALABİDİN ORHAN</t>
  </si>
  <si>
    <t>SÜLÜK</t>
  </si>
  <si>
    <t>orhanzeynalabidin@gmail.com</t>
  </si>
  <si>
    <t>B100663</t>
  </si>
  <si>
    <t>HÜSEYİN KUNTER TATAR</t>
  </si>
  <si>
    <t>DUMLUDAĞ</t>
  </si>
  <si>
    <t>tatarhuseyinkunter@hotmail.co.uk</t>
  </si>
  <si>
    <t>C160664</t>
  </si>
  <si>
    <t>NEBİL ARSLAN</t>
  </si>
  <si>
    <t>n.arslan@gmail.com</t>
  </si>
  <si>
    <t>A170665</t>
  </si>
  <si>
    <t>EKEN</t>
  </si>
  <si>
    <t>ERDİNÇ EKEN</t>
  </si>
  <si>
    <t>erdinc.eken@gmail.com</t>
  </si>
  <si>
    <t>C170666</t>
  </si>
  <si>
    <t>SARAYLI</t>
  </si>
  <si>
    <t>MURAT SARAYLI</t>
  </si>
  <si>
    <t>sarayli@gmail.com</t>
  </si>
  <si>
    <t>A120667</t>
  </si>
  <si>
    <t>ÖZDEN</t>
  </si>
  <si>
    <t>ÖZDEN ÖZKURT PÜRCÜ</t>
  </si>
  <si>
    <t>AÇAR</t>
  </si>
  <si>
    <t>ozdozkurtpurcu@yahoo.com</t>
  </si>
  <si>
    <t>A120668</t>
  </si>
  <si>
    <t>ÖĞÜTMEN KOÇ</t>
  </si>
  <si>
    <t>DENİZ ÖĞÜTMEN KOÇ</t>
  </si>
  <si>
    <t>ERGÜLÜ EŞMEN</t>
  </si>
  <si>
    <t>deniz@yahoo.com</t>
  </si>
  <si>
    <t>B100669</t>
  </si>
  <si>
    <t>ALDİNÇ</t>
  </si>
  <si>
    <t>HASAN ALDİNÇ</t>
  </si>
  <si>
    <t>hasan.aldinc90@gmail.com</t>
  </si>
  <si>
    <t>C150670</t>
  </si>
  <si>
    <t>BAYRAM BURULDAY</t>
  </si>
  <si>
    <t>BUĞRUL</t>
  </si>
  <si>
    <t>burulday@gmail.com</t>
  </si>
  <si>
    <t>A150671</t>
  </si>
  <si>
    <t>FIRAT</t>
  </si>
  <si>
    <t>SUNGAR</t>
  </si>
  <si>
    <t>FIRAT SUNGAR</t>
  </si>
  <si>
    <t>firsungar@hotmail.com</t>
  </si>
  <si>
    <t>A150672</t>
  </si>
  <si>
    <t>GÖRMELİ</t>
  </si>
  <si>
    <t>GÖKAY GÖRMELİ</t>
  </si>
  <si>
    <t>g.gormeli26@mail.ru</t>
  </si>
  <si>
    <t>B170673</t>
  </si>
  <si>
    <t>OFLAZOĞLU</t>
  </si>
  <si>
    <t>UMUT OFLAZOĞLU</t>
  </si>
  <si>
    <t>YAĞLI</t>
  </si>
  <si>
    <t>oflazoglu@hotmail.co.uk</t>
  </si>
  <si>
    <t>B130674</t>
  </si>
  <si>
    <t>ERDAL AYDEMİR</t>
  </si>
  <si>
    <t>aydemir@gmail.com</t>
  </si>
  <si>
    <t>B140675</t>
  </si>
  <si>
    <t>İNCEOĞLU</t>
  </si>
  <si>
    <t>OĞUZ KAĞAN İNCEOĞLU</t>
  </si>
  <si>
    <t>ALIŞIK</t>
  </si>
  <si>
    <t>oguzkaganinceoglu@hotmail.com</t>
  </si>
  <si>
    <t>B110676</t>
  </si>
  <si>
    <t>DENİZ ŞİMŞEK</t>
  </si>
  <si>
    <t>BABACAN</t>
  </si>
  <si>
    <t>simsek.deniz89@gmail.com</t>
  </si>
  <si>
    <t>A100677</t>
  </si>
  <si>
    <t>KIYAK</t>
  </si>
  <si>
    <t>GÖRKEM KIYAK</t>
  </si>
  <si>
    <t>gorkem@gmail.com</t>
  </si>
  <si>
    <t>C140678</t>
  </si>
  <si>
    <t>YAŞAR GÖKHAN GÜL</t>
  </si>
  <si>
    <t>gul.yasargokhan@outlook.com</t>
  </si>
  <si>
    <t>A180679</t>
  </si>
  <si>
    <t>MEHMET ÇELİK</t>
  </si>
  <si>
    <t>TEMURTAŞ</t>
  </si>
  <si>
    <t>celik.mehmet@msn.com</t>
  </si>
  <si>
    <t>B110680</t>
  </si>
  <si>
    <t>MERVE ŞAHAN</t>
  </si>
  <si>
    <t>GÖKCE</t>
  </si>
  <si>
    <t>merve.sahan@gmail.com</t>
  </si>
  <si>
    <t>C120681</t>
  </si>
  <si>
    <t>MUSTAFA ARİF ALUÇLU</t>
  </si>
  <si>
    <t>aluclumustafaarif@gmail.com</t>
  </si>
  <si>
    <t>A150682</t>
  </si>
  <si>
    <t>SEZER</t>
  </si>
  <si>
    <t>YİĞİT SEZER</t>
  </si>
  <si>
    <t>İBİŞOĞLU</t>
  </si>
  <si>
    <t>y.sezer@gmail.com</t>
  </si>
  <si>
    <t>B160683</t>
  </si>
  <si>
    <t>UFUK TAŞCI</t>
  </si>
  <si>
    <t>LEYMUNÇİÇEĞİ</t>
  </si>
  <si>
    <t>tasci.ufuk12@gmail.com</t>
  </si>
  <si>
    <t>B160684</t>
  </si>
  <si>
    <t>TEVFİK AVCI</t>
  </si>
  <si>
    <t>ATAK</t>
  </si>
  <si>
    <t>avci@yahoo.com</t>
  </si>
  <si>
    <t>B170685</t>
  </si>
  <si>
    <t>AYIK</t>
  </si>
  <si>
    <t>SİBEL AYIK</t>
  </si>
  <si>
    <t>ayiksibel@yahoo.com</t>
  </si>
  <si>
    <t>C190686</t>
  </si>
  <si>
    <t>YASİN BAYRAM</t>
  </si>
  <si>
    <t>TAŞLI</t>
  </si>
  <si>
    <t>bayram.yasin1@gmail.com</t>
  </si>
  <si>
    <t>A160687</t>
  </si>
  <si>
    <t>SAK</t>
  </si>
  <si>
    <t>İNCİ SAK</t>
  </si>
  <si>
    <t>i.sak@hotmail.com</t>
  </si>
  <si>
    <t>C180688</t>
  </si>
  <si>
    <t>ASLAN ERDOĞAN</t>
  </si>
  <si>
    <t>aslan@gmail.com</t>
  </si>
  <si>
    <t>B170689</t>
  </si>
  <si>
    <t>HİÇDURMAZ</t>
  </si>
  <si>
    <t>AYŞEGÜL HİÇDURMAZ</t>
  </si>
  <si>
    <t>KIZMAZOĞLU</t>
  </si>
  <si>
    <t>aysegul.hicdurmaz31@hotmail.com</t>
  </si>
  <si>
    <t>A150690</t>
  </si>
  <si>
    <t>KOCAMAN</t>
  </si>
  <si>
    <t>HAMZA KOCAMAN</t>
  </si>
  <si>
    <t>kocaman19@outlook.com</t>
  </si>
  <si>
    <t>C190691</t>
  </si>
  <si>
    <t>HALE KIZANOĞLU</t>
  </si>
  <si>
    <t>ALABALIK</t>
  </si>
  <si>
    <t>halkizanoglu@gmail.com</t>
  </si>
  <si>
    <t>B160692</t>
  </si>
  <si>
    <t>HÖKE</t>
  </si>
  <si>
    <t>MEHMET HİLMİ HÖKE</t>
  </si>
  <si>
    <t>m.hoke@yahoo.com</t>
  </si>
  <si>
    <t>C100693</t>
  </si>
  <si>
    <t>FATMA SERT</t>
  </si>
  <si>
    <t>fatsert@yahoo.com</t>
  </si>
  <si>
    <t>B110694</t>
  </si>
  <si>
    <t>SALİM BEREKET</t>
  </si>
  <si>
    <t>DİNLER</t>
  </si>
  <si>
    <t>salbereket79@gmail.com</t>
  </si>
  <si>
    <t>B170695</t>
  </si>
  <si>
    <t>MAHMUT DEMİRTAŞ</t>
  </si>
  <si>
    <t>KARADEMİR</t>
  </si>
  <si>
    <t>mahmutdemirtas@hotmail.com</t>
  </si>
  <si>
    <t>B120696</t>
  </si>
  <si>
    <t>ALTINBOĞA</t>
  </si>
  <si>
    <t>ORHAN ALTINBOĞA</t>
  </si>
  <si>
    <t>altinbogaorhan@yahoo.com</t>
  </si>
  <si>
    <t>C170697</t>
  </si>
  <si>
    <t>BOZKURTER</t>
  </si>
  <si>
    <t>ASUDAN TUĞÇE BOZKURTER</t>
  </si>
  <si>
    <t>asubozkurter@yahoo.com</t>
  </si>
  <si>
    <t>C150698</t>
  </si>
  <si>
    <t>SARAL</t>
  </si>
  <si>
    <t>İLKNUR SARAL</t>
  </si>
  <si>
    <t>ŞANLIER</t>
  </si>
  <si>
    <t>ilknur@yahoo.com</t>
  </si>
  <si>
    <t>B180699</t>
  </si>
  <si>
    <t>YASER PEKTAŞ</t>
  </si>
  <si>
    <t>KOÇAR</t>
  </si>
  <si>
    <t>yaserpektas@hotmail.com</t>
  </si>
  <si>
    <t>A150700</t>
  </si>
  <si>
    <t>BAKIRCI</t>
  </si>
  <si>
    <t>EFTAL MURAT BAKIRCI</t>
  </si>
  <si>
    <t>DİLLİ</t>
  </si>
  <si>
    <t>bakirci@gmail.com</t>
  </si>
  <si>
    <t>C130701</t>
  </si>
  <si>
    <t>TOŞUR</t>
  </si>
  <si>
    <t>MUSTAFA TOŞUR</t>
  </si>
  <si>
    <t>ÖNDER</t>
  </si>
  <si>
    <t>mustosur@hotmail.com</t>
  </si>
  <si>
    <t>A180702</t>
  </si>
  <si>
    <t>HÜSEYİN SAİD ULU</t>
  </si>
  <si>
    <t>ulu@gmail.com</t>
  </si>
  <si>
    <t>C150703</t>
  </si>
  <si>
    <t>BETÜL İLKER</t>
  </si>
  <si>
    <t>BAYSAL</t>
  </si>
  <si>
    <t>ilker@yahoo.com</t>
  </si>
  <si>
    <t>B190704</t>
  </si>
  <si>
    <t>GERDAN</t>
  </si>
  <si>
    <t>ebryilmaz@gmail.com</t>
  </si>
  <si>
    <t>A110705</t>
  </si>
  <si>
    <t>BIÇAKÇI</t>
  </si>
  <si>
    <t>ZAFER BIÇAKÇI</t>
  </si>
  <si>
    <t>zafer60@hotmail.com</t>
  </si>
  <si>
    <t>A180706</t>
  </si>
  <si>
    <t>BİROL KAYA</t>
  </si>
  <si>
    <t>kayabirol@msn.com</t>
  </si>
  <si>
    <t>A190707</t>
  </si>
  <si>
    <t>KÜBRA TURAN</t>
  </si>
  <si>
    <t>KAVUKOĞLU</t>
  </si>
  <si>
    <t>kubraturan@mail.ru</t>
  </si>
  <si>
    <t>C120708</t>
  </si>
  <si>
    <t>DÜNDAR</t>
  </si>
  <si>
    <t>ZEYNEP DÜNDAR</t>
  </si>
  <si>
    <t>zeynepdundar2@hotmail.com</t>
  </si>
  <si>
    <t>B150709</t>
  </si>
  <si>
    <t>GENÇER</t>
  </si>
  <si>
    <t>MEHMET ZİYA GENÇER</t>
  </si>
  <si>
    <t>mehgencer@hotmail.com</t>
  </si>
  <si>
    <t>A180710</t>
  </si>
  <si>
    <t>YÜCEL YÜZBAŞIOĞLU</t>
  </si>
  <si>
    <t>KISA</t>
  </si>
  <si>
    <t>yucel.yuzbasioglu@gmail.com</t>
  </si>
  <si>
    <t>C160711</t>
  </si>
  <si>
    <t>ÖZKAYNAR</t>
  </si>
  <si>
    <t>ALİ RIZA ÖZKAYNAR</t>
  </si>
  <si>
    <t>KİŞİ</t>
  </si>
  <si>
    <t>a.ozkaynar@outlook.com</t>
  </si>
  <si>
    <t>C110712</t>
  </si>
  <si>
    <t>OLCAR</t>
  </si>
  <si>
    <t>MEHTAP OLCAR</t>
  </si>
  <si>
    <t>olcar.mehtap@gmail.com</t>
  </si>
  <si>
    <t>B190713</t>
  </si>
  <si>
    <t>İZZETTİN HAMDEMİRCİ</t>
  </si>
  <si>
    <t>SOLUK</t>
  </si>
  <si>
    <t>hamdemirci@gmail.com</t>
  </si>
  <si>
    <t>C130714</t>
  </si>
  <si>
    <t>GÜLPERİ TİMURTAŞ DAYAR</t>
  </si>
  <si>
    <t>gulperi@gmail.com</t>
  </si>
  <si>
    <t>A130715</t>
  </si>
  <si>
    <t>KERİME RUMEYSA SARI</t>
  </si>
  <si>
    <t>kerimerumeysa80@hotmail.com</t>
  </si>
  <si>
    <t>C140716</t>
  </si>
  <si>
    <t>ERKAN GEZİCİ</t>
  </si>
  <si>
    <t>gezici@gmail.com</t>
  </si>
  <si>
    <t>C110717</t>
  </si>
  <si>
    <t>KAHYA</t>
  </si>
  <si>
    <t>ALİ KAHYA</t>
  </si>
  <si>
    <t>kahya@gmail.com</t>
  </si>
  <si>
    <t>A100718</t>
  </si>
  <si>
    <t>TANİŞ</t>
  </si>
  <si>
    <t>MEHMET FATİH TANİŞ</t>
  </si>
  <si>
    <t>m.tanis@hotmail.com</t>
  </si>
  <si>
    <t>B160719</t>
  </si>
  <si>
    <t>ÖZGE ŞAHİN</t>
  </si>
  <si>
    <t>ULAŞ</t>
  </si>
  <si>
    <t>sahinozge@yahoo.com</t>
  </si>
  <si>
    <t>B120720</t>
  </si>
  <si>
    <t>AYŞE DEMİREL</t>
  </si>
  <si>
    <t>AKCAN PAKSOY</t>
  </si>
  <si>
    <t>demirel.ayse@msn.com</t>
  </si>
  <si>
    <t>B170721</t>
  </si>
  <si>
    <t>DÜZKALIR</t>
  </si>
  <si>
    <t>ALİ HALUK DÜZKALIR</t>
  </si>
  <si>
    <t>aliduzkalir@hotmail.com</t>
  </si>
  <si>
    <t>B190722</t>
  </si>
  <si>
    <t>ÖZKAN KILINÇ</t>
  </si>
  <si>
    <t>ozkan30@gmail.com</t>
  </si>
  <si>
    <t>A140723</t>
  </si>
  <si>
    <t>SERAY KURT GÜNEY</t>
  </si>
  <si>
    <t>s.kurtguney79@gmail.com</t>
  </si>
  <si>
    <t>C190724</t>
  </si>
  <si>
    <t>AKYILMAZ</t>
  </si>
  <si>
    <t>DİNÇER AYDIN AKYILMAZ</t>
  </si>
  <si>
    <t>akyilmaz75@gmail.com</t>
  </si>
  <si>
    <t>C120725</t>
  </si>
  <si>
    <t>MEHTAP BİCAN</t>
  </si>
  <si>
    <t>bicanmehtap@hotmail.com</t>
  </si>
  <si>
    <t>C190726</t>
  </si>
  <si>
    <t>ÜMİT GÜL</t>
  </si>
  <si>
    <t>gul@yahoo.com</t>
  </si>
  <si>
    <t>C130727</t>
  </si>
  <si>
    <t>EMRE DESTEGÜL</t>
  </si>
  <si>
    <t>destegul2@gmail.com</t>
  </si>
  <si>
    <t>C110728</t>
  </si>
  <si>
    <t>SERPİL ERGÜLÜ EŞMEN</t>
  </si>
  <si>
    <t>SEVEN</t>
  </si>
  <si>
    <t>serpil@yahoo.com</t>
  </si>
  <si>
    <t>C130729</t>
  </si>
  <si>
    <t>ÇOBAN</t>
  </si>
  <si>
    <t>BURHAN ÇOBAN</t>
  </si>
  <si>
    <t>burhan.coban@hotmail.com</t>
  </si>
  <si>
    <t>B100730</t>
  </si>
  <si>
    <t>DEDE</t>
  </si>
  <si>
    <t>SERDAL DEDE</t>
  </si>
  <si>
    <t>ÖZCANOĞLU</t>
  </si>
  <si>
    <t>serdal62@yahoo.com</t>
  </si>
  <si>
    <t>B130731</t>
  </si>
  <si>
    <t>HİLAL SEVEN</t>
  </si>
  <si>
    <t>h.seven@hotmail.com</t>
  </si>
  <si>
    <t>B140732</t>
  </si>
  <si>
    <t>GÖKSOY</t>
  </si>
  <si>
    <t>HASAN SAMİ GÖKSOY</t>
  </si>
  <si>
    <t>goksoy74@hotmail.co.uk</t>
  </si>
  <si>
    <t>A150733</t>
  </si>
  <si>
    <t>ASLIHAN ESRA KARAAĞAÇ</t>
  </si>
  <si>
    <t>aslihanesrakaraagac@msn.com</t>
  </si>
  <si>
    <t>A130734</t>
  </si>
  <si>
    <t>ALEVTİNA ERSOY</t>
  </si>
  <si>
    <t>KAYACAN</t>
  </si>
  <si>
    <t>alevtina48@gmail.com</t>
  </si>
  <si>
    <t>A120735</t>
  </si>
  <si>
    <t>YÜCEL ÖZTÜRK</t>
  </si>
  <si>
    <t>AYAZ</t>
  </si>
  <si>
    <t>yucelozturk@msn.com</t>
  </si>
  <si>
    <t>A180736</t>
  </si>
  <si>
    <t>POTA</t>
  </si>
  <si>
    <t>ALİ POTA</t>
  </si>
  <si>
    <t>BEDER</t>
  </si>
  <si>
    <t>a.pota@hotmail.com</t>
  </si>
  <si>
    <t>C150737</t>
  </si>
  <si>
    <t>KEŞKEK</t>
  </si>
  <si>
    <t>ASLI KEŞKEK</t>
  </si>
  <si>
    <t>keskek.asli@gmail.com</t>
  </si>
  <si>
    <t>B150738</t>
  </si>
  <si>
    <t>SELAHATTİN İPLİKÇİ</t>
  </si>
  <si>
    <t>BAŞYİĞİT</t>
  </si>
  <si>
    <t>selahattin.iplikci@hotmail.com</t>
  </si>
  <si>
    <t>C170739</t>
  </si>
  <si>
    <t>HALİL ÖZDEMİR</t>
  </si>
  <si>
    <t>ozdemir74@yahoo.com</t>
  </si>
  <si>
    <t>C180740</t>
  </si>
  <si>
    <t>GÖKÇE</t>
  </si>
  <si>
    <t>GÖKÇE GENEL</t>
  </si>
  <si>
    <t>YILMABAŞAR</t>
  </si>
  <si>
    <t>genel.gokce@gmail.com</t>
  </si>
  <si>
    <t>A120741</t>
  </si>
  <si>
    <t>SELÇUK YAPAR</t>
  </si>
  <si>
    <t>selcuk61@hotmail.com</t>
  </si>
  <si>
    <t>B100742</t>
  </si>
  <si>
    <t>USUL</t>
  </si>
  <si>
    <t>EREN USUL</t>
  </si>
  <si>
    <t>ereusul@gmail.com</t>
  </si>
  <si>
    <t>C160743</t>
  </si>
  <si>
    <t>DEMİRDAĞ</t>
  </si>
  <si>
    <t>CANAN DEMİRDAĞ</t>
  </si>
  <si>
    <t>TÜLÜCE</t>
  </si>
  <si>
    <t>canandemirdag80@gmail.com</t>
  </si>
  <si>
    <t>C140744</t>
  </si>
  <si>
    <t>ETLEÇ</t>
  </si>
  <si>
    <t>CEYDA ETLEÇ</t>
  </si>
  <si>
    <t>KIYAK YILMAZ</t>
  </si>
  <si>
    <t>c.etlec@outlook.com</t>
  </si>
  <si>
    <t>C110745</t>
  </si>
  <si>
    <t>EMİŞ EKEN</t>
  </si>
  <si>
    <t>MESCİ HAFTACI</t>
  </si>
  <si>
    <t>emieken@outlook.com</t>
  </si>
  <si>
    <t>C110746</t>
  </si>
  <si>
    <t>MERAL ARİFOĞLU</t>
  </si>
  <si>
    <t>İVACIK</t>
  </si>
  <si>
    <t>meral.arifoglu@gmail.com</t>
  </si>
  <si>
    <t>C140747</t>
  </si>
  <si>
    <t>AYHAN</t>
  </si>
  <si>
    <t>AYHAN AKSOY</t>
  </si>
  <si>
    <t>aksoy@hotmail.com</t>
  </si>
  <si>
    <t>A130748</t>
  </si>
  <si>
    <t>ÇAĞRI SERDAR ELGÖRMÜŞ</t>
  </si>
  <si>
    <t>elgormuscagriserdar@hotmail.com</t>
  </si>
  <si>
    <t>A160749</t>
  </si>
  <si>
    <t>DERYA NASUHBEYOĞLU</t>
  </si>
  <si>
    <t>dernasuhbeyoglu@outlook.com</t>
  </si>
  <si>
    <t>B130750</t>
  </si>
  <si>
    <t>ASLIHAN TAŞKIRAN</t>
  </si>
  <si>
    <t>ARSLAN KAŞDOĞAN</t>
  </si>
  <si>
    <t>taskiran.aslihan@mail.ru</t>
  </si>
  <si>
    <t>B110751</t>
  </si>
  <si>
    <t>YILMAZ GELEBEK</t>
  </si>
  <si>
    <t>FEYZA YILMAZ GELEBEK</t>
  </si>
  <si>
    <t>feyyilmazgelebek@hotmail.com</t>
  </si>
  <si>
    <t>B180752</t>
  </si>
  <si>
    <t>EMRE KARADENİZ</t>
  </si>
  <si>
    <t>emrekaradeniz23@yahoo.com</t>
  </si>
  <si>
    <t>A140753</t>
  </si>
  <si>
    <t>TAYLAN UĞUR GÜNDÜZ</t>
  </si>
  <si>
    <t>gunduztaylanugur1@gmail.com</t>
  </si>
  <si>
    <t>C110754</t>
  </si>
  <si>
    <t>ÖTER</t>
  </si>
  <si>
    <t>MEHMET ÖTER</t>
  </si>
  <si>
    <t>mehmet.oter@gmail.com</t>
  </si>
  <si>
    <t>A190755</t>
  </si>
  <si>
    <t>TARAKCI</t>
  </si>
  <si>
    <t>NESLİHAN TARAKCI</t>
  </si>
  <si>
    <t>İNANMAZ</t>
  </si>
  <si>
    <t>neslihan.tarakci@yahoo.com</t>
  </si>
  <si>
    <t>C130756</t>
  </si>
  <si>
    <t>AKTAN</t>
  </si>
  <si>
    <t>CEMİL AKTAN</t>
  </si>
  <si>
    <t>c.aktan12@gmail.com</t>
  </si>
  <si>
    <t>B130757</t>
  </si>
  <si>
    <t>KINIK</t>
  </si>
  <si>
    <t>MUSTAFA KINIK</t>
  </si>
  <si>
    <t>mustafa.kinik@outlook.com</t>
  </si>
  <si>
    <t>A170758</t>
  </si>
  <si>
    <t>RAMAZAN FERHAD YILDIZ</t>
  </si>
  <si>
    <t>ramyildiz@yahoo.com</t>
  </si>
  <si>
    <t>B110759</t>
  </si>
  <si>
    <t>BERK</t>
  </si>
  <si>
    <t>DERVİŞ BERK</t>
  </si>
  <si>
    <t>ÖZÇELİK</t>
  </si>
  <si>
    <t>dervisberk@yahoo.com</t>
  </si>
  <si>
    <t>C160760</t>
  </si>
  <si>
    <t>NURİ ANIL AYDIN</t>
  </si>
  <si>
    <t>nurianil@yahoo.com</t>
  </si>
  <si>
    <t>A170761</t>
  </si>
  <si>
    <t>DAMLA CENGİZ</t>
  </si>
  <si>
    <t>BALLI</t>
  </si>
  <si>
    <t>cengizdamla@hotmail.com</t>
  </si>
  <si>
    <t>A180762</t>
  </si>
  <si>
    <t>YÜCE 1</t>
  </si>
  <si>
    <t>yuce@hotmail.com</t>
  </si>
  <si>
    <t>A150763</t>
  </si>
  <si>
    <t>VEDAT GERDAN</t>
  </si>
  <si>
    <t>DERHEM</t>
  </si>
  <si>
    <t>v.gerdan@gmail.com</t>
  </si>
  <si>
    <t>A170764</t>
  </si>
  <si>
    <t>OSMAN DEMİR</t>
  </si>
  <si>
    <t>demir31@mail.ru</t>
  </si>
  <si>
    <t>A190765</t>
  </si>
  <si>
    <t>SELCEN ÖZER</t>
  </si>
  <si>
    <t>ozerselcen7@outlook.com</t>
  </si>
  <si>
    <t>B140766</t>
  </si>
  <si>
    <t>DAVUT SAYIN</t>
  </si>
  <si>
    <t>ÖNDE</t>
  </si>
  <si>
    <t>sayindavut@yahoo.com</t>
  </si>
  <si>
    <t>B150767</t>
  </si>
  <si>
    <t>ÖZEN ÖZLEM GÜLER</t>
  </si>
  <si>
    <t>guler.ozenozlem@outlook.com</t>
  </si>
  <si>
    <t>C140768</t>
  </si>
  <si>
    <t>RENÇBER</t>
  </si>
  <si>
    <t>EMİN RENÇBER</t>
  </si>
  <si>
    <t>KEBAPCILAR</t>
  </si>
  <si>
    <t>e.rencber@yahoo.com</t>
  </si>
  <si>
    <t>B120769</t>
  </si>
  <si>
    <t>MERVE İNANMAZ</t>
  </si>
  <si>
    <t>inanmaz63@hotmail.com</t>
  </si>
  <si>
    <t>A170770</t>
  </si>
  <si>
    <t>BAHADIR EKER</t>
  </si>
  <si>
    <t>AKASLAN</t>
  </si>
  <si>
    <t>bahadireker@hotmail.com</t>
  </si>
  <si>
    <t>B170771</t>
  </si>
  <si>
    <t>MEHMET TEMURTAŞ</t>
  </si>
  <si>
    <t>SUZAN</t>
  </si>
  <si>
    <t>temurtasmehmet7@gmail.com</t>
  </si>
  <si>
    <t>B150772</t>
  </si>
  <si>
    <t>HAMZA ÖZSAYIM</t>
  </si>
  <si>
    <t>hamozsayim72@hotmail.com</t>
  </si>
  <si>
    <t>B170773</t>
  </si>
  <si>
    <t>ATÇEKEN</t>
  </si>
  <si>
    <t>GAMZE ATÇEKEN</t>
  </si>
  <si>
    <t>gamzeatceken@gmail.com</t>
  </si>
  <si>
    <t>B100774</t>
  </si>
  <si>
    <t>MEHMET AKİF AKKAN</t>
  </si>
  <si>
    <t>akkan.mehmetakif@mail.ru</t>
  </si>
  <si>
    <t>B170775</t>
  </si>
  <si>
    <t>ÇAMUR</t>
  </si>
  <si>
    <t>EMRE ÇAMUR</t>
  </si>
  <si>
    <t>ŞANLIKAN</t>
  </si>
  <si>
    <t>emrcamur@outlook.com</t>
  </si>
  <si>
    <t>C190776</t>
  </si>
  <si>
    <t>BARAN ŞİMŞEK</t>
  </si>
  <si>
    <t>b.simsek@gmail.com</t>
  </si>
  <si>
    <t>C160777</t>
  </si>
  <si>
    <t>HACI POLAT</t>
  </si>
  <si>
    <t>BATGİ AZARKAN</t>
  </si>
  <si>
    <t>hacipolat47@hotmail.com</t>
  </si>
  <si>
    <t>B120778</t>
  </si>
  <si>
    <t>TOY</t>
  </si>
  <si>
    <t>FATİH TOY</t>
  </si>
  <si>
    <t>toy@gmail.com</t>
  </si>
  <si>
    <t>B100779</t>
  </si>
  <si>
    <t>GÖZÜGÜL</t>
  </si>
  <si>
    <t>KADİR GÖZÜGÜL</t>
  </si>
  <si>
    <t>gozugul@yahoo.com</t>
  </si>
  <si>
    <t>B120780</t>
  </si>
  <si>
    <t>MUZAFFER OĞUZ KELEŞ</t>
  </si>
  <si>
    <t>USLU</t>
  </si>
  <si>
    <t>muzafferoguz.keles22@gmail.com</t>
  </si>
  <si>
    <t>A160781</t>
  </si>
  <si>
    <t>FEYZA UZUN</t>
  </si>
  <si>
    <t>f.uzun38@gmail.com</t>
  </si>
  <si>
    <t>A130782</t>
  </si>
  <si>
    <t>TOKAT</t>
  </si>
  <si>
    <t>EDA TOKAT</t>
  </si>
  <si>
    <t>tokat.eda@yahoo.com</t>
  </si>
  <si>
    <t>B190783</t>
  </si>
  <si>
    <t>ELİF ÖZTÜRK</t>
  </si>
  <si>
    <t>ozturk@gmail.com</t>
  </si>
  <si>
    <t>C140784</t>
  </si>
  <si>
    <t>TAVŞAN</t>
  </si>
  <si>
    <t>ÖZNUR TAVŞAN</t>
  </si>
  <si>
    <t>TÜRKYILMAZ</t>
  </si>
  <si>
    <t>tavsan@mail.ru</t>
  </si>
  <si>
    <t>A100785</t>
  </si>
  <si>
    <t>KAYMAN KÖSE</t>
  </si>
  <si>
    <t>SEDA KAYMAN KÖSE</t>
  </si>
  <si>
    <t>KÖSEOĞLU</t>
  </si>
  <si>
    <t>kaymankose@yahoo.com</t>
  </si>
  <si>
    <t>A130786</t>
  </si>
  <si>
    <t>YUSUF EMRE SARAÇ</t>
  </si>
  <si>
    <t>AKMAN</t>
  </si>
  <si>
    <t>yussarac@msn.com</t>
  </si>
  <si>
    <t>C150787</t>
  </si>
  <si>
    <t>ÖNDER MUTLU</t>
  </si>
  <si>
    <t>BARÇA</t>
  </si>
  <si>
    <t>ondermutlu@msn.com</t>
  </si>
  <si>
    <t>B130788</t>
  </si>
  <si>
    <t>MEHMET EMRAH SERİN</t>
  </si>
  <si>
    <t>HOŞER</t>
  </si>
  <si>
    <t>mehmetemrah.serin@outlook.com</t>
  </si>
  <si>
    <t>C130789</t>
  </si>
  <si>
    <t>TUBA KURT</t>
  </si>
  <si>
    <t>SEKİN</t>
  </si>
  <si>
    <t>kurttuba@gmail.com</t>
  </si>
  <si>
    <t>A110790</t>
  </si>
  <si>
    <t>ASLANKARA</t>
  </si>
  <si>
    <t>EMEL ASLANKARA</t>
  </si>
  <si>
    <t>emelaslankara@gmail.com</t>
  </si>
  <si>
    <t>B150791</t>
  </si>
  <si>
    <t>AY GÜNEY</t>
  </si>
  <si>
    <t>NEVİN AY GÜNEY</t>
  </si>
  <si>
    <t>YAŞİT</t>
  </si>
  <si>
    <t>nevin.ayguney@hotmail.com</t>
  </si>
  <si>
    <t>B170792</t>
  </si>
  <si>
    <t>GÜMÜŞ</t>
  </si>
  <si>
    <t>EMRE GÜMÜŞ</t>
  </si>
  <si>
    <t>emregumus30@hotmail.co.uk</t>
  </si>
  <si>
    <t>B190793</t>
  </si>
  <si>
    <t>BERRİN BALSAK</t>
  </si>
  <si>
    <t>balsak.berrin@gmail.com</t>
  </si>
  <si>
    <t>A190794</t>
  </si>
  <si>
    <t>EMİNE ERKAN</t>
  </si>
  <si>
    <t>emineerkan5@gmail.com</t>
  </si>
  <si>
    <t>A100795</t>
  </si>
  <si>
    <t>MURAT KAYA</t>
  </si>
  <si>
    <t>muratkaya@hotmail.com</t>
  </si>
  <si>
    <t>A130796</t>
  </si>
  <si>
    <t>PETEK ŞARLAK</t>
  </si>
  <si>
    <t>sarlakpetek@yahoo.com</t>
  </si>
  <si>
    <t>C190797</t>
  </si>
  <si>
    <t>CAN ILGIN</t>
  </si>
  <si>
    <t>ilgin@gmail.com</t>
  </si>
  <si>
    <t>B190798</t>
  </si>
  <si>
    <t>MEHMET ŞAŞMAZ</t>
  </si>
  <si>
    <t>mehmet.sasmaz@yahoo.com</t>
  </si>
  <si>
    <t>B170799</t>
  </si>
  <si>
    <t>DİLEK TAN</t>
  </si>
  <si>
    <t>TÜRKOĞLU</t>
  </si>
  <si>
    <t>tan.dilek@gmail.com</t>
  </si>
  <si>
    <t>A110800</t>
  </si>
  <si>
    <t>YERLİKAYA</t>
  </si>
  <si>
    <t>OSMAN YERLİKAYA</t>
  </si>
  <si>
    <t>KARCIOĞLU</t>
  </si>
  <si>
    <t>yerlikaya.osman@yahoo.com</t>
  </si>
  <si>
    <t>A180801</t>
  </si>
  <si>
    <t>SELİM KAYLAN</t>
  </si>
  <si>
    <t>kaylan@gmail.com</t>
  </si>
  <si>
    <t>A110802</t>
  </si>
  <si>
    <t>ŞİRZAİ</t>
  </si>
  <si>
    <t>VAZİR AKBER ŞİRZAİ</t>
  </si>
  <si>
    <t>ÇANTAY</t>
  </si>
  <si>
    <t>vazsirzai11@hotmail.co.uk</t>
  </si>
  <si>
    <t>A110803</t>
  </si>
  <si>
    <t>DENİZ ÖZDEMİR</t>
  </si>
  <si>
    <t>ozdemirdeniz@gmail.com</t>
  </si>
  <si>
    <t>B150804</t>
  </si>
  <si>
    <t>KULAKSIZ</t>
  </si>
  <si>
    <t>EBUBEKİR ONUR KULAKSIZ</t>
  </si>
  <si>
    <t>ebubekironurkulaksiz@gmail.com</t>
  </si>
  <si>
    <t>C160805</t>
  </si>
  <si>
    <t>VEDAT ERDEM</t>
  </si>
  <si>
    <t>vedat.erdem@gmail.com</t>
  </si>
  <si>
    <t>B170806</t>
  </si>
  <si>
    <t>YELDA ÖZKAN</t>
  </si>
  <si>
    <t>ozkanyelda@outlook.com</t>
  </si>
  <si>
    <t>B140807</t>
  </si>
  <si>
    <t>EDA ESKİMEZ</t>
  </si>
  <si>
    <t>eskimez.eda@hotmail.co.uk</t>
  </si>
  <si>
    <t>A110808</t>
  </si>
  <si>
    <t>ŞAHBAZ</t>
  </si>
  <si>
    <t>AHMET ŞAHBAZ</t>
  </si>
  <si>
    <t>ÇALIŞKANTÜRK</t>
  </si>
  <si>
    <t>ahmetsahbaz@yahoo.com</t>
  </si>
  <si>
    <t>A120809</t>
  </si>
  <si>
    <t>EMİNE DEMİR</t>
  </si>
  <si>
    <t>demiremine44@gmail.com</t>
  </si>
  <si>
    <t>C170810</t>
  </si>
  <si>
    <t>ŞAFAK KORKMAZ</t>
  </si>
  <si>
    <t>TEKİR</t>
  </si>
  <si>
    <t>korkmazsafak@yahoo.com</t>
  </si>
  <si>
    <t>C130811</t>
  </si>
  <si>
    <t>CAN KESKİN</t>
  </si>
  <si>
    <t>can@hotmail.com</t>
  </si>
  <si>
    <t>C190812</t>
  </si>
  <si>
    <t>AYCAN</t>
  </si>
  <si>
    <t>AYCAN YILDIZ</t>
  </si>
  <si>
    <t>aycan.yildiz70@hotmail.com</t>
  </si>
  <si>
    <t>B110813</t>
  </si>
  <si>
    <t>DERMAN BAŞARAN</t>
  </si>
  <si>
    <t>KÖROĞLU</t>
  </si>
  <si>
    <t>basaran.derman76@gmail.com</t>
  </si>
  <si>
    <t>A120814</t>
  </si>
  <si>
    <t>KARDAŞ</t>
  </si>
  <si>
    <t>YÜCEL KARDAŞ</t>
  </si>
  <si>
    <t>YALINKILIÇ</t>
  </si>
  <si>
    <t>yuckardas81@hotmail.com</t>
  </si>
  <si>
    <t>B160815</t>
  </si>
  <si>
    <t>BAĞCI</t>
  </si>
  <si>
    <t>MİHRİMAH SELCEN BAĞCI</t>
  </si>
  <si>
    <t>bagci@yahoo.com</t>
  </si>
  <si>
    <t>C130816</t>
  </si>
  <si>
    <t>HİLAL TÜRKMEN ALBAYRAK</t>
  </si>
  <si>
    <t>hilalturkmenalbayrak@gmail.com</t>
  </si>
  <si>
    <t>B180817</t>
  </si>
  <si>
    <t>TOKAR</t>
  </si>
  <si>
    <t>HÜSEYİN TOKAR</t>
  </si>
  <si>
    <t>TİKİCİ</t>
  </si>
  <si>
    <t>tokarhuseyin49@hotmail.co.uk</t>
  </si>
  <si>
    <t>A180818</t>
  </si>
  <si>
    <t>ÜNAL</t>
  </si>
  <si>
    <t>MEHMET ÜNAL</t>
  </si>
  <si>
    <t>mehmet.unal@yahoo.com</t>
  </si>
  <si>
    <t>C110819</t>
  </si>
  <si>
    <t>ELBÜKEN</t>
  </si>
  <si>
    <t>GÜLŞAH ELBÜKEN</t>
  </si>
  <si>
    <t>elbukengulsah@gmail.com</t>
  </si>
  <si>
    <t>C130820</t>
  </si>
  <si>
    <t>ÜMİT GÜLTEKİN</t>
  </si>
  <si>
    <t>gultekinumit@yahoo.com</t>
  </si>
  <si>
    <t>B110821</t>
  </si>
  <si>
    <t>YEŞİLDAĞER</t>
  </si>
  <si>
    <t>EVREN YEŞİLDAĞER</t>
  </si>
  <si>
    <t>evren@gmail.com</t>
  </si>
  <si>
    <t>A160822</t>
  </si>
  <si>
    <t>SİDAR SAATÇIOĞLU</t>
  </si>
  <si>
    <t>ASLANER</t>
  </si>
  <si>
    <t>sidarsaatcioglu@yahoo.com</t>
  </si>
  <si>
    <t>B170823</t>
  </si>
  <si>
    <t>SERKAN AKAN</t>
  </si>
  <si>
    <t>ARAS</t>
  </si>
  <si>
    <t>serakan@gmail.com</t>
  </si>
  <si>
    <t>A170824</t>
  </si>
  <si>
    <t>BÜLBÜL</t>
  </si>
  <si>
    <t>NEŞE BÜLBÜL</t>
  </si>
  <si>
    <t>nesbulbul@mail.ru</t>
  </si>
  <si>
    <t>B120825</t>
  </si>
  <si>
    <t>İSTEK</t>
  </si>
  <si>
    <t>BİLGE İSTEK</t>
  </si>
  <si>
    <t>bilgeistek@gmail.com</t>
  </si>
  <si>
    <t>A180826</t>
  </si>
  <si>
    <t>MUSTAFA GÜL</t>
  </si>
  <si>
    <t>DAĞ</t>
  </si>
  <si>
    <t>musgul@gmail.com</t>
  </si>
  <si>
    <t>C150827</t>
  </si>
  <si>
    <t>VEYSEL GÖK</t>
  </si>
  <si>
    <t>ŞERBETÇİ</t>
  </si>
  <si>
    <t>gok.veysel@mail.ru</t>
  </si>
  <si>
    <t>A100828</t>
  </si>
  <si>
    <t>TAYFUR GİNİŞ</t>
  </si>
  <si>
    <t>ginis.tayfur@hotmail.co.uk</t>
  </si>
  <si>
    <t>B140829</t>
  </si>
  <si>
    <t>GÖRENEKLİ</t>
  </si>
  <si>
    <t>METİN GÖRENEKLİ</t>
  </si>
  <si>
    <t>metin.gorenekli73@hotmail.co.uk</t>
  </si>
  <si>
    <t>B100830</t>
  </si>
  <si>
    <t>ALP YILMAZ</t>
  </si>
  <si>
    <t>a.yilmaz8@hotmail.co.uk</t>
  </si>
  <si>
    <t>B180831</t>
  </si>
  <si>
    <t>GÜZEL</t>
  </si>
  <si>
    <t>NİZAMETTİN GÜZEL</t>
  </si>
  <si>
    <t>GÖKTEPE</t>
  </si>
  <si>
    <t>nizguzel@yahoo.com</t>
  </si>
  <si>
    <t>C100832</t>
  </si>
  <si>
    <t>AHISKALI</t>
  </si>
  <si>
    <t>İBRAHİM AHISKALI</t>
  </si>
  <si>
    <t>ÖZLÜ</t>
  </si>
  <si>
    <t>ibrahim.ahiskali@hotmail.co.uk</t>
  </si>
  <si>
    <t>C140833</t>
  </si>
  <si>
    <t>DERE</t>
  </si>
  <si>
    <t>BÜNYAMİN DERE</t>
  </si>
  <si>
    <t>bunyamin@hotmail.co.uk</t>
  </si>
  <si>
    <t>C170834</t>
  </si>
  <si>
    <t>SEYHAN YILMAZ</t>
  </si>
  <si>
    <t>seyhanyilmaz@yahoo.com</t>
  </si>
  <si>
    <t>A110835</t>
  </si>
  <si>
    <t>YUSUF ALPER AKIN</t>
  </si>
  <si>
    <t>yusufalperakin@yahoo.com</t>
  </si>
  <si>
    <t>C170836</t>
  </si>
  <si>
    <t>COŞKUNER</t>
  </si>
  <si>
    <t>MUSTAFA BUĞRA COŞKUNER</t>
  </si>
  <si>
    <t>mustafabugracoskuner@outlook.com</t>
  </si>
  <si>
    <t>C190837</t>
  </si>
  <si>
    <t>SUMAN</t>
  </si>
  <si>
    <t>EBRU SUMAN</t>
  </si>
  <si>
    <t>suman.ebru58@hotmail.com</t>
  </si>
  <si>
    <t>A170838</t>
  </si>
  <si>
    <t>AHMET AYDIN</t>
  </si>
  <si>
    <t>a.aydin@hotmail.com</t>
  </si>
  <si>
    <t>A150839</t>
  </si>
  <si>
    <t>YAHYA ÖNER</t>
  </si>
  <si>
    <t>y.oner@yahoo.com</t>
  </si>
  <si>
    <t>C100840</t>
  </si>
  <si>
    <t>TUBA ÜLKEVAN</t>
  </si>
  <si>
    <t>ulkevan.tuba@hotmail.com</t>
  </si>
  <si>
    <t>A160841</t>
  </si>
  <si>
    <t>MUHAMMED YUSUF DEMİR</t>
  </si>
  <si>
    <t>ARIK</t>
  </si>
  <si>
    <t>demir.muhammedyusuf@yahoo.com</t>
  </si>
  <si>
    <t>C130842</t>
  </si>
  <si>
    <t>MAZLUM KILIÇ</t>
  </si>
  <si>
    <t>kilic@outlook.com</t>
  </si>
  <si>
    <t>B160843</t>
  </si>
  <si>
    <t>GÖKÇEK</t>
  </si>
  <si>
    <t>DAMLA GÖKÇEK</t>
  </si>
  <si>
    <t>ŞATIROĞLU</t>
  </si>
  <si>
    <t>gokcekdamla@outlook.com</t>
  </si>
  <si>
    <t>A150844</t>
  </si>
  <si>
    <t>SİBEL DOĞAN</t>
  </si>
  <si>
    <t>s.dogan@gmail.com</t>
  </si>
  <si>
    <t>A130845</t>
  </si>
  <si>
    <t>ESİN İLHAN</t>
  </si>
  <si>
    <t>esin.ilhan@yahoo.com</t>
  </si>
  <si>
    <t>A140846</t>
  </si>
  <si>
    <t>EYLEN</t>
  </si>
  <si>
    <t>ÇAĞLAR EYLEN</t>
  </si>
  <si>
    <t>AVCIOĞLU</t>
  </si>
  <si>
    <t>cageylen@gmail.com</t>
  </si>
  <si>
    <t>C150847</t>
  </si>
  <si>
    <t>KAAN</t>
  </si>
  <si>
    <t>EMRE KAAN</t>
  </si>
  <si>
    <t>kaan@hotmail.com</t>
  </si>
  <si>
    <t>C160848</t>
  </si>
  <si>
    <t>RAMAZAN KILIÇ</t>
  </si>
  <si>
    <t>kilic@gmail.com</t>
  </si>
  <si>
    <t>A110849</t>
  </si>
  <si>
    <t>TİLBE</t>
  </si>
  <si>
    <t>BARIŞ TİLBE</t>
  </si>
  <si>
    <t>YILMAZ ÇİFTDOĞAN</t>
  </si>
  <si>
    <t>tilbe@yahoo.com</t>
  </si>
  <si>
    <t>A190850</t>
  </si>
  <si>
    <t>ADNAN ORHAN</t>
  </si>
  <si>
    <t>orhan@hotmail.com</t>
  </si>
  <si>
    <t>B150851</t>
  </si>
  <si>
    <t>ELİF ERTAN</t>
  </si>
  <si>
    <t>SANHAL</t>
  </si>
  <si>
    <t>elif@hotmail.com</t>
  </si>
  <si>
    <t>B150852</t>
  </si>
  <si>
    <t>MEHRİ CENGİZ</t>
  </si>
  <si>
    <t>mehcengiz70@outlook.com</t>
  </si>
  <si>
    <t>B140853</t>
  </si>
  <si>
    <t>PEYNİRCİ</t>
  </si>
  <si>
    <t>İSHAK PEYNİRCİ</t>
  </si>
  <si>
    <t>ishak.peynirci@hotmail.com</t>
  </si>
  <si>
    <t>A130854</t>
  </si>
  <si>
    <t>AHMET SERKAN İLGÜN</t>
  </si>
  <si>
    <t>AYDOĞAN</t>
  </si>
  <si>
    <t>ahmetserkanilgun@gmail.com</t>
  </si>
  <si>
    <t>C140855</t>
  </si>
  <si>
    <t>ÇETEMEN</t>
  </si>
  <si>
    <t>AYŞEN ÇETEMEN</t>
  </si>
  <si>
    <t>aysencetemen31@msn.com</t>
  </si>
  <si>
    <t>A150856</t>
  </si>
  <si>
    <t>AYŞENUR ARSLAN</t>
  </si>
  <si>
    <t>KARAOĞLU</t>
  </si>
  <si>
    <t>aysenur.arslan@yahoo.com</t>
  </si>
  <si>
    <t>B140857</t>
  </si>
  <si>
    <t>İSMAİL EROĞLU</t>
  </si>
  <si>
    <t>ismail@gmail.com</t>
  </si>
  <si>
    <t>B110858</t>
  </si>
  <si>
    <t>EVRİM KUCUR TÜLÜBAŞ</t>
  </si>
  <si>
    <t>kucurtulubas@hotmail.com</t>
  </si>
  <si>
    <t>C150859</t>
  </si>
  <si>
    <t>ŞERİFE PİRİ</t>
  </si>
  <si>
    <t>CANİK</t>
  </si>
  <si>
    <t>piriserife@hotmail.com</t>
  </si>
  <si>
    <t>B150860</t>
  </si>
  <si>
    <t>DEMİRAY</t>
  </si>
  <si>
    <t>MUKADDES DEMİRAY</t>
  </si>
  <si>
    <t>SEVİMLİ</t>
  </si>
  <si>
    <t>mukaddes83@yahoo.com</t>
  </si>
  <si>
    <t>B150861</t>
  </si>
  <si>
    <t>ZEHRA BETÜL PAKÖZ</t>
  </si>
  <si>
    <t>pakoz@msn.com</t>
  </si>
  <si>
    <t>B190862</t>
  </si>
  <si>
    <t>KÜTÜKCÜ</t>
  </si>
  <si>
    <t>BİLGİN KÜTÜKCÜ</t>
  </si>
  <si>
    <t>bilgin.kutukcu@yahoo.com</t>
  </si>
  <si>
    <t>C140863</t>
  </si>
  <si>
    <t>SERDAR KARAKAŞ</t>
  </si>
  <si>
    <t>karakasserdar40@gmail.com</t>
  </si>
  <si>
    <t>C100864</t>
  </si>
  <si>
    <t>İLKER MÖNÜR</t>
  </si>
  <si>
    <t>ilkmonur@gmail.com</t>
  </si>
  <si>
    <t>A120865</t>
  </si>
  <si>
    <t>VELAT ÇELİK</t>
  </si>
  <si>
    <t>velat@yahoo.com</t>
  </si>
  <si>
    <t>A130866</t>
  </si>
  <si>
    <t>BARIŞ YILMAZ</t>
  </si>
  <si>
    <t>yilmaz@gmail.com</t>
  </si>
  <si>
    <t>A160867</t>
  </si>
  <si>
    <t>ÇÖL</t>
  </si>
  <si>
    <t>EMRE ÇÖL</t>
  </si>
  <si>
    <t>e.col@msn.com</t>
  </si>
  <si>
    <t>B120868</t>
  </si>
  <si>
    <t>GÜLDEHEN ŞENTÜRK</t>
  </si>
  <si>
    <t>senturkguldehen@yahoo.com</t>
  </si>
  <si>
    <t>C130869</t>
  </si>
  <si>
    <t>AKSAÇ</t>
  </si>
  <si>
    <t>MURAT AKSAÇ</t>
  </si>
  <si>
    <t>DURUK</t>
  </si>
  <si>
    <t>murat@hotmail.com</t>
  </si>
  <si>
    <t>A140870</t>
  </si>
  <si>
    <t>YANCAR</t>
  </si>
  <si>
    <t>SEMİH YANCAR</t>
  </si>
  <si>
    <t>GÖRMÜŞ</t>
  </si>
  <si>
    <t>semihyancar@hotmail.co.uk</t>
  </si>
  <si>
    <t>C160871</t>
  </si>
  <si>
    <t>PİŞİRGEN</t>
  </si>
  <si>
    <t>TESLİME NAZLI PİŞİRGEN</t>
  </si>
  <si>
    <t>GÜLDAMLA</t>
  </si>
  <si>
    <t>pisirgen.teslimenazli@gmail.com</t>
  </si>
  <si>
    <t>C120872</t>
  </si>
  <si>
    <t>KARABAĞ</t>
  </si>
  <si>
    <t>GÖKMEN KARABAĞ</t>
  </si>
  <si>
    <t>gokkarabag@outlook.com</t>
  </si>
  <si>
    <t>A150873</t>
  </si>
  <si>
    <t>CEMİLE AYŞE GÖRMELİ</t>
  </si>
  <si>
    <t>c.gormeli@yahoo.com</t>
  </si>
  <si>
    <t>B190874</t>
  </si>
  <si>
    <t>AHMET GÖKHAN GÜLER</t>
  </si>
  <si>
    <t>guler@gmail.com</t>
  </si>
  <si>
    <t>C170875</t>
  </si>
  <si>
    <t>EKİNCİ</t>
  </si>
  <si>
    <t>MUSTAFA EKİNCİ</t>
  </si>
  <si>
    <t>mustafa.ekinci@gmail.com</t>
  </si>
  <si>
    <t>A150876</t>
  </si>
  <si>
    <t>SEĞMEN</t>
  </si>
  <si>
    <t>ÖZGÜR SEĞMEN</t>
  </si>
  <si>
    <t>KARAKÖK GÜNGÖR</t>
  </si>
  <si>
    <t>segmen.ozgur@gmail.com</t>
  </si>
  <si>
    <t>B190877</t>
  </si>
  <si>
    <t>CÖMERT ARICI</t>
  </si>
  <si>
    <t>comert50@gmail.com</t>
  </si>
  <si>
    <t>A180878</t>
  </si>
  <si>
    <t>ÖZNUR ARSLAN</t>
  </si>
  <si>
    <t>TEPE</t>
  </si>
  <si>
    <t>oznur.arslan@hotmail.co.uk</t>
  </si>
  <si>
    <t>C190879</t>
  </si>
  <si>
    <t>MUMCUOĞLU</t>
  </si>
  <si>
    <t>HALUK MUMCUOĞLU</t>
  </si>
  <si>
    <t>halukmumcuoglu@yahoo.com</t>
  </si>
  <si>
    <t>C150880</t>
  </si>
  <si>
    <t>EYİSOY</t>
  </si>
  <si>
    <t>ÖMER GÖKHAN EYİSOY</t>
  </si>
  <si>
    <t>o.eyisoy@mail.ru</t>
  </si>
  <si>
    <t>A180881</t>
  </si>
  <si>
    <t>TOLGA KEÇECİ</t>
  </si>
  <si>
    <t>kececi@yahoo.com</t>
  </si>
  <si>
    <t>C100882</t>
  </si>
  <si>
    <t>SOYKAMER</t>
  </si>
  <si>
    <t>SULTAN SOYKAMER</t>
  </si>
  <si>
    <t>İMALI</t>
  </si>
  <si>
    <t>soykamer.sultan@hotmail.co.uk</t>
  </si>
  <si>
    <t>A100883</t>
  </si>
  <si>
    <t>HÜSEYİN AYHAN</t>
  </si>
  <si>
    <t>EVMEZ</t>
  </si>
  <si>
    <t>ayhan.huseyin@yahoo.com</t>
  </si>
  <si>
    <t>B130884</t>
  </si>
  <si>
    <t>MUAMMER ÖZDEMİR</t>
  </si>
  <si>
    <t>YORGANCI</t>
  </si>
  <si>
    <t>muammer@msn.com</t>
  </si>
  <si>
    <t>C180885</t>
  </si>
  <si>
    <t>KEMİK</t>
  </si>
  <si>
    <t>NUR ALEYNA KEMİK</t>
  </si>
  <si>
    <t>n.kemik@hotmail.com</t>
  </si>
  <si>
    <t>C120886</t>
  </si>
  <si>
    <t>RÜŞTÜ TÜRKAY</t>
  </si>
  <si>
    <t>r.turkay@outlook.com</t>
  </si>
  <si>
    <t>C120887</t>
  </si>
  <si>
    <t>DİLEK ÇETİN</t>
  </si>
  <si>
    <t>dilek.cetin@yahoo.com</t>
  </si>
  <si>
    <t>A180888</t>
  </si>
  <si>
    <t>BEYZA ÖZCAN</t>
  </si>
  <si>
    <t>beyozcan@gmail.com</t>
  </si>
  <si>
    <t>A180889</t>
  </si>
  <si>
    <t>BAŞER</t>
  </si>
  <si>
    <t>DEMET BAŞER</t>
  </si>
  <si>
    <t>ÖZÇAY</t>
  </si>
  <si>
    <t>baserdemet@yahoo.com</t>
  </si>
  <si>
    <t>C190890</t>
  </si>
  <si>
    <t>ÖZAVCI AYGÜN</t>
  </si>
  <si>
    <t>SEZEN ÖZAVCI AYGÜN</t>
  </si>
  <si>
    <t>ALICI</t>
  </si>
  <si>
    <t>ozavciaygun.sezen6@yahoo.com</t>
  </si>
  <si>
    <t>A160891</t>
  </si>
  <si>
    <t>YEGEN YILMAZ</t>
  </si>
  <si>
    <t>FATIMA İLAY YEGEN YILMAZ</t>
  </si>
  <si>
    <t>fatimailay.yegenyilmaz@hotmail.com</t>
  </si>
  <si>
    <t>A150892</t>
  </si>
  <si>
    <t>TURGUT</t>
  </si>
  <si>
    <t>LEYLA TURGUT</t>
  </si>
  <si>
    <t>TAŞTEKİN</t>
  </si>
  <si>
    <t>leylaturgut@outlook.com</t>
  </si>
  <si>
    <t>B150893</t>
  </si>
  <si>
    <t>FERAY İZGİ</t>
  </si>
  <si>
    <t>izgiferay@mail.ru</t>
  </si>
  <si>
    <t>A110894</t>
  </si>
  <si>
    <t>SEMA NİLAY ABSEYİ</t>
  </si>
  <si>
    <t>abseyi@gmail.com</t>
  </si>
  <si>
    <t>C170895</t>
  </si>
  <si>
    <t>EBRU ERGE</t>
  </si>
  <si>
    <t>EŞKAZAN</t>
  </si>
  <si>
    <t>ebru.erge14@msn.com</t>
  </si>
  <si>
    <t>A130896</t>
  </si>
  <si>
    <t>MUHSİN ELÇİ</t>
  </si>
  <si>
    <t>BAKLACI</t>
  </si>
  <si>
    <t>elcimuhsin25@mail.ru</t>
  </si>
  <si>
    <t>A120897</t>
  </si>
  <si>
    <t>BİNNETOĞLU</t>
  </si>
  <si>
    <t>MEHTAP BİNNETOĞLU</t>
  </si>
  <si>
    <t>mehtap.binnetoglu@gmail.com</t>
  </si>
  <si>
    <t>A110898</t>
  </si>
  <si>
    <t>YİĞİT KILIÇ</t>
  </si>
  <si>
    <t>kilic.yigit@gmail.com</t>
  </si>
  <si>
    <t>A110899</t>
  </si>
  <si>
    <t>HATİCE ARSLAN</t>
  </si>
  <si>
    <t>ÖZEK</t>
  </si>
  <si>
    <t>arslanhatice@gmail.com</t>
  </si>
  <si>
    <t>A180900</t>
  </si>
  <si>
    <t>BİLGE ATEŞ</t>
  </si>
  <si>
    <t>bilates@gmail.com</t>
  </si>
  <si>
    <t>A140901</t>
  </si>
  <si>
    <t>YILANLI</t>
  </si>
  <si>
    <t>MUSA YILANLI</t>
  </si>
  <si>
    <t>yilanli@hotmail.co.uk</t>
  </si>
  <si>
    <t>A190902</t>
  </si>
  <si>
    <t>AVLANIR</t>
  </si>
  <si>
    <t>YASEMİN AVLANIR</t>
  </si>
  <si>
    <t>y.avlanir@hotmail.com</t>
  </si>
  <si>
    <t>A110903</t>
  </si>
  <si>
    <t>MEHMET ALİ YAĞLI</t>
  </si>
  <si>
    <t>SUVARİ</t>
  </si>
  <si>
    <t>mehmetaliyagli@hotmail.com</t>
  </si>
  <si>
    <t>B160904</t>
  </si>
  <si>
    <t>FAKIOĞLU</t>
  </si>
  <si>
    <t>KORAY FAKIOĞLU</t>
  </si>
  <si>
    <t>YARADILMIŞ</t>
  </si>
  <si>
    <t>fakioglu@hotmail.com</t>
  </si>
  <si>
    <t>B130905</t>
  </si>
  <si>
    <t>GÖLEMEZ</t>
  </si>
  <si>
    <t>ENDER GÖLEMEZ</t>
  </si>
  <si>
    <t>golemez@yahoo.com</t>
  </si>
  <si>
    <t>A190906</t>
  </si>
  <si>
    <t>COŞGUN</t>
  </si>
  <si>
    <t>ASENA COŞGUN</t>
  </si>
  <si>
    <t>cosgunasena@gmail.com</t>
  </si>
  <si>
    <t>C150907</t>
  </si>
  <si>
    <t>SERHAT TAŞKIN</t>
  </si>
  <si>
    <t>ÖZÜDOĞRU</t>
  </si>
  <si>
    <t>serhat.taskin@yahoo.com</t>
  </si>
  <si>
    <t>A150908</t>
  </si>
  <si>
    <t>SULTANOĞLU</t>
  </si>
  <si>
    <t>NAİME SILA SULTANOĞLU</t>
  </si>
  <si>
    <t>UFACIK</t>
  </si>
  <si>
    <t>naimesilasultanoglu@yahoo.com</t>
  </si>
  <si>
    <t>B130909</t>
  </si>
  <si>
    <t>TUĞBA ÇETİN</t>
  </si>
  <si>
    <t>tugba@hotmail.com</t>
  </si>
  <si>
    <t>A160910</t>
  </si>
  <si>
    <t>EROL</t>
  </si>
  <si>
    <t>ŞERAFETTİN EROL</t>
  </si>
  <si>
    <t>erol.serafettin@msn.com</t>
  </si>
  <si>
    <t>C110911</t>
  </si>
  <si>
    <t>ÇAKMAK</t>
  </si>
  <si>
    <t>YILDIRIM ÇAKMAK</t>
  </si>
  <si>
    <t>AKGÜN</t>
  </si>
  <si>
    <t>yildirim3@yahoo.com</t>
  </si>
  <si>
    <t>C160912</t>
  </si>
  <si>
    <t>OZAN</t>
  </si>
  <si>
    <t>ENES TAHİR OZAN</t>
  </si>
  <si>
    <t>ASOĞLU</t>
  </si>
  <si>
    <t>enestahir.ozan@gmail.com</t>
  </si>
  <si>
    <t>A120913</t>
  </si>
  <si>
    <t>TUĞBA ŞAHİNER</t>
  </si>
  <si>
    <t>İZCİ</t>
  </si>
  <si>
    <t>tugbasahiner85@yahoo.com</t>
  </si>
  <si>
    <t>C110914</t>
  </si>
  <si>
    <t>BURAK TATLI</t>
  </si>
  <si>
    <t>buraktatli@outlook.com</t>
  </si>
  <si>
    <t>B180915</t>
  </si>
  <si>
    <t>MUHAMMED SENEMTAŞI</t>
  </si>
  <si>
    <t>muhammed.senemtasi@yahoo.com</t>
  </si>
  <si>
    <t>C140916</t>
  </si>
  <si>
    <t>DEMİRTÜRK</t>
  </si>
  <si>
    <t>AYBEGÜM DEMİRTÜRK</t>
  </si>
  <si>
    <t>aybegum.demirturk@gmail.com</t>
  </si>
  <si>
    <t>C110917</t>
  </si>
  <si>
    <t>KARAKAYA</t>
  </si>
  <si>
    <t>İHSAN BURAK KARAKAYA</t>
  </si>
  <si>
    <t>ihsanburakkarakaya@hotmail.co.uk</t>
  </si>
  <si>
    <t>B180918</t>
  </si>
  <si>
    <t>ARACI</t>
  </si>
  <si>
    <t>BURCU ARACI</t>
  </si>
  <si>
    <t>AKDOĞAN</t>
  </si>
  <si>
    <t>araci@gmail.com</t>
  </si>
  <si>
    <t>B180919</t>
  </si>
  <si>
    <t>HÜSEYİN YAVUZ ERDOĞAN</t>
  </si>
  <si>
    <t>huseyinyavuz@gmail.com</t>
  </si>
  <si>
    <t>B150920</t>
  </si>
  <si>
    <t>CANER AKKAYA</t>
  </si>
  <si>
    <t>akkayacaner27@gmail.com</t>
  </si>
  <si>
    <t>C120921</t>
  </si>
  <si>
    <t>GÖKALP</t>
  </si>
  <si>
    <t>CENK GÖKALP</t>
  </si>
  <si>
    <t>cenk@outlook.com</t>
  </si>
  <si>
    <t>C150922</t>
  </si>
  <si>
    <t>GONCA KILIÇ YILDIRIM</t>
  </si>
  <si>
    <t>GERGER</t>
  </si>
  <si>
    <t>g.kilicyildirim@mail.ru</t>
  </si>
  <si>
    <t>A120923</t>
  </si>
  <si>
    <t>SELİM GÜLŞAN</t>
  </si>
  <si>
    <t>AYKUŞ</t>
  </si>
  <si>
    <t>selgulsan@gmail.com</t>
  </si>
  <si>
    <t>B150924</t>
  </si>
  <si>
    <t>NESLİHAN ÖZKAN</t>
  </si>
  <si>
    <t>AKSÖZ</t>
  </si>
  <si>
    <t>ozkan.neslihan36@hotmail.com</t>
  </si>
  <si>
    <t>A120925</t>
  </si>
  <si>
    <t>FATMA ÖZDEMİR</t>
  </si>
  <si>
    <t>ozdemirfatma@outlook.com</t>
  </si>
  <si>
    <t>A140926</t>
  </si>
  <si>
    <t>KIR</t>
  </si>
  <si>
    <t>KORAY KIR</t>
  </si>
  <si>
    <t>GELEGEN</t>
  </si>
  <si>
    <t>kirkoray86@gmail.com</t>
  </si>
  <si>
    <t>C100927</t>
  </si>
  <si>
    <t>ALTINSOY</t>
  </si>
  <si>
    <t>ARİF ALTINSOY</t>
  </si>
  <si>
    <t>arialtinsoy@gmail.com</t>
  </si>
  <si>
    <t>C160928</t>
  </si>
  <si>
    <t>SAĞ</t>
  </si>
  <si>
    <t>MUHAMMED  SAĞ</t>
  </si>
  <si>
    <t>BAYRAK</t>
  </si>
  <si>
    <t>muhammedsag10@hotmail.com</t>
  </si>
  <si>
    <t>C110929</t>
  </si>
  <si>
    <t>DEĞİRMENCİ AKAR</t>
  </si>
  <si>
    <t>ARZU DEĞİRMENCİ AKAR</t>
  </si>
  <si>
    <t>KILAÇ</t>
  </si>
  <si>
    <t>degirmenciakar@outlook.com</t>
  </si>
  <si>
    <t>A100930</t>
  </si>
  <si>
    <t>ŞEYHMUS UÇAR</t>
  </si>
  <si>
    <t>s.ucar@gmail.com</t>
  </si>
  <si>
    <t>A180931</t>
  </si>
  <si>
    <t>IŞIN ÜREYEN</t>
  </si>
  <si>
    <t>isinureyen@hotmail.com</t>
  </si>
  <si>
    <t>C150932</t>
  </si>
  <si>
    <t>ABDULLAH MERT</t>
  </si>
  <si>
    <t>UYANIK</t>
  </si>
  <si>
    <t>a.mert20@hotmail.co.uk</t>
  </si>
  <si>
    <t>B130933</t>
  </si>
  <si>
    <t>MUHAMMED SAMİ SELÇUK</t>
  </si>
  <si>
    <t>muhammedsamiselcuk@gmail.com</t>
  </si>
  <si>
    <t>A140934</t>
  </si>
  <si>
    <t>RAMAZAN KÖKSAL</t>
  </si>
  <si>
    <t>BOLKAN</t>
  </si>
  <si>
    <t>ramkoksal@hotmail.com</t>
  </si>
  <si>
    <t>A140935</t>
  </si>
  <si>
    <t>ERGÜL CİNDEMİR</t>
  </si>
  <si>
    <t>ULUSOY</t>
  </si>
  <si>
    <t>cindemir.ergul@hotmail.co.uk</t>
  </si>
  <si>
    <t>B120936</t>
  </si>
  <si>
    <t>ÖZDOĞAN</t>
  </si>
  <si>
    <t>SELÇUK ÖZDOĞAN</t>
  </si>
  <si>
    <t>selcuk.ozdogan@hotmail.com</t>
  </si>
  <si>
    <t>A160937</t>
  </si>
  <si>
    <t>SİNAN DİNÇER AYYILDIZ</t>
  </si>
  <si>
    <t>SERTEL</t>
  </si>
  <si>
    <t>sinandincer@gmail.com</t>
  </si>
  <si>
    <t>C180938</t>
  </si>
  <si>
    <t>AHMET ŞAİR</t>
  </si>
  <si>
    <t>sair.ahmet53@yahoo.com</t>
  </si>
  <si>
    <t>B130939</t>
  </si>
  <si>
    <t>ENGİN KOCABAŞ</t>
  </si>
  <si>
    <t>YURDAKÖK</t>
  </si>
  <si>
    <t>kocabas55@gmail.com</t>
  </si>
  <si>
    <t>C130940</t>
  </si>
  <si>
    <t>MUSTAFA ŞAHİN</t>
  </si>
  <si>
    <t>mussahin@gmail.com</t>
  </si>
  <si>
    <t>A170941</t>
  </si>
  <si>
    <t>ŞERİFE EZGİ ERDAL</t>
  </si>
  <si>
    <t>TOZLU</t>
  </si>
  <si>
    <t>s.erdal@mail.ru</t>
  </si>
  <si>
    <t>C110942</t>
  </si>
  <si>
    <t>TUĞBA BİRİ</t>
  </si>
  <si>
    <t>GEYİK</t>
  </si>
  <si>
    <t>t.biri@hotmail.com</t>
  </si>
  <si>
    <t>C180943</t>
  </si>
  <si>
    <t>NİHAL EKER</t>
  </si>
  <si>
    <t>nihal@outlook.com</t>
  </si>
  <si>
    <t>B170944</t>
  </si>
  <si>
    <t>GÜLÇİN ADANIR</t>
  </si>
  <si>
    <t>adanir@mail.ru</t>
  </si>
  <si>
    <t>C160945</t>
  </si>
  <si>
    <t>ONUR BALABAN</t>
  </si>
  <si>
    <t>AKANSEL</t>
  </si>
  <si>
    <t>onurbalaban@gmail.com</t>
  </si>
  <si>
    <t>B160946</t>
  </si>
  <si>
    <t>MÜRSELİN GÜLER</t>
  </si>
  <si>
    <t>murselin17@hotmail.com</t>
  </si>
  <si>
    <t>A120947</t>
  </si>
  <si>
    <t>SÜHEYLA ATAY</t>
  </si>
  <si>
    <t>suheyla.atay@hotmail.co.uk</t>
  </si>
  <si>
    <t>A180948</t>
  </si>
  <si>
    <t>YUSUF POLAT</t>
  </si>
  <si>
    <t>OĞUZSOY</t>
  </si>
  <si>
    <t>polat@yahoo.com</t>
  </si>
  <si>
    <t>C150949</t>
  </si>
  <si>
    <t>FİKRİ ŞİRİN</t>
  </si>
  <si>
    <t>sirin@gmail.com</t>
  </si>
  <si>
    <t>B180950</t>
  </si>
  <si>
    <t>ÖMER ÖZKAN DUMAN</t>
  </si>
  <si>
    <t>omerozkan27@yahoo.com</t>
  </si>
  <si>
    <t>A150951</t>
  </si>
  <si>
    <t>SİNAN TAŞ</t>
  </si>
  <si>
    <t>sinan.tas@gmail.com</t>
  </si>
  <si>
    <t>C180952</t>
  </si>
  <si>
    <t>ASLI ERDOĞAN</t>
  </si>
  <si>
    <t>erdogan.asli@gmail.com</t>
  </si>
  <si>
    <t>C110953</t>
  </si>
  <si>
    <t>KABİL KUCUR</t>
  </si>
  <si>
    <t>SUNA KABİL KUCUR</t>
  </si>
  <si>
    <t>ATAR</t>
  </si>
  <si>
    <t>kabilkucur@gmail.com</t>
  </si>
  <si>
    <t>A170954</t>
  </si>
  <si>
    <t>GÜLSÜM KÖROĞLU</t>
  </si>
  <si>
    <t>gulsum@yahoo.com</t>
  </si>
  <si>
    <t>A120955</t>
  </si>
  <si>
    <t>EMRE SERTEL</t>
  </si>
  <si>
    <t>sertelemre@yahoo.com</t>
  </si>
  <si>
    <t>A140956</t>
  </si>
  <si>
    <t>BURÇİN MERYEM ATAK</t>
  </si>
  <si>
    <t>b.atak@gmail.com</t>
  </si>
  <si>
    <t>B140957</t>
  </si>
  <si>
    <t>ALMOFTI</t>
  </si>
  <si>
    <t>AHMAD TAHER ALMOFTI</t>
  </si>
  <si>
    <t>CANACANKATAN</t>
  </si>
  <si>
    <t>ahmadtaher53@yahoo.com</t>
  </si>
  <si>
    <t>C130958</t>
  </si>
  <si>
    <t>MUTLU DOĞAN</t>
  </si>
  <si>
    <t>ÖKTEM</t>
  </si>
  <si>
    <t>dogan.mutlu10@hotmail.co.uk</t>
  </si>
  <si>
    <t>B110959</t>
  </si>
  <si>
    <t>ABDULLAH SERT</t>
  </si>
  <si>
    <t>ERTEKİN</t>
  </si>
  <si>
    <t>sert@gmail.com</t>
  </si>
  <si>
    <t>C130960</t>
  </si>
  <si>
    <t>MUHAMMET FATİH KILAÇ</t>
  </si>
  <si>
    <t>kilac.muhammetfatih@yahoo.com</t>
  </si>
  <si>
    <t>B110961</t>
  </si>
  <si>
    <t>BACAK</t>
  </si>
  <si>
    <t>MİNE BACAK</t>
  </si>
  <si>
    <t>mine.bacak@yahoo.com</t>
  </si>
  <si>
    <t>B150962</t>
  </si>
  <si>
    <t>VEYSEL AKANSEL</t>
  </si>
  <si>
    <t>ÖZANLAĞAN</t>
  </si>
  <si>
    <t>veyakansel@mail.ru</t>
  </si>
  <si>
    <t>A150963</t>
  </si>
  <si>
    <t>BURCU CANDAN</t>
  </si>
  <si>
    <t>SARP</t>
  </si>
  <si>
    <t>burcu@gmail.com</t>
  </si>
  <si>
    <t>A110964</t>
  </si>
  <si>
    <t>TÜLAY ÖZDEMİR</t>
  </si>
  <si>
    <t>tulay.ozdemir@yahoo.com</t>
  </si>
  <si>
    <t>C100965</t>
  </si>
  <si>
    <t>ENES ÇELİK</t>
  </si>
  <si>
    <t>enes@mail.ru</t>
  </si>
  <si>
    <t>B190966</t>
  </si>
  <si>
    <t>MUHAMMED RIZA DEMİRTAŞ</t>
  </si>
  <si>
    <t>m.demirtas@gmail.com</t>
  </si>
  <si>
    <t>A140967</t>
  </si>
  <si>
    <t>HANİFE TUĞÇE SUSAM</t>
  </si>
  <si>
    <t>susamhanifetugce33@gmail.com</t>
  </si>
  <si>
    <t>A120968</t>
  </si>
  <si>
    <t>ÖZTÜRKERİ</t>
  </si>
  <si>
    <t>ÖVGÜ ANIL ÖZTÜRKERİ</t>
  </si>
  <si>
    <t>AYDOS</t>
  </si>
  <si>
    <t>ozturkeriovguanil16@hotmail.co.uk</t>
  </si>
  <si>
    <t>C110969</t>
  </si>
  <si>
    <t>ÇÖREKLİ</t>
  </si>
  <si>
    <t>ESRA ÇÖREKLİ</t>
  </si>
  <si>
    <t>DALYAN CİLO</t>
  </si>
  <si>
    <t>corekli@yahoo.com</t>
  </si>
  <si>
    <t>C110970</t>
  </si>
  <si>
    <t>GÜREL</t>
  </si>
  <si>
    <t>AHMET FURKAN GÜREL</t>
  </si>
  <si>
    <t>ÜZER</t>
  </si>
  <si>
    <t>gurel.ahmetfurkan@gmail.com</t>
  </si>
  <si>
    <t>C130971</t>
  </si>
  <si>
    <t>KIRHAN</t>
  </si>
  <si>
    <t>EMİNE KIRHAN</t>
  </si>
  <si>
    <t>YENİÇERİ</t>
  </si>
  <si>
    <t>kirhan.emine@gmail.com</t>
  </si>
  <si>
    <t>A190972</t>
  </si>
  <si>
    <t>KORKUT</t>
  </si>
  <si>
    <t>MEHMET HAZBİN KORKUT</t>
  </si>
  <si>
    <t>korkut.mehmethazbin@gmail.com</t>
  </si>
  <si>
    <t>B170973</t>
  </si>
  <si>
    <t>EMİNE KOCA</t>
  </si>
  <si>
    <t>emikoca@hotmail.com</t>
  </si>
  <si>
    <t>A140974</t>
  </si>
  <si>
    <t>İSMAİL TEKİN</t>
  </si>
  <si>
    <t>ismtekin@mail.ru</t>
  </si>
  <si>
    <t>C100975</t>
  </si>
  <si>
    <t>DİKİCİ</t>
  </si>
  <si>
    <t>ATİLLA SÜLEYMAN DİKİCİ</t>
  </si>
  <si>
    <t>dikici.atillasuleyman@gmail.com</t>
  </si>
  <si>
    <t>C170976</t>
  </si>
  <si>
    <t>SIDIKA BÖLÜK</t>
  </si>
  <si>
    <t>sidika.boluk@msn.com</t>
  </si>
  <si>
    <t>B110977</t>
  </si>
  <si>
    <t>SONGÜL ERCAN</t>
  </si>
  <si>
    <t>ercansongul@hotmail.com</t>
  </si>
  <si>
    <t>C110978</t>
  </si>
  <si>
    <t>BAŞKAN</t>
  </si>
  <si>
    <t>CEYDA BAŞKAN</t>
  </si>
  <si>
    <t>ceydabaskan@hotmail.co.uk</t>
  </si>
  <si>
    <t>A140979</t>
  </si>
  <si>
    <t>GENCAN</t>
  </si>
  <si>
    <t>ABDUL AZİM GENCAN</t>
  </si>
  <si>
    <t>abdulazim.gencan@yahoo.com</t>
  </si>
  <si>
    <t>C170980</t>
  </si>
  <si>
    <t>BARIŞ ÖZTÜRK</t>
  </si>
  <si>
    <t>BAŞMAN</t>
  </si>
  <si>
    <t>b.ozturk@hotmail.com</t>
  </si>
  <si>
    <t>A130981</t>
  </si>
  <si>
    <t>EZGİ GİZEM BERKAY</t>
  </si>
  <si>
    <t>CANATAN</t>
  </si>
  <si>
    <t>ezgberkay@yahoo.com</t>
  </si>
  <si>
    <t>B110982</t>
  </si>
  <si>
    <t>KOCAYİĞİT</t>
  </si>
  <si>
    <t>HAVVA KOCAYİĞİT</t>
  </si>
  <si>
    <t>GÖKGÜL</t>
  </si>
  <si>
    <t>havkocayigit98@hotmail.com</t>
  </si>
  <si>
    <t>B160983</t>
  </si>
  <si>
    <t>SELMA AKKAYA</t>
  </si>
  <si>
    <t>akkayaselma66@hotmail.com</t>
  </si>
  <si>
    <t>C180984</t>
  </si>
  <si>
    <t>CANDANER</t>
  </si>
  <si>
    <t>IŞIL CANDANER</t>
  </si>
  <si>
    <t>isil.candaner@gmail.com</t>
  </si>
  <si>
    <t>B160985</t>
  </si>
  <si>
    <t>HAKYOL</t>
  </si>
  <si>
    <t>ADİL HAKYOL</t>
  </si>
  <si>
    <t>hakyol@yahoo.com</t>
  </si>
  <si>
    <t>C100986</t>
  </si>
  <si>
    <t>UTKU KÜTÜK</t>
  </si>
  <si>
    <t>kutukutku20@msn.com</t>
  </si>
  <si>
    <t>A100987</t>
  </si>
  <si>
    <t>VELİ ÇAĞLAR ÖZ</t>
  </si>
  <si>
    <t>TEMEL</t>
  </si>
  <si>
    <t>ozvelicaglar82@mail.ru</t>
  </si>
  <si>
    <t>B130988</t>
  </si>
  <si>
    <t>NEVAL CANDAN</t>
  </si>
  <si>
    <t>nevcandan@yahoo.com</t>
  </si>
  <si>
    <t>C100989</t>
  </si>
  <si>
    <t>YURDSEVEN</t>
  </si>
  <si>
    <t>SUNA YURDSEVEN</t>
  </si>
  <si>
    <t>sunyurdseven@msn.com</t>
  </si>
  <si>
    <t>A120990</t>
  </si>
  <si>
    <t>SADİ AYKAN</t>
  </si>
  <si>
    <t>FİLİZ SADİ AYKAN</t>
  </si>
  <si>
    <t>sadiaykan.filiz@mail.ru</t>
  </si>
  <si>
    <t>A140991</t>
  </si>
  <si>
    <t>FATMA GÖKCE</t>
  </si>
  <si>
    <t>gokce.fatma@hotmail.com</t>
  </si>
  <si>
    <t>B150992</t>
  </si>
  <si>
    <t>VEHBİ PEHLİVAN</t>
  </si>
  <si>
    <t>AHÇI</t>
  </si>
  <si>
    <t>pehlivan@gmail.com</t>
  </si>
  <si>
    <t>A100993</t>
  </si>
  <si>
    <t>LEYLA GÜLDAMLA</t>
  </si>
  <si>
    <t>guldamla.leyla@msn.com</t>
  </si>
  <si>
    <t>B180994</t>
  </si>
  <si>
    <t>DEDEMOĞLU</t>
  </si>
  <si>
    <t>AKIN DEDEMOĞLU</t>
  </si>
  <si>
    <t>akin@mail.ru</t>
  </si>
  <si>
    <t>A190995</t>
  </si>
  <si>
    <t>ALTUNA</t>
  </si>
  <si>
    <t>ÇAVLAN ALTUNA</t>
  </si>
  <si>
    <t>c.altuna@yahoo.com</t>
  </si>
  <si>
    <t>A110996</t>
  </si>
  <si>
    <t>EMRAH ÇİÇEK</t>
  </si>
  <si>
    <t>emrcicek@hotmail.com</t>
  </si>
  <si>
    <t>B100997</t>
  </si>
  <si>
    <t>BÜYÜKBULUT</t>
  </si>
  <si>
    <t>BAYRAM BÜYÜKBULUT</t>
  </si>
  <si>
    <t>BAYSOY</t>
  </si>
  <si>
    <t>buyukbulutbayram@hotmail.com</t>
  </si>
  <si>
    <t>C100998</t>
  </si>
  <si>
    <t>FATMA BETÜL TUNCER</t>
  </si>
  <si>
    <t>tuncer.fatmabetul@hotmail.com</t>
  </si>
  <si>
    <t>C120999</t>
  </si>
  <si>
    <t>MEHMET ALİ KAPLAN</t>
  </si>
  <si>
    <t>mehmetalikaplan@yahoo.com</t>
  </si>
  <si>
    <t>B181000</t>
  </si>
  <si>
    <t>MUHLİS BAL</t>
  </si>
  <si>
    <t>TEOMAN</t>
  </si>
  <si>
    <t>muhbal@hotmail.com</t>
  </si>
  <si>
    <t>A151001</t>
  </si>
  <si>
    <t>MUSTAFA CİHAD GÖKTEPE</t>
  </si>
  <si>
    <t>YILDIZOĞLU</t>
  </si>
  <si>
    <t>goktepe25@gmail.com</t>
  </si>
  <si>
    <t>B191002</t>
  </si>
  <si>
    <t>HABİP ERDEM</t>
  </si>
  <si>
    <t>haberdem@msn.com</t>
  </si>
  <si>
    <t>A161003</t>
  </si>
  <si>
    <t>TUBA POLAT</t>
  </si>
  <si>
    <t>polat.tuba@mail.ru</t>
  </si>
  <si>
    <t>B101004</t>
  </si>
  <si>
    <t>ŞERİF BAKLACI</t>
  </si>
  <si>
    <t>serif.baklaci@yahoo.com</t>
  </si>
  <si>
    <t>A111005</t>
  </si>
  <si>
    <t>IRAZCA ÖZER</t>
  </si>
  <si>
    <t>BEKLER</t>
  </si>
  <si>
    <t>ozer@hotmail.com</t>
  </si>
  <si>
    <t>B101006</t>
  </si>
  <si>
    <t>NAFİZ DEDE</t>
  </si>
  <si>
    <t>COŞAR</t>
  </si>
  <si>
    <t>nafdede67@msn.com</t>
  </si>
  <si>
    <t>A151007</t>
  </si>
  <si>
    <t>AYŞEGÜL ÖZER ÇELİK</t>
  </si>
  <si>
    <t>ozercelik@gmail.com</t>
  </si>
  <si>
    <t>C171008</t>
  </si>
  <si>
    <t>SEMA UYSAL</t>
  </si>
  <si>
    <t>uysal.sema2@hotmail.co.uk</t>
  </si>
  <si>
    <t>A101009</t>
  </si>
  <si>
    <t>OĞUZHAN KURU</t>
  </si>
  <si>
    <t>o.kuru@hotmail.co.uk</t>
  </si>
  <si>
    <t>A191010</t>
  </si>
  <si>
    <t>AHMETCAN ÇAĞLAR</t>
  </si>
  <si>
    <t>a.caglar@hotmail.co.uk</t>
  </si>
  <si>
    <t>C121011</t>
  </si>
  <si>
    <t>BOLSOY</t>
  </si>
  <si>
    <t>ŞAHİKA BOLSOY</t>
  </si>
  <si>
    <t>s.bolsoy@yahoo.com</t>
  </si>
  <si>
    <t>B141012</t>
  </si>
  <si>
    <t>FERİT YETKİNŞEKERCİ</t>
  </si>
  <si>
    <t>ferityetkinsekerci29@msn.com</t>
  </si>
  <si>
    <t>B141013</t>
  </si>
  <si>
    <t>MÜMÜNE AYDIN</t>
  </si>
  <si>
    <t>CAN BORAN</t>
  </si>
  <si>
    <t>mumuneaydin@gmail.com</t>
  </si>
  <si>
    <t>C121014</t>
  </si>
  <si>
    <t>SEDAT AVCIOĞLU</t>
  </si>
  <si>
    <t>ÇETER</t>
  </si>
  <si>
    <t>avcioglusedat@msn.com</t>
  </si>
  <si>
    <t>A151015</t>
  </si>
  <si>
    <t>ELİF SARI</t>
  </si>
  <si>
    <t>sari.elif@yahoo.com</t>
  </si>
  <si>
    <t>B141016</t>
  </si>
  <si>
    <t>KUŞKU</t>
  </si>
  <si>
    <t>AYŞEGÜL KUŞKU</t>
  </si>
  <si>
    <t>kuskuaysegul@gmail.com</t>
  </si>
  <si>
    <t>A131017</t>
  </si>
  <si>
    <t>MEHMET FURKAN BURAK</t>
  </si>
  <si>
    <t>m.burak@gmail.com</t>
  </si>
  <si>
    <t>B141018</t>
  </si>
  <si>
    <t>MURAT DENİZ</t>
  </si>
  <si>
    <t>AVŞAR</t>
  </si>
  <si>
    <t>deniz.murat56@yahoo.com</t>
  </si>
  <si>
    <t>B141019</t>
  </si>
  <si>
    <t>mehmet.yilmaz@gmail.com</t>
  </si>
  <si>
    <t>C121020</t>
  </si>
  <si>
    <t>MAHMUT EMRE ŞİMŞEK</t>
  </si>
  <si>
    <t>mahsimsek@gmail.com</t>
  </si>
  <si>
    <t>A151021</t>
  </si>
  <si>
    <t>ELVERDİ</t>
  </si>
  <si>
    <t>TUĞRUL ELVERDİ</t>
  </si>
  <si>
    <t>elverdi.tugrul15@hotmail.co.uk</t>
  </si>
  <si>
    <t>B141022</t>
  </si>
  <si>
    <t>MUSTAFA ÖZER</t>
  </si>
  <si>
    <t>KARLI</t>
  </si>
  <si>
    <t>m.ozer60@gmail.com</t>
  </si>
  <si>
    <t>C111023</t>
  </si>
  <si>
    <t>YALÇİN</t>
  </si>
  <si>
    <t>MUHAMMED YALÇİN</t>
  </si>
  <si>
    <t>yalcin.muhammed@hotmail.com</t>
  </si>
  <si>
    <t>A111024</t>
  </si>
  <si>
    <t>MAHSUM ERDOĞMUŞ</t>
  </si>
  <si>
    <t>mahsum.erdogmus@msn.com</t>
  </si>
  <si>
    <t>C101025</t>
  </si>
  <si>
    <t>ERASLAN</t>
  </si>
  <si>
    <t>NİLGÜN ERASLAN</t>
  </si>
  <si>
    <t>BOĞAN</t>
  </si>
  <si>
    <t>nilgun@yahoo.com</t>
  </si>
  <si>
    <t>A101026</t>
  </si>
  <si>
    <t>DENİZ KIZMAZOĞLU</t>
  </si>
  <si>
    <t>d.kizmazoglu@gmail.com</t>
  </si>
  <si>
    <t>A161027</t>
  </si>
  <si>
    <t>CİHAN ALBAYRAK</t>
  </si>
  <si>
    <t>cihanalbayrak@gmail.com</t>
  </si>
  <si>
    <t>C121028</t>
  </si>
  <si>
    <t>ADEM YAĞAN</t>
  </si>
  <si>
    <t>KARAKUM</t>
  </si>
  <si>
    <t>adem.yagan@hotmail.com</t>
  </si>
  <si>
    <t>B131029</t>
  </si>
  <si>
    <t>PEKDOĞAN</t>
  </si>
  <si>
    <t>TİMUÇİN PEKDOĞAN</t>
  </si>
  <si>
    <t>timucin@gmail.com</t>
  </si>
  <si>
    <t>A161030</t>
  </si>
  <si>
    <t>BİLGE GÖKTAŞ</t>
  </si>
  <si>
    <t>bilge.goktas@msn.com</t>
  </si>
  <si>
    <t>C191031</t>
  </si>
  <si>
    <t>KÜÇÜK</t>
  </si>
  <si>
    <t>MERVE KÜÇÜK</t>
  </si>
  <si>
    <t>mervekucuk@msn.com</t>
  </si>
  <si>
    <t>B151032</t>
  </si>
  <si>
    <t>ESEN İBRAHİM KARAKAYA</t>
  </si>
  <si>
    <t>karakaya.esenibrahim@yahoo.com</t>
  </si>
  <si>
    <t>A101033</t>
  </si>
  <si>
    <t>DİLEK MENEKŞE</t>
  </si>
  <si>
    <t>meneksedilek43@mail.ru</t>
  </si>
  <si>
    <t>B121034</t>
  </si>
  <si>
    <t>AKSEL AYDIN BADILLIOĞLU</t>
  </si>
  <si>
    <t>aydinbadilliogluaksel@gmail.com</t>
  </si>
  <si>
    <t>C121035</t>
  </si>
  <si>
    <t>FATİH NAZMİ YAMAN</t>
  </si>
  <si>
    <t>yamanfatihnazmi@gmail.com</t>
  </si>
  <si>
    <t>A151036</t>
  </si>
  <si>
    <t>SERPİL IŞIK</t>
  </si>
  <si>
    <t>serisik@outlook.com</t>
  </si>
  <si>
    <t>C121037</t>
  </si>
  <si>
    <t>TANER BABACAN</t>
  </si>
  <si>
    <t>t.babacan@gmail.com</t>
  </si>
  <si>
    <t>B191038</t>
  </si>
  <si>
    <t>ABDURRAHMAN FUAT BAŞAR</t>
  </si>
  <si>
    <t>AKPINAR</t>
  </si>
  <si>
    <t>abdbasar27@gmail.com</t>
  </si>
  <si>
    <t>A121039</t>
  </si>
  <si>
    <t>ŞERMİN GÜVEN MEŞE</t>
  </si>
  <si>
    <t>sermin.guvenmese@gmail.com</t>
  </si>
  <si>
    <t>C121040</t>
  </si>
  <si>
    <t>MÜBERRA KILIÇ</t>
  </si>
  <si>
    <t>kilic.muberra@gmail.com</t>
  </si>
  <si>
    <t>A161041</t>
  </si>
  <si>
    <t>OSMAN BİLGE KAYA</t>
  </si>
  <si>
    <t>kaya.osmanbilge@yahoo.com</t>
  </si>
  <si>
    <t>A161042</t>
  </si>
  <si>
    <t>SALİHA SANEM KARADAĞ GEÇGEL</t>
  </si>
  <si>
    <t>salihasanemkaradaggecgel93@hotmail.co.uk</t>
  </si>
  <si>
    <t>B191043</t>
  </si>
  <si>
    <t>ZEHRA GÖKTAŞ</t>
  </si>
  <si>
    <t>zehra85@outlook.com</t>
  </si>
  <si>
    <t>C151044</t>
  </si>
  <si>
    <t>NURAY OKTAY</t>
  </si>
  <si>
    <t>nuray@gmail.com</t>
  </si>
  <si>
    <t>B121045</t>
  </si>
  <si>
    <t>ERGİNTÜRK ACAR</t>
  </si>
  <si>
    <t>DAMLA ERGİNTÜRK ACAR</t>
  </si>
  <si>
    <t>damlaerginturkacar@mail.ru</t>
  </si>
  <si>
    <t>B151046</t>
  </si>
  <si>
    <t>GÖZDE SAVAŞ</t>
  </si>
  <si>
    <t>gozde.savas@outlook.com</t>
  </si>
  <si>
    <t>A121047</t>
  </si>
  <si>
    <t>İBRAHİM ÖZDEMİR</t>
  </si>
  <si>
    <t>ibrahim@gmail.com</t>
  </si>
  <si>
    <t>C141048</t>
  </si>
  <si>
    <t>SAVRAN</t>
  </si>
  <si>
    <t>MEHTAP SAVRAN</t>
  </si>
  <si>
    <t>SÖZER</t>
  </si>
  <si>
    <t>savranmehtap@gmail.com</t>
  </si>
  <si>
    <t>B191049</t>
  </si>
  <si>
    <t>KALENDER KARAHAN</t>
  </si>
  <si>
    <t>BOZPOLAT</t>
  </si>
  <si>
    <t>kalender.karahan@hotmail.com</t>
  </si>
  <si>
    <t>C121050</t>
  </si>
  <si>
    <t>MAKBULE SEDA BAYRAK</t>
  </si>
  <si>
    <t>SİL</t>
  </si>
  <si>
    <t>makbulesedabayrak@hotmail.com</t>
  </si>
  <si>
    <t>B191051</t>
  </si>
  <si>
    <t>MEHMET CANACANKATAN</t>
  </si>
  <si>
    <t>mehcanacankatan@gmail.com</t>
  </si>
  <si>
    <t>B161052</t>
  </si>
  <si>
    <t>KANSU</t>
  </si>
  <si>
    <t>RIDVAN KANSU</t>
  </si>
  <si>
    <t>SELVİOĞLU</t>
  </si>
  <si>
    <t>ridvan@gmail.com</t>
  </si>
  <si>
    <t>C111053</t>
  </si>
  <si>
    <t>FATİH MEHMET BAYRAM</t>
  </si>
  <si>
    <t>GÜRER</t>
  </si>
  <si>
    <t>fatihmehmet@hotmail.com</t>
  </si>
  <si>
    <t>C111054</t>
  </si>
  <si>
    <t>MEHMET RAŞİT SEZGİN</t>
  </si>
  <si>
    <t>mehmetrasit@gmail.com</t>
  </si>
  <si>
    <t>A131055</t>
  </si>
  <si>
    <t>MERDEN</t>
  </si>
  <si>
    <t>SÜREYYA MERDEN</t>
  </si>
  <si>
    <t>sureyya.merden75@yahoo.com</t>
  </si>
  <si>
    <t>B181056</t>
  </si>
  <si>
    <t>FATİH ŞAHİN</t>
  </si>
  <si>
    <t>TOPRAK</t>
  </si>
  <si>
    <t>sahin55@gmail.com</t>
  </si>
  <si>
    <t>B141057</t>
  </si>
  <si>
    <t>HATİCE KILINÇ</t>
  </si>
  <si>
    <t>hatkilinc@yahoo.com</t>
  </si>
  <si>
    <t>B111058</t>
  </si>
  <si>
    <t>MELEKOĞLU</t>
  </si>
  <si>
    <t>ADEM MELEKOĞLU</t>
  </si>
  <si>
    <t>BÜYÜKCAM</t>
  </si>
  <si>
    <t>melekoglu.adem27@yahoo.com</t>
  </si>
  <si>
    <t>B131059</t>
  </si>
  <si>
    <t>HALİL CANSUN KILINÇ</t>
  </si>
  <si>
    <t>DANIŞOĞLU</t>
  </si>
  <si>
    <t>kilinc.halilcansun74@yahoo.com</t>
  </si>
  <si>
    <t>B191060</t>
  </si>
  <si>
    <t>ÜZEN</t>
  </si>
  <si>
    <t>AYŞEGÜL ÜZEN</t>
  </si>
  <si>
    <t>ULUTAŞ</t>
  </si>
  <si>
    <t>aysegul81@gmail.com</t>
  </si>
  <si>
    <t>C111061</t>
  </si>
  <si>
    <t>ÖZCAN YAVAŞİ</t>
  </si>
  <si>
    <t>ozcanyavasi@hotmail.com</t>
  </si>
  <si>
    <t>A121062</t>
  </si>
  <si>
    <t>MELTEM KIRLI</t>
  </si>
  <si>
    <t>kirli.meltem@yahoo.com</t>
  </si>
  <si>
    <t>B181063</t>
  </si>
  <si>
    <t>YEŞİLFİDAN</t>
  </si>
  <si>
    <t>NEZİR YEŞİLFİDAN</t>
  </si>
  <si>
    <t>neziryesilfidan@yahoo.com</t>
  </si>
  <si>
    <t>B101064</t>
  </si>
  <si>
    <t>METİNEREN</t>
  </si>
  <si>
    <t>RUKİYE METİNEREN</t>
  </si>
  <si>
    <t>rukiyemetineren@outlook.com</t>
  </si>
  <si>
    <t>B151065</t>
  </si>
  <si>
    <t>ESİN TAŞTEKİN</t>
  </si>
  <si>
    <t>esitastekin@mail.ru</t>
  </si>
  <si>
    <t>C181066</t>
  </si>
  <si>
    <t>ALĞAN</t>
  </si>
  <si>
    <t>ÇİĞDEM ALĞAN</t>
  </si>
  <si>
    <t>cigdem@gmail.com</t>
  </si>
  <si>
    <t>C141067</t>
  </si>
  <si>
    <t>BURÇHAN SÖZER</t>
  </si>
  <si>
    <t>burchan.sozer@hotmail.com</t>
  </si>
  <si>
    <t>B111068</t>
  </si>
  <si>
    <t>KIZILMEŞE</t>
  </si>
  <si>
    <t>ELİF KIZILMEŞE</t>
  </si>
  <si>
    <t>KISA KARAKAYA</t>
  </si>
  <si>
    <t>elif.kizilmese@mail.ru</t>
  </si>
  <si>
    <t>C111069</t>
  </si>
  <si>
    <t>MUSTAFA BAL</t>
  </si>
  <si>
    <t>bal.mustafa68@gmail.com</t>
  </si>
  <si>
    <t>B161070</t>
  </si>
  <si>
    <t>SÖYLER</t>
  </si>
  <si>
    <t>MUKADDER SÖYLER</t>
  </si>
  <si>
    <t>muksoyler@hotmail.co.uk</t>
  </si>
  <si>
    <t>A151071</t>
  </si>
  <si>
    <t>BALOĞLU</t>
  </si>
  <si>
    <t>UMUT SEDA BALOĞLU</t>
  </si>
  <si>
    <t>umutseda@hotmail.com</t>
  </si>
  <si>
    <t>B111072</t>
  </si>
  <si>
    <t>ÇINAR</t>
  </si>
  <si>
    <t>ÖKKEŞ YILMAZ ÇINAR</t>
  </si>
  <si>
    <t>SOYER</t>
  </si>
  <si>
    <t>okkesyilmaz@hotmail.co.uk</t>
  </si>
  <si>
    <t>B141073</t>
  </si>
  <si>
    <t>ERHAN KILIÇOĞLU</t>
  </si>
  <si>
    <t>KANYILMAZ</t>
  </si>
  <si>
    <t>kilicoglu@gmail.com</t>
  </si>
  <si>
    <t>A161074</t>
  </si>
  <si>
    <t>MEHMET SELAHATTİN SAKALLI</t>
  </si>
  <si>
    <t>m.sakalli95@yahoo.com</t>
  </si>
  <si>
    <t>B121075</t>
  </si>
  <si>
    <t>SAMET SANCAR KAYA</t>
  </si>
  <si>
    <t>sametsancarkaya65@hotmail.com</t>
  </si>
  <si>
    <t>A141076</t>
  </si>
  <si>
    <t>KARAN</t>
  </si>
  <si>
    <t>CANAN KARAN</t>
  </si>
  <si>
    <t>AYTEKİN</t>
  </si>
  <si>
    <t>cankaran@hotmail.com</t>
  </si>
  <si>
    <t>C141077</t>
  </si>
  <si>
    <t>BEGÜM BAŞYİĞİT</t>
  </si>
  <si>
    <t>basyigit.begum55@gmail.com</t>
  </si>
  <si>
    <t>A191078</t>
  </si>
  <si>
    <t>TUĞBA AKKOYUN</t>
  </si>
  <si>
    <t>akkoyun.tugba6@hotmail.co.uk</t>
  </si>
  <si>
    <t>A171079</t>
  </si>
  <si>
    <t>GÖKHAN DEMİREL</t>
  </si>
  <si>
    <t>SAKARYA</t>
  </si>
  <si>
    <t>demirel81@gmail.com</t>
  </si>
  <si>
    <t>A151080</t>
  </si>
  <si>
    <t>ÖZTAŞ</t>
  </si>
  <si>
    <t>BAHRİ ÖZTAŞ</t>
  </si>
  <si>
    <t>bahoztas@msn.com</t>
  </si>
  <si>
    <t>C181081</t>
  </si>
  <si>
    <t>MUSTAFA UĞUZ</t>
  </si>
  <si>
    <t>mustafa.uguz14@gmail.com</t>
  </si>
  <si>
    <t>A191082</t>
  </si>
  <si>
    <t>CANSU YILMAZ</t>
  </si>
  <si>
    <t>ŞAHİN DUYAR</t>
  </si>
  <si>
    <t>cansuyilmaz@gmail.com</t>
  </si>
  <si>
    <t>C121083</t>
  </si>
  <si>
    <t>ALPER METE</t>
  </si>
  <si>
    <t>alpmete@yahoo.com</t>
  </si>
  <si>
    <t>B121084</t>
  </si>
  <si>
    <t>BÜNYAMİN UYANIK</t>
  </si>
  <si>
    <t>bunyamin.uyanik@hotmail.com</t>
  </si>
  <si>
    <t>B171085</t>
  </si>
  <si>
    <t>PINARBAŞILI</t>
  </si>
  <si>
    <t>TANSU PINARBAŞILI</t>
  </si>
  <si>
    <t>DEMİRCAN</t>
  </si>
  <si>
    <t>t.pinarbasili70@gmail.com</t>
  </si>
  <si>
    <t>B181086</t>
  </si>
  <si>
    <t>EBRU YÜCE</t>
  </si>
  <si>
    <t>yuceebru@gmail.com</t>
  </si>
  <si>
    <t>C171087</t>
  </si>
  <si>
    <t>DADALI</t>
  </si>
  <si>
    <t>EMRAH DADALI</t>
  </si>
  <si>
    <t>emrah.dadali@gmail.com</t>
  </si>
  <si>
    <t>A131088</t>
  </si>
  <si>
    <t>AHMET EMRE SARGIN</t>
  </si>
  <si>
    <t>a.sargin@gmail.com</t>
  </si>
  <si>
    <t>C121089</t>
  </si>
  <si>
    <t>FATİH BÜYÜKCAM</t>
  </si>
  <si>
    <t>ÖZGÜROL</t>
  </si>
  <si>
    <t>fatbuyukcam50@gmail.com</t>
  </si>
  <si>
    <t>A171090</t>
  </si>
  <si>
    <t>BERAAT SAĞLAM</t>
  </si>
  <si>
    <t>saglam@gmail.com</t>
  </si>
  <si>
    <t>C161091</t>
  </si>
  <si>
    <t>İRFAN GÖKÇEK</t>
  </si>
  <si>
    <t>gokcekirfan@gmail.com</t>
  </si>
  <si>
    <t>C151092</t>
  </si>
  <si>
    <t>MELİKE ELİF ÇELİK</t>
  </si>
  <si>
    <t>melikeelif.celik@gmail.com</t>
  </si>
  <si>
    <t>C181093</t>
  </si>
  <si>
    <t>SERHAT ÖZÇELİK</t>
  </si>
  <si>
    <t>serozcelik@hotmail.co.uk</t>
  </si>
  <si>
    <t>C171094</t>
  </si>
  <si>
    <t>DEMET ÜNAL</t>
  </si>
  <si>
    <t>unal.demet@gmail.com</t>
  </si>
  <si>
    <t>B101095</t>
  </si>
  <si>
    <t>ÖZDENOĞLU</t>
  </si>
  <si>
    <t>ONUR ÖZDENOĞLU</t>
  </si>
  <si>
    <t>onur.ozdenoglu@hotmail.com</t>
  </si>
  <si>
    <t>B121096</t>
  </si>
  <si>
    <t>ŞENOL DENİZ</t>
  </si>
  <si>
    <t>senol.deniz@hotmail.co.uk</t>
  </si>
  <si>
    <t>C111097</t>
  </si>
  <si>
    <t>BAK</t>
  </si>
  <si>
    <t>BİLAL BAK</t>
  </si>
  <si>
    <t>bilal.bak@gmail.com</t>
  </si>
  <si>
    <t>C131098</t>
  </si>
  <si>
    <t>UFUK DOĞAN</t>
  </si>
  <si>
    <t>u.dogan@hotmail.com</t>
  </si>
  <si>
    <t>C131099</t>
  </si>
  <si>
    <t>YILDIZ ALTUN</t>
  </si>
  <si>
    <t>AYSUN YILDIZ ALTUN</t>
  </si>
  <si>
    <t>aysun@gmail.com</t>
  </si>
  <si>
    <t>A161100</t>
  </si>
  <si>
    <t>AYŞE KALYONCU UÇAR</t>
  </si>
  <si>
    <t>ERGİNEL</t>
  </si>
  <si>
    <t>ayse@gmail.com</t>
  </si>
  <si>
    <t>C111101</t>
  </si>
  <si>
    <t>ÖZGE CAN BORAN</t>
  </si>
  <si>
    <t>TOPER</t>
  </si>
  <si>
    <t>ozgcanboran4@mail.ru</t>
  </si>
  <si>
    <t>B171102</t>
  </si>
  <si>
    <t>YAĞCIZEYBEK</t>
  </si>
  <si>
    <t>HAZEL YAĞCIZEYBEK</t>
  </si>
  <si>
    <t>yagcizeybekhazel65@gmail.com</t>
  </si>
  <si>
    <t>A131103</t>
  </si>
  <si>
    <t>KORKMAZOĞLU</t>
  </si>
  <si>
    <t>MEHMET KORKMAZOĞLU</t>
  </si>
  <si>
    <t>AKBUDAK</t>
  </si>
  <si>
    <t>korkmazoglu@hotmail.com</t>
  </si>
  <si>
    <t>A131104</t>
  </si>
  <si>
    <t>ÖNVERMEZ</t>
  </si>
  <si>
    <t>MUSTAFA ÖNVERMEZ</t>
  </si>
  <si>
    <t>ZAİM</t>
  </si>
  <si>
    <t>mustafaonvermez@yahoo.com</t>
  </si>
  <si>
    <t>C111105</t>
  </si>
  <si>
    <t>SENA GEDİKLİ</t>
  </si>
  <si>
    <t>TURANOĞLU</t>
  </si>
  <si>
    <t>gedikli@outlook.com</t>
  </si>
  <si>
    <t>B111106</t>
  </si>
  <si>
    <t>YASEMİN ÇAKIR</t>
  </si>
  <si>
    <t>yascakir@gmail.com</t>
  </si>
  <si>
    <t>A151107</t>
  </si>
  <si>
    <t>KALYENCİ</t>
  </si>
  <si>
    <t>BEDREDDİN KALYENCİ</t>
  </si>
  <si>
    <t>bedkalyenci@gmail.com</t>
  </si>
  <si>
    <t>A181108</t>
  </si>
  <si>
    <t>CÜNEYT TEĞİN</t>
  </si>
  <si>
    <t>cuntegin@hotmail.co.uk</t>
  </si>
  <si>
    <t>B181109</t>
  </si>
  <si>
    <t>SELÇUK KOLSUZ</t>
  </si>
  <si>
    <t>kolsuz@hotmail.com</t>
  </si>
  <si>
    <t>B131110</t>
  </si>
  <si>
    <t>ŞULE MİNE BAKANAY ÖZTÜRK</t>
  </si>
  <si>
    <t>s.bakanayozturk@yahoo.com</t>
  </si>
  <si>
    <t>C191111</t>
  </si>
  <si>
    <t>ERKAN SERVET</t>
  </si>
  <si>
    <t>servet.erkan77@gmail.com</t>
  </si>
  <si>
    <t>C151112</t>
  </si>
  <si>
    <t>FATİH BALCI</t>
  </si>
  <si>
    <t>fatbalci7@gmail.com</t>
  </si>
  <si>
    <t>B161113</t>
  </si>
  <si>
    <t>MEHMET DENİZ OKUR</t>
  </si>
  <si>
    <t>okur.mehmetdeniz@yahoo.com</t>
  </si>
  <si>
    <t>A101114</t>
  </si>
  <si>
    <t>SELDA UZUN</t>
  </si>
  <si>
    <t>s.uzun@yahoo.com</t>
  </si>
  <si>
    <t>C141115</t>
  </si>
  <si>
    <t>GÜZELKÜÇÜK</t>
  </si>
  <si>
    <t>HATİCE GÜZELKÜÇÜK</t>
  </si>
  <si>
    <t>SERTOĞLU</t>
  </si>
  <si>
    <t>hatice@gmail.com</t>
  </si>
  <si>
    <t>B131116</t>
  </si>
  <si>
    <t>ALİ KARADEMİR</t>
  </si>
  <si>
    <t>ali.karademir97@msn.com</t>
  </si>
  <si>
    <t>B191117</t>
  </si>
  <si>
    <t>MÜCADİYE YÖRÜK</t>
  </si>
  <si>
    <t>mucyoruk@gmail.com</t>
  </si>
  <si>
    <t>C101118</t>
  </si>
  <si>
    <t>ONUR İNCE</t>
  </si>
  <si>
    <t>DEVELİ</t>
  </si>
  <si>
    <t>onurince@outlook.com</t>
  </si>
  <si>
    <t>A191119</t>
  </si>
  <si>
    <t>IŞIL GÜZEL</t>
  </si>
  <si>
    <t>GENEZ</t>
  </si>
  <si>
    <t>isil@hotmail.com</t>
  </si>
  <si>
    <t>A151120</t>
  </si>
  <si>
    <t>MEHMET EVREN ERDOĞAN</t>
  </si>
  <si>
    <t>meherdogan@gmail.com</t>
  </si>
  <si>
    <t>C141121</t>
  </si>
  <si>
    <t>MURAT ATİK</t>
  </si>
  <si>
    <t>muratik@outlook.com</t>
  </si>
  <si>
    <t>A101122</t>
  </si>
  <si>
    <t>GÜLNAME FINDIK GÜVENDİ</t>
  </si>
  <si>
    <t>gulname@gmail.com</t>
  </si>
  <si>
    <t>A181123</t>
  </si>
  <si>
    <t>ZÜHTÜ BENER AKGÜN</t>
  </si>
  <si>
    <t>akgun.zuhtubener@outlook.com</t>
  </si>
  <si>
    <t>C111124</t>
  </si>
  <si>
    <t>ELİF ÇİLER EREN</t>
  </si>
  <si>
    <t>eren.elifciler@yahoo.com</t>
  </si>
  <si>
    <t>B141125</t>
  </si>
  <si>
    <t>ELİF KÖSEOĞLU</t>
  </si>
  <si>
    <t>elikoseoglu@mail.ru</t>
  </si>
  <si>
    <t>C111126</t>
  </si>
  <si>
    <t>SERDAR KAYA</t>
  </si>
  <si>
    <t>serkaya38@gmail.com</t>
  </si>
  <si>
    <t>A191127</t>
  </si>
  <si>
    <t>İLYAS DÜNDAR</t>
  </si>
  <si>
    <t>UTLU</t>
  </si>
  <si>
    <t>i.dundar@yahoo.com</t>
  </si>
  <si>
    <t>A181128</t>
  </si>
  <si>
    <t>EMET</t>
  </si>
  <si>
    <t>ABDÜLSAMET EMET</t>
  </si>
  <si>
    <t>ÇAY</t>
  </si>
  <si>
    <t>emet@gmail.com</t>
  </si>
  <si>
    <t>A171129</t>
  </si>
  <si>
    <t>HATİCE ŞANLIER</t>
  </si>
  <si>
    <t>ÇELİKTEN</t>
  </si>
  <si>
    <t>haticesanlier@mail.ru</t>
  </si>
  <si>
    <t>C181130</t>
  </si>
  <si>
    <t>EMRAH YILDIZOĞLU</t>
  </si>
  <si>
    <t>yildizoglu.emrah@yahoo.com</t>
  </si>
  <si>
    <t>A181131</t>
  </si>
  <si>
    <t>ABDULLAH KAPLAN</t>
  </si>
  <si>
    <t>abdkaplan50@yahoo.com</t>
  </si>
  <si>
    <t>A101132</t>
  </si>
  <si>
    <t>UYĞUN</t>
  </si>
  <si>
    <t>HASİBE UYĞUN</t>
  </si>
  <si>
    <t>SAKA</t>
  </si>
  <si>
    <t>hasibe.uygun@gmail.com</t>
  </si>
  <si>
    <t>C191133</t>
  </si>
  <si>
    <t>SEDEF ÖZTÜRK</t>
  </si>
  <si>
    <t>ozturk.sedef67@gmail.com</t>
  </si>
  <si>
    <t>C101134</t>
  </si>
  <si>
    <t>KAÇIRA</t>
  </si>
  <si>
    <t>MEHMET KAÇIRA</t>
  </si>
  <si>
    <t>kacira.mehmet@gmail.com</t>
  </si>
  <si>
    <t>C111135</t>
  </si>
  <si>
    <t>KASAP</t>
  </si>
  <si>
    <t>MÜŞERREF KASAP</t>
  </si>
  <si>
    <t>kasapmuserref35@gmail.com</t>
  </si>
  <si>
    <t>A151136</t>
  </si>
  <si>
    <t>PINAR TACİR</t>
  </si>
  <si>
    <t>GÜNAYDIN</t>
  </si>
  <si>
    <t>p.tacir30@gmail.com</t>
  </si>
  <si>
    <t>A151137</t>
  </si>
  <si>
    <t>İLHAN KOYUNCU</t>
  </si>
  <si>
    <t>koyuncuilhann@yahoo.com</t>
  </si>
  <si>
    <t>B101138</t>
  </si>
  <si>
    <t>FİLİZ AKIN</t>
  </si>
  <si>
    <t>akin.filiz@yahoo.com</t>
  </si>
  <si>
    <t>A131139</t>
  </si>
  <si>
    <t>MEHMET KÖSE</t>
  </si>
  <si>
    <t>mehmet@msn.com</t>
  </si>
  <si>
    <t>A161140</t>
  </si>
  <si>
    <t>MELDA ÇİMEN</t>
  </si>
  <si>
    <t>ALIM</t>
  </si>
  <si>
    <t>melda@gmail.com</t>
  </si>
  <si>
    <t>B121141</t>
  </si>
  <si>
    <t>AHMET IŞIK</t>
  </si>
  <si>
    <t>SÜRÜM</t>
  </si>
  <si>
    <t>a.isik@mail.ru</t>
  </si>
  <si>
    <t>B121142</t>
  </si>
  <si>
    <t>EVREN DENİZ</t>
  </si>
  <si>
    <t>evren@hotmail.com</t>
  </si>
  <si>
    <t>A111143</t>
  </si>
  <si>
    <t>MURAT VOLKAN ÇİFTÇİ</t>
  </si>
  <si>
    <t>ciftci15@hotmail.co.uk</t>
  </si>
  <si>
    <t>B151144</t>
  </si>
  <si>
    <t>ÖZHAN</t>
  </si>
  <si>
    <t>ŞİRİN ÖZHAN</t>
  </si>
  <si>
    <t>sirinozhan13@yahoo.com</t>
  </si>
  <si>
    <t>A191145</t>
  </si>
  <si>
    <t>MERVE KARLI</t>
  </si>
  <si>
    <t>ÜRÜN</t>
  </si>
  <si>
    <t>merveee@gmail.com</t>
  </si>
  <si>
    <t>B181146</t>
  </si>
  <si>
    <t>SARICANBAZ</t>
  </si>
  <si>
    <t>İREM SARICANBAZ</t>
  </si>
  <si>
    <t>saricanbaz.irem@hotmail.com</t>
  </si>
  <si>
    <t>B171147</t>
  </si>
  <si>
    <t>KÜBRA UYAR</t>
  </si>
  <si>
    <t>uyarkubra@outlook.com</t>
  </si>
  <si>
    <t>A121148</t>
  </si>
  <si>
    <t>ÖZLEM YADİGAROĞLU</t>
  </si>
  <si>
    <t>ESMERAY</t>
  </si>
  <si>
    <t>ozlyadigaroglu@yahoo.com</t>
  </si>
  <si>
    <t>A151149</t>
  </si>
  <si>
    <t>BERİL GÜLÜŞ DEMİREL</t>
  </si>
  <si>
    <t>ERYAVUZ</t>
  </si>
  <si>
    <t>b.demirel76@yahoo.com</t>
  </si>
  <si>
    <t>A181150</t>
  </si>
  <si>
    <t>ÖZMEN SÜNER</t>
  </si>
  <si>
    <t>KEZBAN ÖZMEN SÜNER</t>
  </si>
  <si>
    <t>ozmensunerkezban@hotmail.com</t>
  </si>
  <si>
    <t>B161151</t>
  </si>
  <si>
    <t>MUSTAFA YILMAZ</t>
  </si>
  <si>
    <t>AZAP</t>
  </si>
  <si>
    <t>m.yilmaz28@msn.com</t>
  </si>
  <si>
    <t>A141152</t>
  </si>
  <si>
    <t>YAŞAR GÖZDE GÜÇLÜ</t>
  </si>
  <si>
    <t>DAĞDELEN</t>
  </si>
  <si>
    <t>yasargozde.guclu@hotmail.com</t>
  </si>
  <si>
    <t>B151153</t>
  </si>
  <si>
    <t>MEHMET KARAKUM</t>
  </si>
  <si>
    <t>KASKALAN</t>
  </si>
  <si>
    <t>mehkarakum15@msn.com</t>
  </si>
  <si>
    <t>A161154</t>
  </si>
  <si>
    <t>ERCAN ÖZCAN</t>
  </si>
  <si>
    <t>ercan@gmail.com</t>
  </si>
  <si>
    <t>A151155</t>
  </si>
  <si>
    <t>ENGİN SARIKAYA</t>
  </si>
  <si>
    <t>sarikaya@hotmail.com</t>
  </si>
  <si>
    <t>C171156</t>
  </si>
  <si>
    <t>ERKURAN</t>
  </si>
  <si>
    <t>MANSUR KÜRŞAD ERKURAN</t>
  </si>
  <si>
    <t>ÜNGÜR</t>
  </si>
  <si>
    <t>m.erkuran@yahoo.com</t>
  </si>
  <si>
    <t>C121157</t>
  </si>
  <si>
    <t>SERAP GÜLTEKİN</t>
  </si>
  <si>
    <t>serap@outlook.com</t>
  </si>
  <si>
    <t>B111158</t>
  </si>
  <si>
    <t>EVRE PEKEL</t>
  </si>
  <si>
    <t>evrepekel32@msn.com</t>
  </si>
  <si>
    <t>B101159</t>
  </si>
  <si>
    <t>NİLAY KURT</t>
  </si>
  <si>
    <t>n.kurt@hotmail.com</t>
  </si>
  <si>
    <t>B151160</t>
  </si>
  <si>
    <t>PARA</t>
  </si>
  <si>
    <t>ENDER PARA</t>
  </si>
  <si>
    <t>endpara@mail.ru</t>
  </si>
  <si>
    <t>A161161</t>
  </si>
  <si>
    <t>AKCA ÇAĞLAR</t>
  </si>
  <si>
    <t>AYLA AKCA ÇAĞLAR</t>
  </si>
  <si>
    <t>akcacaglar.ayla@gmail.com</t>
  </si>
  <si>
    <t>B191162</t>
  </si>
  <si>
    <t>AHMET TAYYAR</t>
  </si>
  <si>
    <t>ahmtayyar@gmail.com</t>
  </si>
  <si>
    <t>A181163</t>
  </si>
  <si>
    <t>MURAT EVMEZ</t>
  </si>
  <si>
    <t>ÇAVLI</t>
  </si>
  <si>
    <t>evmez@gmail.com</t>
  </si>
  <si>
    <t>C111164</t>
  </si>
  <si>
    <t>GÜLŞAH YAVUZ</t>
  </si>
  <si>
    <t>gulyavuz@gmail.com</t>
  </si>
  <si>
    <t>B111165</t>
  </si>
  <si>
    <t>EMLAKÇIOĞLU</t>
  </si>
  <si>
    <t>EMEL CENNET EMLAKÇIOĞLU</t>
  </si>
  <si>
    <t>emelcennet@outlook.com</t>
  </si>
  <si>
    <t>B131166</t>
  </si>
  <si>
    <t>SERKAN ARSLAN</t>
  </si>
  <si>
    <t>serarslan@mail.ru</t>
  </si>
  <si>
    <t>B171167</t>
  </si>
  <si>
    <t>ABDULAZİZ YALINKILIÇ</t>
  </si>
  <si>
    <t>ÇEVİK</t>
  </si>
  <si>
    <t>a.yalinkilic@hotmail.co.uk</t>
  </si>
  <si>
    <t>B121168</t>
  </si>
  <si>
    <t>NURDAN TEKER</t>
  </si>
  <si>
    <t>nurdanteker@gmail.com</t>
  </si>
  <si>
    <t>A151169</t>
  </si>
  <si>
    <t>ZÜHRE AYTAÇ</t>
  </si>
  <si>
    <t>DOĞANGÜZEL</t>
  </si>
  <si>
    <t>zuhaytac@gmail.com</t>
  </si>
  <si>
    <t>B101170</t>
  </si>
  <si>
    <t>AYKOL</t>
  </si>
  <si>
    <t>MERİÇ AYKOL</t>
  </si>
  <si>
    <t>CİNBİZ</t>
  </si>
  <si>
    <t>aykol.meric@gmail.com</t>
  </si>
  <si>
    <t>C101171</t>
  </si>
  <si>
    <t>ONAT</t>
  </si>
  <si>
    <t>ONAT AKYOL</t>
  </si>
  <si>
    <t>ARARAT</t>
  </si>
  <si>
    <t>onaakyol@gmail.com</t>
  </si>
  <si>
    <t>B151172</t>
  </si>
  <si>
    <t>EMRE ÇAY</t>
  </si>
  <si>
    <t>emre.cay@gmail.com</t>
  </si>
  <si>
    <t>B151173</t>
  </si>
  <si>
    <t xml:space="preserve">KARACAN </t>
  </si>
  <si>
    <t xml:space="preserve">ENDER KARACAN </t>
  </si>
  <si>
    <t>ender@hotmail.com</t>
  </si>
  <si>
    <t>C191174</t>
  </si>
  <si>
    <t>İLKER KARKIN</t>
  </si>
  <si>
    <t>ilkkarkin46@hotmail.com</t>
  </si>
  <si>
    <t>A101175</t>
  </si>
  <si>
    <t>HAYRİ ÜSTÜN ARDA</t>
  </si>
  <si>
    <t>SINICI</t>
  </si>
  <si>
    <t>arda.hayriustun@outlook.com</t>
  </si>
  <si>
    <t>B131176</t>
  </si>
  <si>
    <t>İSMAİL AKTAŞ</t>
  </si>
  <si>
    <t>AKKAŞ</t>
  </si>
  <si>
    <t>aktas@hotmail.com</t>
  </si>
  <si>
    <t>C191177</t>
  </si>
  <si>
    <t>HURİYE AKYOL</t>
  </si>
  <si>
    <t>huriye.akyol@hotmail.com</t>
  </si>
  <si>
    <t>B101178</t>
  </si>
  <si>
    <t>ŞEREF CAN GÜREL</t>
  </si>
  <si>
    <t>serefcan.gurel73@gmail.com</t>
  </si>
  <si>
    <t>B181179</t>
  </si>
  <si>
    <t>ESMERALDA ÇOBAN</t>
  </si>
  <si>
    <t>coban.esmeralda@hotmail.com</t>
  </si>
  <si>
    <t>C181180</t>
  </si>
  <si>
    <t>BAŞAK BOSTANKOLU</t>
  </si>
  <si>
    <t>basakbostankolu@hotmail.com</t>
  </si>
  <si>
    <t>A151181</t>
  </si>
  <si>
    <t>ÖMER KARDAŞ</t>
  </si>
  <si>
    <t>kardas26@yahoo.com</t>
  </si>
  <si>
    <t>A171182</t>
  </si>
  <si>
    <t>GÖKHAN ŞAHİN</t>
  </si>
  <si>
    <t>sahin@msn.com</t>
  </si>
  <si>
    <t>C141183</t>
  </si>
  <si>
    <t>KIZILDAĞ</t>
  </si>
  <si>
    <t>METİN KIZILDAĞ</t>
  </si>
  <si>
    <t>kizildagmetin@msn.com</t>
  </si>
  <si>
    <t>A121184</t>
  </si>
  <si>
    <t>COŞKUN SAF</t>
  </si>
  <si>
    <t>saf.coskun@gmail.com</t>
  </si>
  <si>
    <t>A141185</t>
  </si>
  <si>
    <t>SORGUN EVCİLİ</t>
  </si>
  <si>
    <t>PINAR SORGUN EVCİLİ</t>
  </si>
  <si>
    <t>pinarsorgunevcili@gmail.com</t>
  </si>
  <si>
    <t>A121186</t>
  </si>
  <si>
    <t>ELİF KERİMOĞLU</t>
  </si>
  <si>
    <t>BAŞYURT</t>
  </si>
  <si>
    <t>elif.kerimoglu@yahoo.com</t>
  </si>
  <si>
    <t>B101187</t>
  </si>
  <si>
    <t>ELİF ATEŞ BUDAK</t>
  </si>
  <si>
    <t>eliatesbudak@msn.com</t>
  </si>
  <si>
    <t>C141188</t>
  </si>
  <si>
    <t>MELTEM UZUN</t>
  </si>
  <si>
    <t>AKYÜREK</t>
  </si>
  <si>
    <t>uzun.meltem@gmail.com</t>
  </si>
  <si>
    <t>B171189</t>
  </si>
  <si>
    <t>HÜSEYİN YILDIZ</t>
  </si>
  <si>
    <t>huseyinyildiz@gmail.com</t>
  </si>
  <si>
    <t>C111190</t>
  </si>
  <si>
    <t>AZİZ KURTULUŞ</t>
  </si>
  <si>
    <t>aziz.kurtulus@gmail.com</t>
  </si>
  <si>
    <t>B101191</t>
  </si>
  <si>
    <t>TEHLİ</t>
  </si>
  <si>
    <t>YASEMİN TEHLİ</t>
  </si>
  <si>
    <t>KILIÇCIOĞLU</t>
  </si>
  <si>
    <t>y.tehli@yahoo.com</t>
  </si>
  <si>
    <t>A141192</t>
  </si>
  <si>
    <t>GAZİ</t>
  </si>
  <si>
    <t>MUSTAFA GAZİ</t>
  </si>
  <si>
    <t>GÜRPINAR</t>
  </si>
  <si>
    <t>gazimustafa@yahoo.com</t>
  </si>
  <si>
    <t>B161193</t>
  </si>
  <si>
    <t>AYŞEGÜL ÖZİŞ</t>
  </si>
  <si>
    <t>ozisaysegul@gmail.com</t>
  </si>
  <si>
    <t>A171194</t>
  </si>
  <si>
    <t>ALİ AKMAN</t>
  </si>
  <si>
    <t>akmanali23@gmail.com</t>
  </si>
  <si>
    <t>B151195</t>
  </si>
  <si>
    <t>AHMET DEMİRTAŞ</t>
  </si>
  <si>
    <t>demirtas@gmail.com</t>
  </si>
  <si>
    <t>A191196</t>
  </si>
  <si>
    <t>MAHMUT KAYA</t>
  </si>
  <si>
    <t>mahkaya@yahoo.com</t>
  </si>
  <si>
    <t>C191197</t>
  </si>
  <si>
    <t>ERŞEN</t>
  </si>
  <si>
    <t>BÜŞRA ERŞEN</t>
  </si>
  <si>
    <t>busraersen70@yahoo.com</t>
  </si>
  <si>
    <t>A111198</t>
  </si>
  <si>
    <t>HAÇÇE YENİÇERİ</t>
  </si>
  <si>
    <t>hacce.yeniceri@mail.ru</t>
  </si>
  <si>
    <t>C191199</t>
  </si>
  <si>
    <t>ORHON</t>
  </si>
  <si>
    <t>REYHAN ORHON</t>
  </si>
  <si>
    <t>reyhan@msn.com</t>
  </si>
  <si>
    <t>A111200</t>
  </si>
  <si>
    <t>GÖKÇEN</t>
  </si>
  <si>
    <t>AKÇAYIR</t>
  </si>
  <si>
    <t>GÖKÇEN AKÇAYIR</t>
  </si>
  <si>
    <t>gokcen@gmail.com</t>
  </si>
  <si>
    <t>B101201</t>
  </si>
  <si>
    <t>SUBARİ</t>
  </si>
  <si>
    <t>SALİH SUBARİ</t>
  </si>
  <si>
    <t>s.subari@gmail.com</t>
  </si>
  <si>
    <t>C141202</t>
  </si>
  <si>
    <t>NAZLI HİLAL EROĞLU</t>
  </si>
  <si>
    <t>eroglu.nazlihilal@gmail.com</t>
  </si>
  <si>
    <t>C151203</t>
  </si>
  <si>
    <t>MEHMET İKBAL İPEK</t>
  </si>
  <si>
    <t>mehmetikbal.ipek@gmail.com</t>
  </si>
  <si>
    <t>B141204</t>
  </si>
  <si>
    <t>HÜSEYİN CAHİT HALHALLI</t>
  </si>
  <si>
    <t>halhallihuseyincahit@hotmail.com</t>
  </si>
  <si>
    <t>B191205</t>
  </si>
  <si>
    <t>YALÇIN LEYMUNÇİÇEĞİ</t>
  </si>
  <si>
    <t>leymuncicegi@hotmail.com</t>
  </si>
  <si>
    <t>C191206</t>
  </si>
  <si>
    <t>SARAÇOĞLU</t>
  </si>
  <si>
    <t>UFUK SARAÇOĞLU</t>
  </si>
  <si>
    <t>saracogluufuk@gmail.com</t>
  </si>
  <si>
    <t>A131207</t>
  </si>
  <si>
    <t>URFALI</t>
  </si>
  <si>
    <t>SENEM URFALI</t>
  </si>
  <si>
    <t>senem.urfali@hotmail.com</t>
  </si>
  <si>
    <t>A141208</t>
  </si>
  <si>
    <t>GÜLEŞEN</t>
  </si>
  <si>
    <t>ESMA GÜLEŞEN</t>
  </si>
  <si>
    <t>esmagulesen@gmail.com</t>
  </si>
  <si>
    <t>C151209</t>
  </si>
  <si>
    <t>İRFAN TEPE</t>
  </si>
  <si>
    <t>irftepe@gmail.com</t>
  </si>
  <si>
    <t>B161210</t>
  </si>
  <si>
    <t>AYŞE BOZKURT</t>
  </si>
  <si>
    <t>KANIK YÜKSEK</t>
  </si>
  <si>
    <t>aysebozkurt68@hotmail.com</t>
  </si>
  <si>
    <t>C131211</t>
  </si>
  <si>
    <t>BERFİN UYSAL</t>
  </si>
  <si>
    <t>BUDUNOĞLU</t>
  </si>
  <si>
    <t>uysalberfin@gmail.com</t>
  </si>
  <si>
    <t>C121212</t>
  </si>
  <si>
    <t>AŞAN</t>
  </si>
  <si>
    <t>MEHMET ALİ AŞAN</t>
  </si>
  <si>
    <t>AKAY</t>
  </si>
  <si>
    <t>mehmetaliasan37@gmail.com</t>
  </si>
  <si>
    <t>A111213</t>
  </si>
  <si>
    <t>SÜNER</t>
  </si>
  <si>
    <t>GANİM SÜNER</t>
  </si>
  <si>
    <t>BÜBER</t>
  </si>
  <si>
    <t>g.suner@yahoo.com</t>
  </si>
  <si>
    <t>B161214</t>
  </si>
  <si>
    <t>İBRAHİM AKBUDAK</t>
  </si>
  <si>
    <t>ibrahim.akbudak@yahoo.com</t>
  </si>
  <si>
    <t>C191215</t>
  </si>
  <si>
    <t>TUĞBA YILMAZ</t>
  </si>
  <si>
    <t>tugba@yahoo.com</t>
  </si>
  <si>
    <t>B171216</t>
  </si>
  <si>
    <t>AYBÜKE AKASLAN</t>
  </si>
  <si>
    <t>ÇOLAK</t>
  </si>
  <si>
    <t>aybakaslan@gmail.com</t>
  </si>
  <si>
    <t>A161217</t>
  </si>
  <si>
    <t>KALKAN</t>
  </si>
  <si>
    <t>SERKAN KALKAN</t>
  </si>
  <si>
    <t>HİÇYILMAZ</t>
  </si>
  <si>
    <t>serkan25@gmail.com</t>
  </si>
  <si>
    <t>C101218</t>
  </si>
  <si>
    <t>FERİDE GÜVEN</t>
  </si>
  <si>
    <t>guvenferide@yahoo.com</t>
  </si>
  <si>
    <t>B171219</t>
  </si>
  <si>
    <t>NAZAN ÖZDEMİR</t>
  </si>
  <si>
    <t>TURMUŞ</t>
  </si>
  <si>
    <t>ozdemirnazan@outlook.com</t>
  </si>
  <si>
    <t>C111220</t>
  </si>
  <si>
    <t>AYTAÇ DOĞAN</t>
  </si>
  <si>
    <t>a.dogan@gmail.com</t>
  </si>
  <si>
    <t>A161221</t>
  </si>
  <si>
    <t>ASLANALP</t>
  </si>
  <si>
    <t>ZAHİDE ASLANALP</t>
  </si>
  <si>
    <t>aslanalpzahide@yahoo.com</t>
  </si>
  <si>
    <t>C171222</t>
  </si>
  <si>
    <t>AHMET BİLGİ</t>
  </si>
  <si>
    <t>ahmbilgi@hotmail.com</t>
  </si>
  <si>
    <t>C171223</t>
  </si>
  <si>
    <t>CUMHUR TAŞ</t>
  </si>
  <si>
    <t>GÜNAY</t>
  </si>
  <si>
    <t>cumtas@gmail.com</t>
  </si>
  <si>
    <t>A151224</t>
  </si>
  <si>
    <t>SELMA ERASLAN</t>
  </si>
  <si>
    <t>eraslan.selma@hotmail.com</t>
  </si>
  <si>
    <t>C131225</t>
  </si>
  <si>
    <t>AYSEL BAYRAM</t>
  </si>
  <si>
    <t>aysel@gmail.com</t>
  </si>
  <si>
    <t>A101226</t>
  </si>
  <si>
    <t>NURMUHAMMET TAŞ</t>
  </si>
  <si>
    <t>nurmuhammettas@hotmail.com</t>
  </si>
  <si>
    <t>A181227</t>
  </si>
  <si>
    <t>METE CAN ATEŞ</t>
  </si>
  <si>
    <t>metecanates@gmail.com</t>
  </si>
  <si>
    <t>C151228</t>
  </si>
  <si>
    <t>TAZEOĞLU</t>
  </si>
  <si>
    <t>DENİZ TAZEOĞLU</t>
  </si>
  <si>
    <t>deniz@msn.com</t>
  </si>
  <si>
    <t>C101229</t>
  </si>
  <si>
    <t>ANIK</t>
  </si>
  <si>
    <t>HİCRAN ANIK</t>
  </si>
  <si>
    <t>TÜRKSOY</t>
  </si>
  <si>
    <t>hicran.anik@hotmail.com</t>
  </si>
  <si>
    <t>A151230</t>
  </si>
  <si>
    <t>EMİN ULUTAŞ</t>
  </si>
  <si>
    <t>emin.ulutas@yahoo.com</t>
  </si>
  <si>
    <t>B111231</t>
  </si>
  <si>
    <t>ÖZLEM ESER</t>
  </si>
  <si>
    <t>eser.ozlem@yahoo.com</t>
  </si>
  <si>
    <t>A101232</t>
  </si>
  <si>
    <t>MURAT BÖLÜK</t>
  </si>
  <si>
    <t>DÖNERTAŞ</t>
  </si>
  <si>
    <t>m.boluk@gmail.com</t>
  </si>
  <si>
    <t>C171233</t>
  </si>
  <si>
    <t>HÜSEYİN KILAVUZ</t>
  </si>
  <si>
    <t>h.kilavuz@yahoo.com</t>
  </si>
  <si>
    <t>C161234</t>
  </si>
  <si>
    <t>ZEYNEP DOĞANGÜZEL</t>
  </si>
  <si>
    <t>zeydoganguzel@hotmail.com</t>
  </si>
  <si>
    <t>B131235</t>
  </si>
  <si>
    <t>FİLİZ GÖKALP</t>
  </si>
  <si>
    <t>f.gokalp@hotmail.com</t>
  </si>
  <si>
    <t>A191236</t>
  </si>
  <si>
    <t>SULTAN ÖZKURT</t>
  </si>
  <si>
    <t>GEÇMEN</t>
  </si>
  <si>
    <t>s.ozkurt@hotmail.com</t>
  </si>
  <si>
    <t>A191237</t>
  </si>
  <si>
    <t>İLKER ALTUN</t>
  </si>
  <si>
    <t>i.altun70@gmail.com</t>
  </si>
  <si>
    <t>A131238</t>
  </si>
  <si>
    <t>KATRAN</t>
  </si>
  <si>
    <t>MUSTAFA KATRAN</t>
  </si>
  <si>
    <t>muskatran38@mail.ru</t>
  </si>
  <si>
    <t>A121239</t>
  </si>
  <si>
    <t>MURAT BARDAKÇI</t>
  </si>
  <si>
    <t>murbardakci@yahoo.com</t>
  </si>
  <si>
    <t>B101240</t>
  </si>
  <si>
    <t>AYSEL AYDIN</t>
  </si>
  <si>
    <t>BATÇIK</t>
  </si>
  <si>
    <t>aydinaysel55@hotmail.com</t>
  </si>
  <si>
    <t>B121241</t>
  </si>
  <si>
    <t>MÜJDAT YAZICI</t>
  </si>
  <si>
    <t>KAYKA</t>
  </si>
  <si>
    <t>mujdat.yazici92@gmail.com</t>
  </si>
  <si>
    <t>B151242</t>
  </si>
  <si>
    <t>ESMA USLU</t>
  </si>
  <si>
    <t>GÜNBEY</t>
  </si>
  <si>
    <t>esmuslu@yahoo.com</t>
  </si>
  <si>
    <t>C121243</t>
  </si>
  <si>
    <t>NUR OĞUZ</t>
  </si>
  <si>
    <t>nur@gmail.com</t>
  </si>
  <si>
    <t>A181244</t>
  </si>
  <si>
    <t>TAHSİN BATUHAN AYDOĞAN</t>
  </si>
  <si>
    <t>tahsinbatuhan@hotmail.com</t>
  </si>
  <si>
    <t>A151245</t>
  </si>
  <si>
    <t>ZEYNEP BAŞ</t>
  </si>
  <si>
    <t>YAKIŞAN</t>
  </si>
  <si>
    <t>zeybas@hotmail.co.uk</t>
  </si>
  <si>
    <t>B191246</t>
  </si>
  <si>
    <t>BURAK KARADAĞ</t>
  </si>
  <si>
    <t>burak.karadag@gmail.com</t>
  </si>
  <si>
    <t>B151247</t>
  </si>
  <si>
    <t>SERDAR BULUT</t>
  </si>
  <si>
    <t>serdarbulut@yahoo.com</t>
  </si>
  <si>
    <t>A181248</t>
  </si>
  <si>
    <t>ÖKMEN</t>
  </si>
  <si>
    <t>ALPER ÖKMEN</t>
  </si>
  <si>
    <t>alperokmen@msn.com</t>
  </si>
  <si>
    <t>A151249</t>
  </si>
  <si>
    <t>VASFİYE EROĞLU</t>
  </si>
  <si>
    <t>vasfiye@yahoo.com</t>
  </si>
  <si>
    <t>B121250</t>
  </si>
  <si>
    <t>SERTAÇ YILMAZ</t>
  </si>
  <si>
    <t>sertacyilmaz@gmail.com</t>
  </si>
  <si>
    <t>B171251</t>
  </si>
  <si>
    <t>ŞÜKRİYE TUĞÇE ÇELEBİ</t>
  </si>
  <si>
    <t>s.celebi8@gmail.com</t>
  </si>
  <si>
    <t>A151252</t>
  </si>
  <si>
    <t>AYŞEGÜL OCAK</t>
  </si>
  <si>
    <t>aysocak89@yahoo.com</t>
  </si>
  <si>
    <t>C181253</t>
  </si>
  <si>
    <t>MURAT TURANOĞLU</t>
  </si>
  <si>
    <t>turanoglumurat@gmail.com</t>
  </si>
  <si>
    <t>C141254</t>
  </si>
  <si>
    <t>ÜMMÜ GÜLSÜM BEKAR</t>
  </si>
  <si>
    <t>bekar@yahoo.com</t>
  </si>
  <si>
    <t>A111255</t>
  </si>
  <si>
    <t>CAHİT YILMAZ</t>
  </si>
  <si>
    <t>cahityilmaz@hotmail.co.uk</t>
  </si>
  <si>
    <t>A151256</t>
  </si>
  <si>
    <t>HALICI</t>
  </si>
  <si>
    <t>HASAN HALICI</t>
  </si>
  <si>
    <t>hashalici@outlook.com</t>
  </si>
  <si>
    <t>B141257</t>
  </si>
  <si>
    <t>FUNDA ÖZLEM BALLI</t>
  </si>
  <si>
    <t>balli@mail.ru</t>
  </si>
  <si>
    <t>C181258</t>
  </si>
  <si>
    <t>KIZILTEPE</t>
  </si>
  <si>
    <t>CENGİZ KIZILTEPE</t>
  </si>
  <si>
    <t>cengiz@hotmail.com</t>
  </si>
  <si>
    <t>A151259</t>
  </si>
  <si>
    <t>ERDAL EREN</t>
  </si>
  <si>
    <t>eren86@hotmail.com</t>
  </si>
  <si>
    <t>B151260</t>
  </si>
  <si>
    <t>MUSA BÜYÜK</t>
  </si>
  <si>
    <t>musbuyuk@gmail.com</t>
  </si>
  <si>
    <t>C171261</t>
  </si>
  <si>
    <t>ESEN KOÇYİĞİT</t>
  </si>
  <si>
    <t>esen.kocyigit96@gmail.com</t>
  </si>
  <si>
    <t>C151262</t>
  </si>
  <si>
    <t>OSMAN SALİH ALICI</t>
  </si>
  <si>
    <t>osmansalih.alici@yahoo.com</t>
  </si>
  <si>
    <t>B121263</t>
  </si>
  <si>
    <t>METE AKIN</t>
  </si>
  <si>
    <t>akinmete@gmail.com</t>
  </si>
  <si>
    <t>B171264</t>
  </si>
  <si>
    <t>MUHAMMED FURKAN SÖKMEN</t>
  </si>
  <si>
    <t>muhammedfurkan@hotmail.com</t>
  </si>
  <si>
    <t>B131265</t>
  </si>
  <si>
    <t>MEHMET TÖNGE</t>
  </si>
  <si>
    <t>mehmet65@yahoo.com</t>
  </si>
  <si>
    <t>B161266</t>
  </si>
  <si>
    <t>KAYIHAN</t>
  </si>
  <si>
    <t>SERDAR KAYIHAN</t>
  </si>
  <si>
    <t>kayihan64@gmail.com</t>
  </si>
  <si>
    <t>C191267</t>
  </si>
  <si>
    <t>MİNE ÖZTÜRK</t>
  </si>
  <si>
    <t>mine.ozturk@hotmail.co.uk</t>
  </si>
  <si>
    <t>A131268</t>
  </si>
  <si>
    <t>TÜLPAR</t>
  </si>
  <si>
    <t>SEBAHAT TÜLPAR</t>
  </si>
  <si>
    <t>SAĞIR</t>
  </si>
  <si>
    <t>sebtulpar@outlook.com</t>
  </si>
  <si>
    <t>B131269</t>
  </si>
  <si>
    <t>HALUK HIDIROĞLU</t>
  </si>
  <si>
    <t>haluk@gmail.com</t>
  </si>
  <si>
    <t>B131270</t>
  </si>
  <si>
    <t>TURĞUT</t>
  </si>
  <si>
    <t>MEHMET ALİ TURĞUT</t>
  </si>
  <si>
    <t>turgut@msn.com</t>
  </si>
  <si>
    <t>C191271</t>
  </si>
  <si>
    <t>SELİM GÖRMÜŞ</t>
  </si>
  <si>
    <t>gormus.selim@gmail.com</t>
  </si>
  <si>
    <t>C151272</t>
  </si>
  <si>
    <t>EMEL OĞUZ</t>
  </si>
  <si>
    <t>emel.oguz@gmail.com</t>
  </si>
  <si>
    <t>C131273</t>
  </si>
  <si>
    <t>OSMAN ÖZÜDOĞRU</t>
  </si>
  <si>
    <t>osmozudogru@yahoo.com</t>
  </si>
  <si>
    <t>B191274</t>
  </si>
  <si>
    <t>KAYKI</t>
  </si>
  <si>
    <t>GÖZDEM KAYKI</t>
  </si>
  <si>
    <t>kaykigozdem@yahoo.com</t>
  </si>
  <si>
    <t>B171275</t>
  </si>
  <si>
    <t>EREM ASİL</t>
  </si>
  <si>
    <t>asil.erem@msn.com</t>
  </si>
  <si>
    <t>A111276</t>
  </si>
  <si>
    <t>MEHMET ORMAN</t>
  </si>
  <si>
    <t>mehmetorman@gmail.com</t>
  </si>
  <si>
    <t>A121277</t>
  </si>
  <si>
    <t>FULYA GÜLEN AKKÜÇÜK</t>
  </si>
  <si>
    <t>f.gulenakkucuk@msn.com</t>
  </si>
  <si>
    <t>C171278</t>
  </si>
  <si>
    <t>GÜL TAŞLI</t>
  </si>
  <si>
    <t>g.tasli36@gmail.com</t>
  </si>
  <si>
    <t>B171279</t>
  </si>
  <si>
    <t>RAMAZAN ŞENCAN</t>
  </si>
  <si>
    <t>r.sencan@gmail.com</t>
  </si>
  <si>
    <t>B121280</t>
  </si>
  <si>
    <t>FÜSUN ÖZDEMİRKIRAN</t>
  </si>
  <si>
    <t>fusun.ozdemirkiran@hotmail.com</t>
  </si>
  <si>
    <t>A191281</t>
  </si>
  <si>
    <t>SÜVERAN</t>
  </si>
  <si>
    <t>MUHAMMET MUSTAFA SÜVERAN</t>
  </si>
  <si>
    <t>suveran@gmail.com</t>
  </si>
  <si>
    <t>C131282</t>
  </si>
  <si>
    <t>GÜL ÖZMEN</t>
  </si>
  <si>
    <t>GÜLSEN GÜL ÖZMEN</t>
  </si>
  <si>
    <t>gulozmen.gulsen@yahoo.com</t>
  </si>
  <si>
    <t>A181283</t>
  </si>
  <si>
    <t>NEJDET GENÇ</t>
  </si>
  <si>
    <t>GÖZCÜ</t>
  </si>
  <si>
    <t>n.genc78@gmail.com</t>
  </si>
  <si>
    <t>B131284</t>
  </si>
  <si>
    <t>RAHİME MERVE GÖRMÜŞ</t>
  </si>
  <si>
    <t>BÜYÜKPASTIRMACI</t>
  </si>
  <si>
    <t>rahimemervegormus@hotmail.com</t>
  </si>
  <si>
    <t>C131285</t>
  </si>
  <si>
    <t>NİHAN ŞAHİN</t>
  </si>
  <si>
    <t>n.sahin@gmail.com</t>
  </si>
  <si>
    <t>B191286</t>
  </si>
  <si>
    <t>SERKAN YILDIZ</t>
  </si>
  <si>
    <t>serkan@gmail.com</t>
  </si>
  <si>
    <t>C161287</t>
  </si>
  <si>
    <t>SERHAT KİRAZ</t>
  </si>
  <si>
    <t>serkiraz@gmail.com</t>
  </si>
  <si>
    <t>A111288</t>
  </si>
  <si>
    <t>İLKNUR AYTEKİN</t>
  </si>
  <si>
    <t>aytekin.ilknur@yahoo.com</t>
  </si>
  <si>
    <t>B101289</t>
  </si>
  <si>
    <t>SEDAT ÖZDEMİR</t>
  </si>
  <si>
    <t>NACAROĞLU</t>
  </si>
  <si>
    <t>sedat.ozdemir@gmail.com</t>
  </si>
  <si>
    <t>C121290</t>
  </si>
  <si>
    <t>SİMENDER MESCİ HAFTACI</t>
  </si>
  <si>
    <t>EVCİ</t>
  </si>
  <si>
    <t>mescihaftaci.simender@gmail.com</t>
  </si>
  <si>
    <t>C181291</t>
  </si>
  <si>
    <t>MELAHAT YALÇIN</t>
  </si>
  <si>
    <t>melahat.yalcin@msn.com</t>
  </si>
  <si>
    <t>B131292</t>
  </si>
  <si>
    <t>NİLAY SANCAR</t>
  </si>
  <si>
    <t>sancarnilay@gmail.com</t>
  </si>
  <si>
    <t>B141293</t>
  </si>
  <si>
    <t>AHMET ÇAĞRI UYAR</t>
  </si>
  <si>
    <t>a.uyar@gmail.com</t>
  </si>
  <si>
    <t>C191294</t>
  </si>
  <si>
    <t>FERAT ÜNGÜR</t>
  </si>
  <si>
    <t>feratungur@hotmail.co.uk</t>
  </si>
  <si>
    <t>C111295</t>
  </si>
  <si>
    <t>VOLKAN GELEGEN</t>
  </si>
  <si>
    <t>NOZOĞLU</t>
  </si>
  <si>
    <t>v.gelegen86@yahoo.com</t>
  </si>
  <si>
    <t>A111296</t>
  </si>
  <si>
    <t>ÜLGER</t>
  </si>
  <si>
    <t>ZEKERİYA ÜLGER</t>
  </si>
  <si>
    <t>KOPAN</t>
  </si>
  <si>
    <t>ulger@outlook.com</t>
  </si>
  <si>
    <t>C101297</t>
  </si>
  <si>
    <t>KAPÇAK</t>
  </si>
  <si>
    <t>SİBEL KAPÇAK</t>
  </si>
  <si>
    <t>sibel.kapcak@yahoo.com</t>
  </si>
  <si>
    <t>B131298</t>
  </si>
  <si>
    <t>BEKİR TUNÇ</t>
  </si>
  <si>
    <t>bektunc@outlook.com</t>
  </si>
  <si>
    <t>A111299</t>
  </si>
  <si>
    <t>AHMET MUTLU</t>
  </si>
  <si>
    <t>ahmet.mutlu@gmail.com</t>
  </si>
  <si>
    <t>B121300</t>
  </si>
  <si>
    <t>YİĞİT KUPLAY</t>
  </si>
  <si>
    <t>YILDIZ YİĞİT KUPLAY</t>
  </si>
  <si>
    <t>yigitkuplay.yildiz@yahoo.com</t>
  </si>
  <si>
    <t>A191301</t>
  </si>
  <si>
    <t>ZELİHA BAŞTÜRK AYHAN</t>
  </si>
  <si>
    <t>zelihabasturkayhan92@hotmail.com</t>
  </si>
  <si>
    <t>B141302</t>
  </si>
  <si>
    <t>ÖZGÜNER</t>
  </si>
  <si>
    <t>HİLAL ÖZGÜNER</t>
  </si>
  <si>
    <t>ozguner@yahoo.com</t>
  </si>
  <si>
    <t>A181303</t>
  </si>
  <si>
    <t>FATİH HOŞER</t>
  </si>
  <si>
    <t>SULUOVA</t>
  </si>
  <si>
    <t>hoser.fatih@yahoo.com</t>
  </si>
  <si>
    <t>A191304</t>
  </si>
  <si>
    <t>TANTEKİN</t>
  </si>
  <si>
    <t>PINAR TANTEKİN</t>
  </si>
  <si>
    <t>NURLU</t>
  </si>
  <si>
    <t>pinar.tantekin@gmail.com</t>
  </si>
  <si>
    <t>C191305</t>
  </si>
  <si>
    <t>UTKU PARLAK</t>
  </si>
  <si>
    <t>KAPLANKIRAN</t>
  </si>
  <si>
    <t>utkuparlak41@yahoo.com</t>
  </si>
  <si>
    <t>A181306</t>
  </si>
  <si>
    <t>ANIL GÖKÇE</t>
  </si>
  <si>
    <t>AKÖZ</t>
  </si>
  <si>
    <t>gokce.anil@hotmail.co.uk</t>
  </si>
  <si>
    <t>A141307</t>
  </si>
  <si>
    <t>ÖZLEM KARAOĞLU</t>
  </si>
  <si>
    <t>karaoglu.ozlem36@gmail.com</t>
  </si>
  <si>
    <t>C191308</t>
  </si>
  <si>
    <t>SAİD CEBECİ</t>
  </si>
  <si>
    <t>KULA</t>
  </si>
  <si>
    <t>saidcebeci@msn.com</t>
  </si>
  <si>
    <t>C101309</t>
  </si>
  <si>
    <t>AYŞE DEDE</t>
  </si>
  <si>
    <t>dede.ayse@gmail.com</t>
  </si>
  <si>
    <t>B121310</t>
  </si>
  <si>
    <t>ŞENGÜLEROĞLU</t>
  </si>
  <si>
    <t>NURİ ŞENGÜLEROĞLU</t>
  </si>
  <si>
    <t>nuri@yahoo.com</t>
  </si>
  <si>
    <t>B171311</t>
  </si>
  <si>
    <t>SELMA AKDENİZ</t>
  </si>
  <si>
    <t>akdeniz.selma@gmail.com</t>
  </si>
  <si>
    <t>A171312</t>
  </si>
  <si>
    <t>EMİR MURAT CANİK</t>
  </si>
  <si>
    <t>e.canik@msn.com</t>
  </si>
  <si>
    <t>B171313</t>
  </si>
  <si>
    <t>ÖZLEM AKDEMİR</t>
  </si>
  <si>
    <t>ozlemakdemir@hotmail.com</t>
  </si>
  <si>
    <t>A171314</t>
  </si>
  <si>
    <t>MÜMTAZ AKTAŞ</t>
  </si>
  <si>
    <t>aktasmumtaz@yahoo.com</t>
  </si>
  <si>
    <t>B131315</t>
  </si>
  <si>
    <t>İSMAİL ALTAŞ</t>
  </si>
  <si>
    <t>ismaltas@gmail.com</t>
  </si>
  <si>
    <t>B141316</t>
  </si>
  <si>
    <t>ZELİHA ÇETİN</t>
  </si>
  <si>
    <t>cetin@hotmail.com</t>
  </si>
  <si>
    <t>C151317</t>
  </si>
  <si>
    <t>URAL</t>
  </si>
  <si>
    <t>URAL KAYA</t>
  </si>
  <si>
    <t>ural.kaya47@gmail.com</t>
  </si>
  <si>
    <t>B181318</t>
  </si>
  <si>
    <t>PERVİN KANKILIÇ</t>
  </si>
  <si>
    <t>perkankilic@gmail.com</t>
  </si>
  <si>
    <t>A121319</t>
  </si>
  <si>
    <t>HACI KEMAL KÖKSAL</t>
  </si>
  <si>
    <t>OKULU</t>
  </si>
  <si>
    <t>koksal.hacikemal@gmail.com</t>
  </si>
  <si>
    <t>C141320</t>
  </si>
  <si>
    <t>FADIL HAVAS</t>
  </si>
  <si>
    <t>havas.fadil@yahoo.com</t>
  </si>
  <si>
    <t>A121321</t>
  </si>
  <si>
    <t>BAYMAK</t>
  </si>
  <si>
    <t>NAZIM BAYMAK</t>
  </si>
  <si>
    <t>ÇİLESİZ</t>
  </si>
  <si>
    <t>n.baymak@outlook.com</t>
  </si>
  <si>
    <t>A181322</t>
  </si>
  <si>
    <t>KÜBRA MÜEZZİNOĞLU</t>
  </si>
  <si>
    <t>ÖZTOPRAK</t>
  </si>
  <si>
    <t>kubra@gmail.com</t>
  </si>
  <si>
    <t>B191323</t>
  </si>
  <si>
    <t>BARIŞ AYHAN</t>
  </si>
  <si>
    <t>ayhan@outlook.com</t>
  </si>
  <si>
    <t>B121324</t>
  </si>
  <si>
    <t>OSMANCA</t>
  </si>
  <si>
    <t>NAGİHAN OSMANCA</t>
  </si>
  <si>
    <t>nagosmanca@gmail.com</t>
  </si>
  <si>
    <t>A111325</t>
  </si>
  <si>
    <t>ATASOY</t>
  </si>
  <si>
    <t>LATİFE ATASOY</t>
  </si>
  <si>
    <t>latifeatasoy45@gmail.com</t>
  </si>
  <si>
    <t>A121326</t>
  </si>
  <si>
    <t>URAL OĞUZ</t>
  </si>
  <si>
    <t>ural.oguz73@mail.ru</t>
  </si>
  <si>
    <t>C171327</t>
  </si>
  <si>
    <t>METE ÖNDE</t>
  </si>
  <si>
    <t>meteonde@gmail.com</t>
  </si>
  <si>
    <t>A111328</t>
  </si>
  <si>
    <t>SELÇUK KAPLAN</t>
  </si>
  <si>
    <t>kaplan@gmail.com</t>
  </si>
  <si>
    <t>C151329</t>
  </si>
  <si>
    <t>YUSUF YILDIRIM</t>
  </si>
  <si>
    <t>yildirimyusuf87@gmail.com</t>
  </si>
  <si>
    <t>A131330</t>
  </si>
  <si>
    <t>NİLGÜN KULA</t>
  </si>
  <si>
    <t>BAYAR</t>
  </si>
  <si>
    <t>nilgunkula@hotmail.co.uk</t>
  </si>
  <si>
    <t>A121331</t>
  </si>
  <si>
    <t>ABDULMELİK DENİZ</t>
  </si>
  <si>
    <t>a.deniz@msn.com</t>
  </si>
  <si>
    <t>A191332</t>
  </si>
  <si>
    <t>ÖZGE YÜKSEL</t>
  </si>
  <si>
    <t>ozge.yuksel@hotmail.com</t>
  </si>
  <si>
    <t>C181333</t>
  </si>
  <si>
    <t>BÜYÜKKAL</t>
  </si>
  <si>
    <t>ABİDE MERVE BÜYÜKKAL</t>
  </si>
  <si>
    <t>abidemervebuyukkal37@gmail.com</t>
  </si>
  <si>
    <t>C111334</t>
  </si>
  <si>
    <t>GÜHER BOLAT</t>
  </si>
  <si>
    <t>İNCİ KENAR</t>
  </si>
  <si>
    <t>guher.bolat@hotmail.com</t>
  </si>
  <si>
    <t>C151335</t>
  </si>
  <si>
    <t>ONUR KAYA</t>
  </si>
  <si>
    <t>onurkaya@hotmail.com</t>
  </si>
  <si>
    <t>B191336</t>
  </si>
  <si>
    <t>NEFİSE DEMİR</t>
  </si>
  <si>
    <t>nefisedemir@gmail.com</t>
  </si>
  <si>
    <t>B161337</t>
  </si>
  <si>
    <t>AFŞAR</t>
  </si>
  <si>
    <t>YUSUF AFŞAR</t>
  </si>
  <si>
    <t>yusuf.afsar@gmail.com</t>
  </si>
  <si>
    <t>C151338</t>
  </si>
  <si>
    <t>ELİF NUR BİLGİN</t>
  </si>
  <si>
    <t>GÜRBOSTAN</t>
  </si>
  <si>
    <t>elibilgin@msn.com</t>
  </si>
  <si>
    <t>A121339</t>
  </si>
  <si>
    <t>AYŞE PINAR 1</t>
  </si>
  <si>
    <t>ŞATIR ERTEM</t>
  </si>
  <si>
    <t>aysepinar.1@gmail.com</t>
  </si>
  <si>
    <t>C131340</t>
  </si>
  <si>
    <t>DARAMAN</t>
  </si>
  <si>
    <t>ÖZLEM DARAMAN</t>
  </si>
  <si>
    <t>ZUBAROĞLU</t>
  </si>
  <si>
    <t>ozldaraman37@hotmail.com</t>
  </si>
  <si>
    <t>C121341</t>
  </si>
  <si>
    <t>NESLİHAN ALBAYRAK</t>
  </si>
  <si>
    <t>neslihan@mail.ru</t>
  </si>
  <si>
    <t>B171342</t>
  </si>
  <si>
    <t>JALE ŞEN</t>
  </si>
  <si>
    <t>jalsen@hotmail.com</t>
  </si>
  <si>
    <t>C191343</t>
  </si>
  <si>
    <t>ABİDİN BARAN</t>
  </si>
  <si>
    <t>baran.abidin@hotmail.com</t>
  </si>
  <si>
    <t>C151344</t>
  </si>
  <si>
    <t>DUÇEM GERGER</t>
  </si>
  <si>
    <t>AYMAN</t>
  </si>
  <si>
    <t>ducem@yahoo.com</t>
  </si>
  <si>
    <t>C101345</t>
  </si>
  <si>
    <t>FATMA AYKAN</t>
  </si>
  <si>
    <t>f.aykan@gmail.com</t>
  </si>
  <si>
    <t>C171346</t>
  </si>
  <si>
    <t>KÜBRA ÇİLESİZ</t>
  </si>
  <si>
    <t>kubcilesiz@gmail.com</t>
  </si>
  <si>
    <t>B101347</t>
  </si>
  <si>
    <t>NESLİHAN ÖZTÜRK</t>
  </si>
  <si>
    <t>neslihan@hotmail.com</t>
  </si>
  <si>
    <t>A101348</t>
  </si>
  <si>
    <t>CEVAHİR SUVARİ</t>
  </si>
  <si>
    <t>NURÇİN</t>
  </si>
  <si>
    <t>cevahirsuvari@gmail.com</t>
  </si>
  <si>
    <t>A171349</t>
  </si>
  <si>
    <t>ZEHRA KÖYLÜOĞLU</t>
  </si>
  <si>
    <t>zehkoyluoglu@outlook.com</t>
  </si>
  <si>
    <t>A191350</t>
  </si>
  <si>
    <t>ABDULLAH ARİF YILMAZ</t>
  </si>
  <si>
    <t>yilmazzz@gmail.com</t>
  </si>
  <si>
    <t>A171351</t>
  </si>
  <si>
    <t>AYDUĞAN</t>
  </si>
  <si>
    <t>HÜSEYİN AYDUĞAN</t>
  </si>
  <si>
    <t>huseyinaydugan@yahoo.com</t>
  </si>
  <si>
    <t>C171352</t>
  </si>
  <si>
    <t>KADİR KUBAT</t>
  </si>
  <si>
    <t>kubat.kadir75@outlook.com</t>
  </si>
  <si>
    <t>B141353</t>
  </si>
  <si>
    <t>ŞENÖZ</t>
  </si>
  <si>
    <t>NİMET DİDEM ŞENÖZ</t>
  </si>
  <si>
    <t>senoz.nimetdidem33@yahoo.com</t>
  </si>
  <si>
    <t>A121354</t>
  </si>
  <si>
    <t>RECEP AYDIN</t>
  </si>
  <si>
    <t>recep.aydin@gmail.com</t>
  </si>
  <si>
    <t>A161355</t>
  </si>
  <si>
    <t>TUBA ÜNAL</t>
  </si>
  <si>
    <t>KALA</t>
  </si>
  <si>
    <t>tuba.unal@gmail.com</t>
  </si>
  <si>
    <t>C101356</t>
  </si>
  <si>
    <t>TOLGA CAN GÜLEÇ</t>
  </si>
  <si>
    <t>gulec.tolgacan@msn.com</t>
  </si>
  <si>
    <t>A131357</t>
  </si>
  <si>
    <t>HÜSEYİN ÖZKAN</t>
  </si>
  <si>
    <t>ozkan.huseyin@gmail.com</t>
  </si>
  <si>
    <t>A101358</t>
  </si>
  <si>
    <t>GÜLLÜ SELCEN ÖZER</t>
  </si>
  <si>
    <t>gulluselcen.ozer@hotmail.com</t>
  </si>
  <si>
    <t>A151359</t>
  </si>
  <si>
    <t>SERHAT ARAS</t>
  </si>
  <si>
    <t>aras5@hotmail.com</t>
  </si>
  <si>
    <t>B151360</t>
  </si>
  <si>
    <t>SARIEKİZ</t>
  </si>
  <si>
    <t>BURCU SARIEKİZ</t>
  </si>
  <si>
    <t>sariekiz@hotmail.com</t>
  </si>
  <si>
    <t>C171361</t>
  </si>
  <si>
    <t>DERYA AYDIN</t>
  </si>
  <si>
    <t>ÖVEN USTAALİOĞLU</t>
  </si>
  <si>
    <t>deryaaydin@gmail.com</t>
  </si>
  <si>
    <t>C111362</t>
  </si>
  <si>
    <t>KARPUZOĞLU</t>
  </si>
  <si>
    <t>MUSTAFA NAFİZ KARPUZOĞLU</t>
  </si>
  <si>
    <t>ÇOPUR</t>
  </si>
  <si>
    <t>karpuzoglu.mustafanafiz@hotmail.co.uk</t>
  </si>
  <si>
    <t>B191363</t>
  </si>
  <si>
    <t>DİLEK ATİK</t>
  </si>
  <si>
    <t>dilatik@msn.com</t>
  </si>
  <si>
    <t>C181364</t>
  </si>
  <si>
    <t>EMRAH ZAİM</t>
  </si>
  <si>
    <t>emrah.zaim@gmail.com</t>
  </si>
  <si>
    <t>C151365</t>
  </si>
  <si>
    <t>EMRE ÖZANLAĞAN</t>
  </si>
  <si>
    <t>ozanlagan6@hotmail.com</t>
  </si>
  <si>
    <t>C181366</t>
  </si>
  <si>
    <t>MUSTAFA ÇALIŞKANTÜRK</t>
  </si>
  <si>
    <t>m.caliskanturk@gmail.com</t>
  </si>
  <si>
    <t>A181367</t>
  </si>
  <si>
    <t>CAF</t>
  </si>
  <si>
    <t>HAKAN CAF</t>
  </si>
  <si>
    <t>h.caf@yahoo.com</t>
  </si>
  <si>
    <t>B101368</t>
  </si>
  <si>
    <t>SELAHATTİN ARTUÇ</t>
  </si>
  <si>
    <t>selahattin.artuc@hotmail.com</t>
  </si>
  <si>
    <t>C161369</t>
  </si>
  <si>
    <t>POLAT ÇİÇEK</t>
  </si>
  <si>
    <t>NAFİYE POLAT ÇİÇEK</t>
  </si>
  <si>
    <t>nafpolatcicek53@mail.ru</t>
  </si>
  <si>
    <t>B111370</t>
  </si>
  <si>
    <t>ŞEYMA YAVUZ</t>
  </si>
  <si>
    <t>BÜYÜKCERAN</t>
  </si>
  <si>
    <t>seymayavuz12@yahoo.com</t>
  </si>
  <si>
    <t>B121371</t>
  </si>
  <si>
    <t>GÜRKAN ATAY</t>
  </si>
  <si>
    <t>g.atay@gmail.com</t>
  </si>
  <si>
    <t>B131372</t>
  </si>
  <si>
    <t>KÜBRA COŞKUN</t>
  </si>
  <si>
    <t>KAYRA</t>
  </si>
  <si>
    <t>k.coskun@msn.com</t>
  </si>
  <si>
    <t>B141373</t>
  </si>
  <si>
    <t>İBRAHİM HALİL İNANÇ</t>
  </si>
  <si>
    <t>ibrahimhalil.inanc@gmail.com</t>
  </si>
  <si>
    <t>B151374</t>
  </si>
  <si>
    <t>GÖZAÇAN</t>
  </si>
  <si>
    <t>HATİCE GÖZAÇAN</t>
  </si>
  <si>
    <t>gozacanhatice2@gmail.com</t>
  </si>
  <si>
    <t>A121375</t>
  </si>
  <si>
    <t>SİBEL TANRIVERDİ YILMAZ</t>
  </si>
  <si>
    <t>sibel@mail.ru</t>
  </si>
  <si>
    <t>B151376</t>
  </si>
  <si>
    <t>SÜLEYMAN KANYILMAZ</t>
  </si>
  <si>
    <t>s.kanyilmaz@yahoo.com</t>
  </si>
  <si>
    <t>A121377</t>
  </si>
  <si>
    <t>KAMURAN ÇELİK</t>
  </si>
  <si>
    <t>KUŞAKÇI</t>
  </si>
  <si>
    <t>kamuran@yahoo.com</t>
  </si>
  <si>
    <t>A121378</t>
  </si>
  <si>
    <t>GENÇPINAR</t>
  </si>
  <si>
    <t>TUĞRA GENÇPINAR</t>
  </si>
  <si>
    <t>tugra.gencpinar@gmail.com</t>
  </si>
  <si>
    <t>C181379</t>
  </si>
  <si>
    <t>PİRDOĞAN</t>
  </si>
  <si>
    <t>EFRUZ PİRDOĞAN</t>
  </si>
  <si>
    <t>BEREKATOĞLU</t>
  </si>
  <si>
    <t>efrpirdogan@mail.ru</t>
  </si>
  <si>
    <t>C181380</t>
  </si>
  <si>
    <t>AĞCA</t>
  </si>
  <si>
    <t>YASEMİN AĞCA</t>
  </si>
  <si>
    <t>BARUT</t>
  </si>
  <si>
    <t>yasemin.agca@mail.ru</t>
  </si>
  <si>
    <t>C191381</t>
  </si>
  <si>
    <t>UMUT SİNAN ERSOY</t>
  </si>
  <si>
    <t>umutsinan.ersoy85@gmail.com</t>
  </si>
  <si>
    <t>C191382</t>
  </si>
  <si>
    <t>ÇİĞDEM TURAN</t>
  </si>
  <si>
    <t>turancigdem8@hotmail.com</t>
  </si>
  <si>
    <t>C121383</t>
  </si>
  <si>
    <t>SERHAT AYDOĞAN</t>
  </si>
  <si>
    <t>aydoganserhat@gmail.com</t>
  </si>
  <si>
    <t>B131384</t>
  </si>
  <si>
    <t>AYDEMİR KOÇARSLAN</t>
  </si>
  <si>
    <t>kocarslan25@gmail.com</t>
  </si>
  <si>
    <t>A121385</t>
  </si>
  <si>
    <t>HABİBE KÖYLÜ</t>
  </si>
  <si>
    <t>koyluhabibe@hotmail.com</t>
  </si>
  <si>
    <t>B141386</t>
  </si>
  <si>
    <t>ÖZGE YÜCEL</t>
  </si>
  <si>
    <t>yucelozge@msn.com</t>
  </si>
  <si>
    <t>C141387</t>
  </si>
  <si>
    <t>MART</t>
  </si>
  <si>
    <t>EMRE MERTER MART</t>
  </si>
  <si>
    <t>emremerter@hotmail.co.uk</t>
  </si>
  <si>
    <t>A141388</t>
  </si>
  <si>
    <t>METİN KARAGÖZ</t>
  </si>
  <si>
    <t>KURTPINAR</t>
  </si>
  <si>
    <t>metkaragoz@gmail.com</t>
  </si>
  <si>
    <t>A181389</t>
  </si>
  <si>
    <t>ÜZEYİR ÇİMEN</t>
  </si>
  <si>
    <t>uzecimen@gmail.com</t>
  </si>
  <si>
    <t>C141390</t>
  </si>
  <si>
    <t>MURAT ALTIN</t>
  </si>
  <si>
    <t>BÖCÜ</t>
  </si>
  <si>
    <t>m.altin@gmail.com</t>
  </si>
  <si>
    <t>B151391</t>
  </si>
  <si>
    <t>ALMALA PINAR ULUTAŞ</t>
  </si>
  <si>
    <t>MEMETOĞLU</t>
  </si>
  <si>
    <t>a.ulutas22@gmail.com</t>
  </si>
  <si>
    <t>A121392</t>
  </si>
  <si>
    <t>SELMA CANATAN</t>
  </si>
  <si>
    <t>selma.canatan@gmail.com</t>
  </si>
  <si>
    <t>B111393</t>
  </si>
  <si>
    <t>ÖZGÜR YORGANCI</t>
  </si>
  <si>
    <t>yorganci@yahoo.com</t>
  </si>
  <si>
    <t>C171394</t>
  </si>
  <si>
    <t>SERBEST</t>
  </si>
  <si>
    <t>SANCAR SERBEST</t>
  </si>
  <si>
    <t>serbest.sancar@gmail.com</t>
  </si>
  <si>
    <t>B191395</t>
  </si>
  <si>
    <t>SERKAN AKIN</t>
  </si>
  <si>
    <t>serkan.akin@mail.ru</t>
  </si>
  <si>
    <t>C101396</t>
  </si>
  <si>
    <t>FADİME SEVGİ SAÇLI</t>
  </si>
  <si>
    <t>fadimesevgisacli67@yahoo.com</t>
  </si>
  <si>
    <t>B101397</t>
  </si>
  <si>
    <t>DAĞLI</t>
  </si>
  <si>
    <t>MUSTAFA DAĞLI</t>
  </si>
  <si>
    <t>mustafadagli@gmail.com</t>
  </si>
  <si>
    <t>C191398</t>
  </si>
  <si>
    <t>YUSUF SONAY</t>
  </si>
  <si>
    <t>yusuf.sonay@yahoo.com</t>
  </si>
  <si>
    <t>A111399</t>
  </si>
  <si>
    <t>CEYHUN YÜCEL</t>
  </si>
  <si>
    <t>ARIKAN YORGUN</t>
  </si>
  <si>
    <t>yucel.ceyhun@gmail.com</t>
  </si>
  <si>
    <t>B101400</t>
  </si>
  <si>
    <t>YELDA SOLUK</t>
  </si>
  <si>
    <t>soluk.yelda@gmail.com</t>
  </si>
  <si>
    <t>A121401</t>
  </si>
  <si>
    <t>SERDAR BİLİCİ</t>
  </si>
  <si>
    <t>serdar.bilici89@gmail.com</t>
  </si>
  <si>
    <t>A121402</t>
  </si>
  <si>
    <t>MERVE YILDIZ</t>
  </si>
  <si>
    <t>merve@gmail.com</t>
  </si>
  <si>
    <t>B151403</t>
  </si>
  <si>
    <t>İLKER KAÇER</t>
  </si>
  <si>
    <t>AKTÜRK</t>
  </si>
  <si>
    <t>ilkkacer@gmail.com</t>
  </si>
  <si>
    <t>A171404</t>
  </si>
  <si>
    <t>TOLGAHAN SEVİMLİ</t>
  </si>
  <si>
    <t>tolgahansevimli8@gmail.com</t>
  </si>
  <si>
    <t>C151405</t>
  </si>
  <si>
    <t>İSMAİL YILMAZ</t>
  </si>
  <si>
    <t>ATBAŞ</t>
  </si>
  <si>
    <t>yilmazismail@msn.com</t>
  </si>
  <si>
    <t>C181406</t>
  </si>
  <si>
    <t>TANER BAKLACI</t>
  </si>
  <si>
    <t>baklaci@outlook.com</t>
  </si>
  <si>
    <t>C171407</t>
  </si>
  <si>
    <t>AYSU AKTAŞ</t>
  </si>
  <si>
    <t>aysu.aktas@hotmail.com</t>
  </si>
  <si>
    <t>C191408</t>
  </si>
  <si>
    <t>SALİM YAKUT</t>
  </si>
  <si>
    <t>yakut@gmail.com</t>
  </si>
  <si>
    <t>B141409</t>
  </si>
  <si>
    <t>NİLÜFER YALÇIN</t>
  </si>
  <si>
    <t>nilyalcin@gmail.com</t>
  </si>
  <si>
    <t>A191410</t>
  </si>
  <si>
    <t>ERSÖZ</t>
  </si>
  <si>
    <t>DİLŞAH ERSÖZ</t>
  </si>
  <si>
    <t>dilersoz@gmail.com</t>
  </si>
  <si>
    <t>C151411</t>
  </si>
  <si>
    <t>MUHAMMED ATALAY</t>
  </si>
  <si>
    <t>atalay@gmail.com</t>
  </si>
  <si>
    <t>B191412</t>
  </si>
  <si>
    <t>GÜLDEN SİNEM AKYÜREK</t>
  </si>
  <si>
    <t>guldensinemakyurek@mail.ru</t>
  </si>
  <si>
    <t>C191413</t>
  </si>
  <si>
    <t>ERAY BAŞMAN</t>
  </si>
  <si>
    <t>SEVİNGİL</t>
  </si>
  <si>
    <t>basman.eray@outlook.com</t>
  </si>
  <si>
    <t>B121414</t>
  </si>
  <si>
    <t>MUSTAFA KARAARSLAN</t>
  </si>
  <si>
    <t>YAKAR</t>
  </si>
  <si>
    <t>m.karaarslan17@yahoo.com</t>
  </si>
  <si>
    <t>A181415</t>
  </si>
  <si>
    <t>MUSTAFA TOKMAK</t>
  </si>
  <si>
    <t>ÜZÜM</t>
  </si>
  <si>
    <t>mustafa.tokmak@gmail.com</t>
  </si>
  <si>
    <t>B131416</t>
  </si>
  <si>
    <t>SEDAT ÖZMEN</t>
  </si>
  <si>
    <t>sedozmen@gmail.com</t>
  </si>
  <si>
    <t>B101417</t>
  </si>
  <si>
    <t>ESER ÖRDEK</t>
  </si>
  <si>
    <t>BAYTAN</t>
  </si>
  <si>
    <t>eser.ordek@gmail.com</t>
  </si>
  <si>
    <t>B151418</t>
  </si>
  <si>
    <t>MEDİHA DOĞAN</t>
  </si>
  <si>
    <t>mediha@yahoo.com</t>
  </si>
  <si>
    <t>B191419</t>
  </si>
  <si>
    <t>FİLİZ FİLİZ</t>
  </si>
  <si>
    <t>filiz.filiz@hotmail.com</t>
  </si>
  <si>
    <t>B181420</t>
  </si>
  <si>
    <t>MELTEM TAYFUN</t>
  </si>
  <si>
    <t>meltem@gmail.com</t>
  </si>
  <si>
    <t>B151421</t>
  </si>
  <si>
    <t>MERVE OFLAZ</t>
  </si>
  <si>
    <t>VAROL</t>
  </si>
  <si>
    <t>m.oflaz@gmail.com</t>
  </si>
  <si>
    <t>C121422</t>
  </si>
  <si>
    <t>ENGİN KELEŞ</t>
  </si>
  <si>
    <t>TUNÇAY</t>
  </si>
  <si>
    <t>engkeles@gmail.com</t>
  </si>
  <si>
    <t>C161423</t>
  </si>
  <si>
    <t>MURAT İMALI</t>
  </si>
  <si>
    <t>imali@hotmail.co.uk</t>
  </si>
  <si>
    <t>C101424</t>
  </si>
  <si>
    <t>KILBACAK</t>
  </si>
  <si>
    <t>YASEMİN KILBACAK</t>
  </si>
  <si>
    <t>kilbacak87@gmail.com</t>
  </si>
  <si>
    <t>C161425</t>
  </si>
  <si>
    <t>EMRE BİLGİÇ</t>
  </si>
  <si>
    <t>emrebilgic36@hotmail.com</t>
  </si>
  <si>
    <t>A181426</t>
  </si>
  <si>
    <t>TAHTACI</t>
  </si>
  <si>
    <t>REZAN TAHTACI</t>
  </si>
  <si>
    <t>tahtacirezan84@hotmail.com</t>
  </si>
  <si>
    <t>B171427</t>
  </si>
  <si>
    <t>TUĞBA GÖDE</t>
  </si>
  <si>
    <t>tugba@msn.com</t>
  </si>
  <si>
    <t>C101428</t>
  </si>
  <si>
    <t>KURALAY</t>
  </si>
  <si>
    <t>MUSTAFA KURALAY</t>
  </si>
  <si>
    <t>kuralay@hotmail.com</t>
  </si>
  <si>
    <t>C121429</t>
  </si>
  <si>
    <t>TÜMAY ÇAKIR</t>
  </si>
  <si>
    <t>tumaycakir@gmail.com</t>
  </si>
  <si>
    <t>C151430</t>
  </si>
  <si>
    <t>CİHAN AKAY</t>
  </si>
  <si>
    <t>akaycihan@hotmail.com</t>
  </si>
  <si>
    <t>B151431</t>
  </si>
  <si>
    <t>ZÜBEYDE YILDIRIM</t>
  </si>
  <si>
    <t>z.yildirim@gmail.com</t>
  </si>
  <si>
    <t>B151432</t>
  </si>
  <si>
    <t>ATLANOĞLU</t>
  </si>
  <si>
    <t>ŞAHİNDE ATLANOĞLU</t>
  </si>
  <si>
    <t>atlanoglusahinde@gmail.com</t>
  </si>
  <si>
    <t>C151433</t>
  </si>
  <si>
    <t>ÜMİT YILMAZ</t>
  </si>
  <si>
    <t>umityilmaz@mail.ru</t>
  </si>
  <si>
    <t>C111434</t>
  </si>
  <si>
    <t>ABDULSEMET ALTUN</t>
  </si>
  <si>
    <t>abdaltun22@gmail.com</t>
  </si>
  <si>
    <t>C141435</t>
  </si>
  <si>
    <t>FUNDA TOZLU</t>
  </si>
  <si>
    <t>f.tozlu13@mail.ru</t>
  </si>
  <si>
    <t>C131436</t>
  </si>
  <si>
    <t>AHMET ÇAĞRI ÇİFTCİ</t>
  </si>
  <si>
    <t>BODUROĞLU</t>
  </si>
  <si>
    <t>ahmetcagriciftci87@gmail.com</t>
  </si>
  <si>
    <t>C191437</t>
  </si>
  <si>
    <t>BÜLENT DEĞİRMENCİ</t>
  </si>
  <si>
    <t>degirmencibulent68@gmail.com</t>
  </si>
  <si>
    <t>C191438</t>
  </si>
  <si>
    <t>KENAN YILMAZ</t>
  </si>
  <si>
    <t>k.yilmaz@gmail.com</t>
  </si>
  <si>
    <t>A111439</t>
  </si>
  <si>
    <t>MEHMET REŞİT ASOĞLU</t>
  </si>
  <si>
    <t>mehasoglu@yahoo.com</t>
  </si>
  <si>
    <t>C151440</t>
  </si>
  <si>
    <t>MEVLÜT KOÇ</t>
  </si>
  <si>
    <t>mevlut@hotmail.com</t>
  </si>
  <si>
    <t>C181441</t>
  </si>
  <si>
    <t>CEM ÖZ</t>
  </si>
  <si>
    <t>cem.oz@mail.ru</t>
  </si>
  <si>
    <t>B131442</t>
  </si>
  <si>
    <t>MÜCELLA ARIKAN YORGUN</t>
  </si>
  <si>
    <t>mucellaarikanyorgun@hotmail.co.uk</t>
  </si>
  <si>
    <t>A151443</t>
  </si>
  <si>
    <t>TEL KANKILIÇ</t>
  </si>
  <si>
    <t>AYŞEGÜL TEL KANKILIÇ</t>
  </si>
  <si>
    <t>telkankilicaysegul@outlook.com</t>
  </si>
  <si>
    <t>A151444</t>
  </si>
  <si>
    <t>YANIK</t>
  </si>
  <si>
    <t>ÖZGE YANIK</t>
  </si>
  <si>
    <t>ozgeyanik83@hotmail.com</t>
  </si>
  <si>
    <t>C111445</t>
  </si>
  <si>
    <t>SEFA ATEŞ</t>
  </si>
  <si>
    <t>atessefa62@hotmail.com</t>
  </si>
  <si>
    <t>C191446</t>
  </si>
  <si>
    <t>MUSTAFA SEVER</t>
  </si>
  <si>
    <t>sever@hotmail.com</t>
  </si>
  <si>
    <t>A181447</t>
  </si>
  <si>
    <t>AYŞE KIRBAŞ</t>
  </si>
  <si>
    <t>kirbas51@gmail.com</t>
  </si>
  <si>
    <t>B101448</t>
  </si>
  <si>
    <t>ERDEM ÜRÜN</t>
  </si>
  <si>
    <t>BAYRAKTAR</t>
  </si>
  <si>
    <t>erdem72@gmail.com</t>
  </si>
  <si>
    <t>C161449</t>
  </si>
  <si>
    <t>DİDEM KARADUMAN</t>
  </si>
  <si>
    <t>karaduman@gmail.com</t>
  </si>
  <si>
    <t>B171450</t>
  </si>
  <si>
    <t>ÇETİN GÜLŞAN</t>
  </si>
  <si>
    <t>BOZARSLAN</t>
  </si>
  <si>
    <t>gulsan.cetin@msn.com</t>
  </si>
  <si>
    <t>A141451</t>
  </si>
  <si>
    <t>ÖMÜR DEMİRTAŞ</t>
  </si>
  <si>
    <t>omurdemirtas41@hotmail.co.uk</t>
  </si>
  <si>
    <t>A111452</t>
  </si>
  <si>
    <t>AYŞE FULYA ÖZKANLI</t>
  </si>
  <si>
    <t>a.ozkanli@hotmail.com</t>
  </si>
  <si>
    <t>C141453</t>
  </si>
  <si>
    <t>OKAN YURDAKÖK</t>
  </si>
  <si>
    <t>yurdakok.okan16@gmail.com</t>
  </si>
  <si>
    <t>C141454</t>
  </si>
  <si>
    <t>YAKUP IŞIK</t>
  </si>
  <si>
    <t>İŞTAR</t>
  </si>
  <si>
    <t>isikyakup@gmail.com</t>
  </si>
  <si>
    <t>C101455</t>
  </si>
  <si>
    <t>TUĞBA ÖZCAN</t>
  </si>
  <si>
    <t>ozcan.tugba@yahoo.com</t>
  </si>
  <si>
    <t>A191456</t>
  </si>
  <si>
    <t>EMRE KIRAÇ</t>
  </si>
  <si>
    <t>e.kirac@gmail.com</t>
  </si>
  <si>
    <t>B101457</t>
  </si>
  <si>
    <t>HAZAN CAN</t>
  </si>
  <si>
    <t>hazan@yahoo.com</t>
  </si>
  <si>
    <t>A171458</t>
  </si>
  <si>
    <t>TEYFİK ÜNAL</t>
  </si>
  <si>
    <t>t.unal@hotmail.com</t>
  </si>
  <si>
    <t>C131459</t>
  </si>
  <si>
    <t>ZÜMRÜT ELA ARSLAN KAŞDOĞAN</t>
  </si>
  <si>
    <t>z.arslankasdogan89@outlook.com</t>
  </si>
  <si>
    <t>C101460</t>
  </si>
  <si>
    <t>AHMET TEKİN</t>
  </si>
  <si>
    <t>tekinahmett@hotmail.com</t>
  </si>
  <si>
    <t>B161461</t>
  </si>
  <si>
    <t>YUSUF BAL</t>
  </si>
  <si>
    <t>bal@gmail.com</t>
  </si>
  <si>
    <t>B161462</t>
  </si>
  <si>
    <t>BAKİ DERHEM</t>
  </si>
  <si>
    <t>GÜVENÇ</t>
  </si>
  <si>
    <t>baki@gmail.com</t>
  </si>
  <si>
    <t>B171463</t>
  </si>
  <si>
    <t>HATİCE TUNCER</t>
  </si>
  <si>
    <t>tuncer@gmail.com</t>
  </si>
  <si>
    <t>B121464</t>
  </si>
  <si>
    <t>RAŞAN GENÇ</t>
  </si>
  <si>
    <t>ALAN</t>
  </si>
  <si>
    <t>rasangenc@gmail.com</t>
  </si>
  <si>
    <t>B141465</t>
  </si>
  <si>
    <t>HALİL GÜLBAHAR</t>
  </si>
  <si>
    <t>gulbahar@yahoo.com</t>
  </si>
  <si>
    <t>C181466</t>
  </si>
  <si>
    <t>ARMAN ERKAN</t>
  </si>
  <si>
    <t>armerkan@yahoo.com</t>
  </si>
  <si>
    <t>B111467</t>
  </si>
  <si>
    <t>MUHAMMED SAVRAN</t>
  </si>
  <si>
    <t>savran@outlook.com</t>
  </si>
  <si>
    <t>B191468</t>
  </si>
  <si>
    <t>KEVKİR</t>
  </si>
  <si>
    <t>LEYLA KEVKİR</t>
  </si>
  <si>
    <t>TANİN</t>
  </si>
  <si>
    <t>leykevkir@gmail.com</t>
  </si>
  <si>
    <t>B181469</t>
  </si>
  <si>
    <t>AL</t>
  </si>
  <si>
    <t>FIRAT AL</t>
  </si>
  <si>
    <t>al@hotmail.com</t>
  </si>
  <si>
    <t>C151470</t>
  </si>
  <si>
    <t>HALİM DORUK</t>
  </si>
  <si>
    <t>KOL</t>
  </si>
  <si>
    <t>h.doruk92@mail.ru</t>
  </si>
  <si>
    <t>A101471</t>
  </si>
  <si>
    <t>ŞEHMUS TEMLİ</t>
  </si>
  <si>
    <t>sehmus@gmail.com</t>
  </si>
  <si>
    <t>A141472</t>
  </si>
  <si>
    <t>YAĞCI</t>
  </si>
  <si>
    <t>SERKAN YAĞCI</t>
  </si>
  <si>
    <t>seryagci@msn.com</t>
  </si>
  <si>
    <t>A171473</t>
  </si>
  <si>
    <t>ALPAYCI</t>
  </si>
  <si>
    <t>MAHMUT ALPAYCI</t>
  </si>
  <si>
    <t>ERZURUM</t>
  </si>
  <si>
    <t>m.alpayci11@gmail.com</t>
  </si>
  <si>
    <t>C101474</t>
  </si>
  <si>
    <t>YILDIRIMÇAKAR</t>
  </si>
  <si>
    <t>CEBBAR YILDIRIMÇAKAR</t>
  </si>
  <si>
    <t>cebbar.yildirimcakar@gmail.com</t>
  </si>
  <si>
    <t>B161475</t>
  </si>
  <si>
    <t>FATİH SULUOVA</t>
  </si>
  <si>
    <t>suluova.fatih78@msn.com</t>
  </si>
  <si>
    <t>C161476</t>
  </si>
  <si>
    <t>TEVDİK</t>
  </si>
  <si>
    <t>MEHMET TEVDİK</t>
  </si>
  <si>
    <t>m.tevdik@gmail.com</t>
  </si>
  <si>
    <t>A141477</t>
  </si>
  <si>
    <t>ZEYNEP EZGİ KURTPINAR</t>
  </si>
  <si>
    <t>kurtpinar@gmail.com</t>
  </si>
  <si>
    <t>C121478</t>
  </si>
  <si>
    <t>ŞAHİN ATİK</t>
  </si>
  <si>
    <t>sahin@gmail.com</t>
  </si>
  <si>
    <t>C161479</t>
  </si>
  <si>
    <t>BÜŞRA SULTAN DOĞAN</t>
  </si>
  <si>
    <t>b.dogan@gmail.com</t>
  </si>
  <si>
    <t>B101480</t>
  </si>
  <si>
    <t>AYCAN ÖZDEN SEZGİN</t>
  </si>
  <si>
    <t>sezginaycanozden@yahoo.com</t>
  </si>
  <si>
    <t>B161481</t>
  </si>
  <si>
    <t>ÖZLEM ERYAVUZ</t>
  </si>
  <si>
    <t>ozlem.eryavuz68@gmail.com</t>
  </si>
  <si>
    <t>B151482</t>
  </si>
  <si>
    <t>SEVAL KISAOĞLU</t>
  </si>
  <si>
    <t>AKSU</t>
  </si>
  <si>
    <t>kisaoglu20@hotmail.com</t>
  </si>
  <si>
    <t>B131483</t>
  </si>
  <si>
    <t>AKŞAHİN</t>
  </si>
  <si>
    <t>ARZU AKŞAHİN</t>
  </si>
  <si>
    <t>ORAL</t>
  </si>
  <si>
    <t>arzuaksahin@hotmail.com</t>
  </si>
  <si>
    <t>B121484</t>
  </si>
  <si>
    <t>BÖLÜKBAŞ</t>
  </si>
  <si>
    <t>EMRAH BÖLÜKBAŞ</t>
  </si>
  <si>
    <t>emrbolukbas@gmail.com</t>
  </si>
  <si>
    <t>A111485</t>
  </si>
  <si>
    <t>FATİH KURT</t>
  </si>
  <si>
    <t>kurtfatih@msn.com</t>
  </si>
  <si>
    <t>C121486</t>
  </si>
  <si>
    <t>REZZAN NUHVEREN</t>
  </si>
  <si>
    <t>ÖZAYDIN</t>
  </si>
  <si>
    <t>rezzan.nuhveren46@hotmail.com</t>
  </si>
  <si>
    <t>A131487</t>
  </si>
  <si>
    <t>TUBA İNCE</t>
  </si>
  <si>
    <t>tuba@yahoo.com</t>
  </si>
  <si>
    <t>C111488</t>
  </si>
  <si>
    <t>SEZAİ TUNÇ</t>
  </si>
  <si>
    <t>sezaitunc35@outlook.com</t>
  </si>
  <si>
    <t>B101489</t>
  </si>
  <si>
    <t>GÖKHAN AKGÜL</t>
  </si>
  <si>
    <t>ONAN</t>
  </si>
  <si>
    <t>gokakgul@gmail.com</t>
  </si>
  <si>
    <t>A171490</t>
  </si>
  <si>
    <t>İHSAN BAYRAKTAR</t>
  </si>
  <si>
    <t>ihsan.bayraktar@gmail.com</t>
  </si>
  <si>
    <t>B181491</t>
  </si>
  <si>
    <t>ONUR SALİH ÇELİKTEN</t>
  </si>
  <si>
    <t>onucelikten@hotmail.com</t>
  </si>
  <si>
    <t>B121492</t>
  </si>
  <si>
    <t>KORAY AK</t>
  </si>
  <si>
    <t>akkoray@msn.com</t>
  </si>
  <si>
    <t>C131493</t>
  </si>
  <si>
    <t>MELİHA ESRA ÖZKAN</t>
  </si>
  <si>
    <t>melihaesra95@gmail.com</t>
  </si>
  <si>
    <t>A121494</t>
  </si>
  <si>
    <t>SEVİL FİŞEKCİ</t>
  </si>
  <si>
    <t>s.fisekci58@gmail.com</t>
  </si>
  <si>
    <t>B101495</t>
  </si>
  <si>
    <t>KARPUZ</t>
  </si>
  <si>
    <t>NEŞE KARPUZ</t>
  </si>
  <si>
    <t>n.karpuz22@hotmail.com</t>
  </si>
  <si>
    <t>A101496</t>
  </si>
  <si>
    <t>TURGAY YILDIZ</t>
  </si>
  <si>
    <t>t.yildiz@gmail.com</t>
  </si>
  <si>
    <t>C151497</t>
  </si>
  <si>
    <t>ASLI AKCAN ATASOY</t>
  </si>
  <si>
    <t>TÜFEKÇİ</t>
  </si>
  <si>
    <t>asli.akcanatasoy@gmail.com</t>
  </si>
  <si>
    <t>C131498</t>
  </si>
  <si>
    <t>LEVENT</t>
  </si>
  <si>
    <t>AYHAN LEVENT</t>
  </si>
  <si>
    <t>ayhanlevent@outlook.com</t>
  </si>
  <si>
    <t>C171499</t>
  </si>
  <si>
    <t>AYŞE GİZEM ÜNAL</t>
  </si>
  <si>
    <t>ELLİALTI</t>
  </si>
  <si>
    <t>aysegizem@outlook.com</t>
  </si>
  <si>
    <t>A161500</t>
  </si>
  <si>
    <t>MEHMET YİĞİT</t>
  </si>
  <si>
    <t>yigit.mehmet@gmail.com</t>
  </si>
  <si>
    <t>A151501</t>
  </si>
  <si>
    <t>HALİL İBRAHİM İNCE</t>
  </si>
  <si>
    <t>ABAT</t>
  </si>
  <si>
    <t>halilibrahim.ince17@yahoo.com</t>
  </si>
  <si>
    <t>B181502</t>
  </si>
  <si>
    <t>YASİN AKPINAR</t>
  </si>
  <si>
    <t>y.akpinar@outlook.com</t>
  </si>
  <si>
    <t>A111503</t>
  </si>
  <si>
    <t>SEZGİ ŞAHİN DUYAR</t>
  </si>
  <si>
    <t>sezgi.sahinduyar@outlook.com</t>
  </si>
  <si>
    <t>A191504</t>
  </si>
  <si>
    <t>ECE ONAT</t>
  </si>
  <si>
    <t>ece.onat92@gmail.com</t>
  </si>
  <si>
    <t>B151505</t>
  </si>
  <si>
    <t>İLKAY SEVER</t>
  </si>
  <si>
    <t>sever@gmail.com</t>
  </si>
  <si>
    <t>C101506</t>
  </si>
  <si>
    <t>TUNCEL</t>
  </si>
  <si>
    <t>TUBA TUNCEL</t>
  </si>
  <si>
    <t>tubatuncel@gmail.com</t>
  </si>
  <si>
    <t>A101507</t>
  </si>
  <si>
    <t>ERSİN BÖCÜ</t>
  </si>
  <si>
    <t>KIRASLAN</t>
  </si>
  <si>
    <t>ersinbocu@hotmail.com</t>
  </si>
  <si>
    <t>C121508</t>
  </si>
  <si>
    <t>GAMZE PINAR AKGÜL</t>
  </si>
  <si>
    <t>YANMAZ</t>
  </si>
  <si>
    <t>akgul.gamzepinar@gmail.com</t>
  </si>
  <si>
    <t>C131509</t>
  </si>
  <si>
    <t>MERVE ŞAHİN</t>
  </si>
  <si>
    <t>sahin.merve@hotmail.com</t>
  </si>
  <si>
    <t>A191510</t>
  </si>
  <si>
    <t>HÜSEYİN BERTAN</t>
  </si>
  <si>
    <t>huseyin.bertan@yahoo.com</t>
  </si>
  <si>
    <t>A131511</t>
  </si>
  <si>
    <t>ERHAN ARARAT</t>
  </si>
  <si>
    <t>ararat@msn.com</t>
  </si>
  <si>
    <t>B181512</t>
  </si>
  <si>
    <t>HATİCE EYLÜL BOZKURT</t>
  </si>
  <si>
    <t>ATILGAN</t>
  </si>
  <si>
    <t>bozkurthaticeeylul27@hotmail.com</t>
  </si>
  <si>
    <t>C191513</t>
  </si>
  <si>
    <t>USLUSOY</t>
  </si>
  <si>
    <t>FUAT USLUSOY</t>
  </si>
  <si>
    <t>CILIZ BASHEER</t>
  </si>
  <si>
    <t>fuatuslusoy3@yahoo.com</t>
  </si>
  <si>
    <t>B151514</t>
  </si>
  <si>
    <t>BİRSEN ERTEKİN</t>
  </si>
  <si>
    <t>b.ertekin@hotmail.com</t>
  </si>
  <si>
    <t>A191515</t>
  </si>
  <si>
    <t>BOZKUŞ</t>
  </si>
  <si>
    <t>ŞEYDA BOZKUŞ</t>
  </si>
  <si>
    <t>İRİS</t>
  </si>
  <si>
    <t>bozkus.seyda@hotmail.co.uk</t>
  </si>
  <si>
    <t>A121516</t>
  </si>
  <si>
    <t>SEZER EŞFER</t>
  </si>
  <si>
    <t>s.esfer@yahoo.com</t>
  </si>
  <si>
    <t>B101517</t>
  </si>
  <si>
    <t>VOLKAN KÖSE</t>
  </si>
  <si>
    <t>kose.volkan@hotmail.com</t>
  </si>
  <si>
    <t>B101518</t>
  </si>
  <si>
    <t>BURAK ELMAAĞAÇ</t>
  </si>
  <si>
    <t>b.elmaagac@outlook.com</t>
  </si>
  <si>
    <t>B101519</t>
  </si>
  <si>
    <t>SARAÇOĞLU ÇEKİÇ</t>
  </si>
  <si>
    <t>TUBA SARAÇOĞLU ÇEKİÇ</t>
  </si>
  <si>
    <t>TOPUZ</t>
  </si>
  <si>
    <t>tubasaracoglucekic@gmail.com</t>
  </si>
  <si>
    <t>C111520</t>
  </si>
  <si>
    <t>ÇAĞDAŞ BALCI</t>
  </si>
  <si>
    <t>cagbalci91@hotmail.com</t>
  </si>
  <si>
    <t>A111521</t>
  </si>
  <si>
    <t>EYÜP GÖKHAN TURMUŞ</t>
  </si>
  <si>
    <t>eyupgokhan.turmus15@yahoo.com</t>
  </si>
  <si>
    <t>B171522</t>
  </si>
  <si>
    <t>ÇAĞRI CEYLAN</t>
  </si>
  <si>
    <t>cagri.ceylan@outlook.com</t>
  </si>
  <si>
    <t>B191523</t>
  </si>
  <si>
    <t>MAHMUT SERT</t>
  </si>
  <si>
    <t>sert@hotmail.com</t>
  </si>
  <si>
    <t>A181524</t>
  </si>
  <si>
    <t>BARIŞAN</t>
  </si>
  <si>
    <t>EMRAH BARIŞAN</t>
  </si>
  <si>
    <t>emrbarisan@gmail.com</t>
  </si>
  <si>
    <t>B101525</t>
  </si>
  <si>
    <t>SAADET ARSLAN</t>
  </si>
  <si>
    <t>arslansaadet@gmail.com</t>
  </si>
  <si>
    <t>B121526</t>
  </si>
  <si>
    <t>HACI MURAT SAĞDIK</t>
  </si>
  <si>
    <t>hacsagdik@gmail.com</t>
  </si>
  <si>
    <t>C151527</t>
  </si>
  <si>
    <t>DAVUT KAMACI</t>
  </si>
  <si>
    <t>LAĞARLI</t>
  </si>
  <si>
    <t>d.kamaci@gmail.com</t>
  </si>
  <si>
    <t>A181528</t>
  </si>
  <si>
    <t>ÖZGÜR KARA</t>
  </si>
  <si>
    <t>o.kara@msn.com</t>
  </si>
  <si>
    <t>B191529</t>
  </si>
  <si>
    <t>ORGÜL DERYA BOZKURT</t>
  </si>
  <si>
    <t>bozkurtorgulderya@hotmail.com</t>
  </si>
  <si>
    <t>C141530</t>
  </si>
  <si>
    <t>GERİLMEZ</t>
  </si>
  <si>
    <t>AYDIN GERİLMEZ</t>
  </si>
  <si>
    <t>aydingerilmez@gmail.com</t>
  </si>
  <si>
    <t>A101531</t>
  </si>
  <si>
    <t>BAYRAM BEDER</t>
  </si>
  <si>
    <t>bayrambeder@gmail.com</t>
  </si>
  <si>
    <t>B161532</t>
  </si>
  <si>
    <t>BATMAZ</t>
  </si>
  <si>
    <t>TİMUR BATMAZ</t>
  </si>
  <si>
    <t>timurbatmaz@mail.ru</t>
  </si>
  <si>
    <t>C151533</t>
  </si>
  <si>
    <t>HASAN ULAŞ BAŞYURT</t>
  </si>
  <si>
    <t>basyurt.hasanulas33@yahoo.com</t>
  </si>
  <si>
    <t>C191534</t>
  </si>
  <si>
    <t>MARİA CILIZ BASHEER</t>
  </si>
  <si>
    <t>KÜTÜKOĞLU</t>
  </si>
  <si>
    <t>cilizbasheer@gmail.com</t>
  </si>
  <si>
    <t>C101535</t>
  </si>
  <si>
    <t>HATİCE ÖZGE DAĞDELEN</t>
  </si>
  <si>
    <t>haticeozge.dagdelen48@yahoo.com</t>
  </si>
  <si>
    <t>B141536</t>
  </si>
  <si>
    <t>MUSTAFA SEVİNÇ</t>
  </si>
  <si>
    <t>m.sevinc@mail.ru</t>
  </si>
  <si>
    <t>C121537</t>
  </si>
  <si>
    <t>ADEM YAŞAR</t>
  </si>
  <si>
    <t>yasar19@msn.com</t>
  </si>
  <si>
    <t>C101538</t>
  </si>
  <si>
    <t>MEHMET ÖZTÜRK</t>
  </si>
  <si>
    <t>mehmetozturk@mail.ru</t>
  </si>
  <si>
    <t>A191539</t>
  </si>
  <si>
    <t>LEYLA ASENA</t>
  </si>
  <si>
    <t>asena@hotmail.co.uk</t>
  </si>
  <si>
    <t>B101540</t>
  </si>
  <si>
    <t>TAŞDELEN</t>
  </si>
  <si>
    <t>MUSTAFA RAŞİD TAŞDELEN</t>
  </si>
  <si>
    <t>tasdelenmustafarasid@gmail.com</t>
  </si>
  <si>
    <t>B131541</t>
  </si>
  <si>
    <t>AHMET EMRE EŞKAZAN</t>
  </si>
  <si>
    <t>ahmetemre@yahoo.com</t>
  </si>
  <si>
    <t>A151542</t>
  </si>
  <si>
    <t>KOLUŞ</t>
  </si>
  <si>
    <t>EYÜP KOLUŞ</t>
  </si>
  <si>
    <t>kolus@hotmail.com</t>
  </si>
  <si>
    <t>B121543</t>
  </si>
  <si>
    <t>KUTLUYURDU</t>
  </si>
  <si>
    <t>OLCAY BAŞAK KUTLUYURDU</t>
  </si>
  <si>
    <t>olcaybasak@gmail.com</t>
  </si>
  <si>
    <t>C191544</t>
  </si>
  <si>
    <t>TURĞUT BOZAN</t>
  </si>
  <si>
    <t>bozanturgut45@gmail.com</t>
  </si>
  <si>
    <t>A161545</t>
  </si>
  <si>
    <t>AHMET KAYA</t>
  </si>
  <si>
    <t>kaya50@gmail.com</t>
  </si>
  <si>
    <t>A171546</t>
  </si>
  <si>
    <t>SEDA KİŞİ</t>
  </si>
  <si>
    <t>seda.kisi@hotmail.com</t>
  </si>
  <si>
    <t>B181547</t>
  </si>
  <si>
    <t>MURAT AÇAR</t>
  </si>
  <si>
    <t>murat@hotmail.co.uk</t>
  </si>
  <si>
    <t>A161548</t>
  </si>
  <si>
    <t>DEMET TAŞ</t>
  </si>
  <si>
    <t>İÇBAY</t>
  </si>
  <si>
    <t>demtas@hotmail.com</t>
  </si>
  <si>
    <t>A141549</t>
  </si>
  <si>
    <t>GÖKKOCA</t>
  </si>
  <si>
    <t>SEMA GÖKKOCA</t>
  </si>
  <si>
    <t>gokkoca.sema@hotmail.com</t>
  </si>
  <si>
    <t>A161550</t>
  </si>
  <si>
    <t>SELÇUK TÜRKOĞLU</t>
  </si>
  <si>
    <t>selcuk@outlook.com</t>
  </si>
  <si>
    <t>B191551</t>
  </si>
  <si>
    <t>OĞUZ KARCIOĞLU</t>
  </si>
  <si>
    <t>oguzkarcioglu@yahoo.com</t>
  </si>
  <si>
    <t>B161552</t>
  </si>
  <si>
    <t>AHMET CEVDET CEYLAN</t>
  </si>
  <si>
    <t>ahmceylan@hotmail.com</t>
  </si>
  <si>
    <t>C131553</t>
  </si>
  <si>
    <t>OSMAN GÜVENÇ</t>
  </si>
  <si>
    <t>ÖZDİL</t>
  </si>
  <si>
    <t>osman@mail.ru</t>
  </si>
  <si>
    <t>A181554</t>
  </si>
  <si>
    <t>TUĞSEM ÜZER</t>
  </si>
  <si>
    <t>uzer@yahoo.com</t>
  </si>
  <si>
    <t>C111555</t>
  </si>
  <si>
    <t>MURAT KORKMAZ</t>
  </si>
  <si>
    <t>KONURALP</t>
  </si>
  <si>
    <t>muratkorkmaz@hotmail.com</t>
  </si>
  <si>
    <t>A181556</t>
  </si>
  <si>
    <t>MEHMET BİÇER</t>
  </si>
  <si>
    <t>bicermehmet@gmail.com</t>
  </si>
  <si>
    <t>A131557</t>
  </si>
  <si>
    <t>ÜMİT TOPRAK</t>
  </si>
  <si>
    <t>ÇANKAYA</t>
  </si>
  <si>
    <t>umittoprak@hotmail.co.uk</t>
  </si>
  <si>
    <t>A141558</t>
  </si>
  <si>
    <t>HAYRİ YILDIRIM</t>
  </si>
  <si>
    <t>hayri.yildirim@yahoo.com</t>
  </si>
  <si>
    <t>A181559</t>
  </si>
  <si>
    <t>FIRAT UYGUR</t>
  </si>
  <si>
    <t>uygurfirat@yahoo.com</t>
  </si>
  <si>
    <t>B141560</t>
  </si>
  <si>
    <t>MUSTAFA GÜVENÇ ORAL</t>
  </si>
  <si>
    <t>oral@gmail.com</t>
  </si>
  <si>
    <t>B101561</t>
  </si>
  <si>
    <t>ÖDEN</t>
  </si>
  <si>
    <t>SÜLEYMAN ÖDEN</t>
  </si>
  <si>
    <t>suloden@hotmail.com</t>
  </si>
  <si>
    <t>C121562</t>
  </si>
  <si>
    <t>PERVER YETİZ</t>
  </si>
  <si>
    <t>yetiz76@gmail.com</t>
  </si>
  <si>
    <t>A101563</t>
  </si>
  <si>
    <t>AKYÜZ</t>
  </si>
  <si>
    <t>CÜNEYT AKYÜZ</t>
  </si>
  <si>
    <t>akyuz.cuneyt@hotmail.com</t>
  </si>
  <si>
    <t>B151564</t>
  </si>
  <si>
    <t>EZGİ ÇİÇEK</t>
  </si>
  <si>
    <t>ezgi.cicek@yahoo.com</t>
  </si>
  <si>
    <t>B151565</t>
  </si>
  <si>
    <t>TUĞÇE ÖZEKLİ MISIRLIOĞLU</t>
  </si>
  <si>
    <t>ozeklimisirlioglutugce@yahoo.com</t>
  </si>
  <si>
    <t>A191566</t>
  </si>
  <si>
    <t>BARBAROS</t>
  </si>
  <si>
    <t>SERKAN BARBAROS</t>
  </si>
  <si>
    <t>serkan.barbaros@msn.com</t>
  </si>
  <si>
    <t>B111567</t>
  </si>
  <si>
    <t>KARSLI</t>
  </si>
  <si>
    <t>BURÇİN KARSLI</t>
  </si>
  <si>
    <t>DEMİRHAN</t>
  </si>
  <si>
    <t>b.karsli@yahoo.com</t>
  </si>
  <si>
    <t>A101568</t>
  </si>
  <si>
    <t>VELİT SAVĞA</t>
  </si>
  <si>
    <t>velsavga@yahoo.com</t>
  </si>
  <si>
    <t>C131569</t>
  </si>
  <si>
    <t>MERVE ERKAN</t>
  </si>
  <si>
    <t>mererkan@gmail.com</t>
  </si>
  <si>
    <t>B111570</t>
  </si>
  <si>
    <t>AYLİN DEMİRHAN</t>
  </si>
  <si>
    <t>ALIMLI</t>
  </si>
  <si>
    <t>demirhan@hotmail.com</t>
  </si>
  <si>
    <t>C161571</t>
  </si>
  <si>
    <t>ALBAŞ</t>
  </si>
  <si>
    <t>SÜLEYMAN ALBAŞ</t>
  </si>
  <si>
    <t>suleyman12@hotmail.co.uk</t>
  </si>
  <si>
    <t>B161572</t>
  </si>
  <si>
    <t>ŞULE ARICI</t>
  </si>
  <si>
    <t>arici@msn.com</t>
  </si>
  <si>
    <t>C121573</t>
  </si>
  <si>
    <t>ENNUR AKTÜRK</t>
  </si>
  <si>
    <t>SÜRMEN AKYOL</t>
  </si>
  <si>
    <t>ennakturk4@yahoo.com</t>
  </si>
  <si>
    <t>C171574</t>
  </si>
  <si>
    <t>OĞUZ KAAN KAYA</t>
  </si>
  <si>
    <t>ARPAT</t>
  </si>
  <si>
    <t>oguzkaan.kaya@hotmail.co.uk</t>
  </si>
  <si>
    <t>A161575</t>
  </si>
  <si>
    <t>AHMET GÜRDAL</t>
  </si>
  <si>
    <t>gurdal11@hotmail.co.uk</t>
  </si>
  <si>
    <t>A161576</t>
  </si>
  <si>
    <t>YİĞİT ÖZCANOĞLU</t>
  </si>
  <si>
    <t>yigozcanoglu@outlook.com</t>
  </si>
  <si>
    <t>C171577</t>
  </si>
  <si>
    <t>HALİL ŞAHİN</t>
  </si>
  <si>
    <t>halilsahin72@gmail.com</t>
  </si>
  <si>
    <t>B171578</t>
  </si>
  <si>
    <t>HAMZA ÇATUK</t>
  </si>
  <si>
    <t>catukhamza@hotmail.co.uk</t>
  </si>
  <si>
    <t>B121579</t>
  </si>
  <si>
    <t>KADİR ÇEVİKER</t>
  </si>
  <si>
    <t>ÜNÜVAR</t>
  </si>
  <si>
    <t>ceviker6@msn.com</t>
  </si>
  <si>
    <t>B181580</t>
  </si>
  <si>
    <t>ZAFER POLAT</t>
  </si>
  <si>
    <t>z.polat@msn.com</t>
  </si>
  <si>
    <t>B181581</t>
  </si>
  <si>
    <t>FUAT KULAKSIZ</t>
  </si>
  <si>
    <t>kulaksiz39@yahoo.com</t>
  </si>
  <si>
    <t>A111582</t>
  </si>
  <si>
    <t>TÜLAY LAĞARLI</t>
  </si>
  <si>
    <t>ŞENER</t>
  </si>
  <si>
    <t>lagarli.tulay@outlook.com</t>
  </si>
  <si>
    <t>A151583</t>
  </si>
  <si>
    <t>YACI</t>
  </si>
  <si>
    <t>ÖMER YACI</t>
  </si>
  <si>
    <t>o.yaci@outlook.com</t>
  </si>
  <si>
    <t>A191584</t>
  </si>
  <si>
    <t>ÖMER FARUK SELVİOĞLU</t>
  </si>
  <si>
    <t>omerfaruk.selvioglu@gmail.com</t>
  </si>
  <si>
    <t>C121585</t>
  </si>
  <si>
    <t>İRFAN YILDIRIM ŞENTÜRK</t>
  </si>
  <si>
    <t>GÜNEBAKAN</t>
  </si>
  <si>
    <t>senturkirfanyildirim44@yahoo.com</t>
  </si>
  <si>
    <t>C111586</t>
  </si>
  <si>
    <t>NEBİ SÜRÜM</t>
  </si>
  <si>
    <t>nebisurum@mail.ru</t>
  </si>
  <si>
    <t>A141587</t>
  </si>
  <si>
    <t>SEDA TÜRE</t>
  </si>
  <si>
    <t>sedature@hotmail.co.uk</t>
  </si>
  <si>
    <t>A101588</t>
  </si>
  <si>
    <t>MUHAMMET BAĞBUR NACAROĞLU</t>
  </si>
  <si>
    <t>nacaroglu@gmail.com</t>
  </si>
  <si>
    <t>B121589</t>
  </si>
  <si>
    <t>YUNUS EMRE BABA</t>
  </si>
  <si>
    <t>y.baba@gmail.com</t>
  </si>
  <si>
    <t>B151590</t>
  </si>
  <si>
    <t>RAMAZAN BARAN</t>
  </si>
  <si>
    <t>rambaran@hotmail.com</t>
  </si>
  <si>
    <t>A111591</t>
  </si>
  <si>
    <t>ŞAFAK ÖZTÜRK</t>
  </si>
  <si>
    <t>DEDEOĞLU</t>
  </si>
  <si>
    <t>ozturksafak@hotmail.com</t>
  </si>
  <si>
    <t>C141592</t>
  </si>
  <si>
    <t>HÜSEYNİ</t>
  </si>
  <si>
    <t>MUKADDES HÜSEYNİ</t>
  </si>
  <si>
    <t>m.huseyni@gmail.com</t>
  </si>
  <si>
    <t>B101593</t>
  </si>
  <si>
    <t>KINALIOĞLU</t>
  </si>
  <si>
    <t>ASLI KINALIOĞLU</t>
  </si>
  <si>
    <t>aslkinalioglu@yahoo.com</t>
  </si>
  <si>
    <t>C111594</t>
  </si>
  <si>
    <t>DÖKMECİ</t>
  </si>
  <si>
    <t>MEHMET ÖZER DÖKMECİ</t>
  </si>
  <si>
    <t>dokmeci.mehmetozer50@gmail.com</t>
  </si>
  <si>
    <t>C161595</t>
  </si>
  <si>
    <t>BİNNUR POLAT</t>
  </si>
  <si>
    <t>polatbinnur@yahoo.com</t>
  </si>
  <si>
    <t>C191596</t>
  </si>
  <si>
    <t>HALİL İBRAHİM DURAN</t>
  </si>
  <si>
    <t>halilibrahimduran@yahoo.com</t>
  </si>
  <si>
    <t>C131597</t>
  </si>
  <si>
    <t>MELİKE GEYİK</t>
  </si>
  <si>
    <t>melike@yahoo.com</t>
  </si>
  <si>
    <t>B141598</t>
  </si>
  <si>
    <t>CUNDULLAH ÇAVLI</t>
  </si>
  <si>
    <t>DÜZ</t>
  </si>
  <si>
    <t>cuncavli76@yahoo.com</t>
  </si>
  <si>
    <t>C141599</t>
  </si>
  <si>
    <t>FEZA EKİZ</t>
  </si>
  <si>
    <t>ekiz.feza97@mail.ru</t>
  </si>
  <si>
    <t>C111600</t>
  </si>
  <si>
    <t>BÜYÜKTAŞ</t>
  </si>
  <si>
    <t>DERAM BÜYÜKTAŞ</t>
  </si>
  <si>
    <t>DAM</t>
  </si>
  <si>
    <t>deram77@gmail.com</t>
  </si>
  <si>
    <t>C151601</t>
  </si>
  <si>
    <t>ALİ HASAN ZUBAROĞLU</t>
  </si>
  <si>
    <t>alihasan.zubaroglu@hotmail.com</t>
  </si>
  <si>
    <t>C111602</t>
  </si>
  <si>
    <t>SALMAN IŞIK</t>
  </si>
  <si>
    <t>salisik@yahoo.com</t>
  </si>
  <si>
    <t>B101603</t>
  </si>
  <si>
    <t>MERVE ŞENGÜL</t>
  </si>
  <si>
    <t>sengul@hotmail.com</t>
  </si>
  <si>
    <t>A191604</t>
  </si>
  <si>
    <t>SOYTAŞ</t>
  </si>
  <si>
    <t>MUSTAFA SOYTAŞ</t>
  </si>
  <si>
    <t>mustafa60@yahoo.com</t>
  </si>
  <si>
    <t>B111605</t>
  </si>
  <si>
    <t>TEKİŞ</t>
  </si>
  <si>
    <t>DİLEK TEKİŞ</t>
  </si>
  <si>
    <t>YAZAK</t>
  </si>
  <si>
    <t>dilektekis@mail.ru</t>
  </si>
  <si>
    <t>C171606</t>
  </si>
  <si>
    <t>ADİL BOZPOLAT</t>
  </si>
  <si>
    <t>bozpolat.adil@hotmail.com</t>
  </si>
  <si>
    <t>B141607</t>
  </si>
  <si>
    <t>KEZBAN ARMAĞAN</t>
  </si>
  <si>
    <t>k.armagan@gmail.com</t>
  </si>
  <si>
    <t>C101608</t>
  </si>
  <si>
    <t>ÇERİK</t>
  </si>
  <si>
    <t>İDRİS BUGRA ÇERİK</t>
  </si>
  <si>
    <t>cerik.idrisbugra@yahoo.com</t>
  </si>
  <si>
    <t>B111609</t>
  </si>
  <si>
    <t>EMRAH YILMAZ</t>
  </si>
  <si>
    <t>emrahyilmaz@mail.ru</t>
  </si>
  <si>
    <t>B181610</t>
  </si>
  <si>
    <t>ATILGAN ARIK</t>
  </si>
  <si>
    <t>atilganarik12@hotmail.com</t>
  </si>
  <si>
    <t>B121611</t>
  </si>
  <si>
    <t>EMEL MEMETOĞLU</t>
  </si>
  <si>
    <t>emelmemetoglu@hotmail.com</t>
  </si>
  <si>
    <t>B181612</t>
  </si>
  <si>
    <t>AYŞE SARIÇİÇEK</t>
  </si>
  <si>
    <t>a.saricicek@hotmail.com</t>
  </si>
  <si>
    <t>C121613</t>
  </si>
  <si>
    <t>SEÇİL KARACAN</t>
  </si>
  <si>
    <t>karacansecil@hotmail.co.uk</t>
  </si>
  <si>
    <t>C151614</t>
  </si>
  <si>
    <t>ERHAN DİLEK</t>
  </si>
  <si>
    <t>YERAL</t>
  </si>
  <si>
    <t>dilek.erhan@gmail.com</t>
  </si>
  <si>
    <t>A191615</t>
  </si>
  <si>
    <t>YÜKSEL UĞUR YARADILMIŞ</t>
  </si>
  <si>
    <t>yukselugur@yahoo.com</t>
  </si>
  <si>
    <t>C191616</t>
  </si>
  <si>
    <t>AHMET BÜBER</t>
  </si>
  <si>
    <t>buber.ahmet@outlook.com</t>
  </si>
  <si>
    <t>C111617</t>
  </si>
  <si>
    <t>MUSTAFA KARADEMİR</t>
  </si>
  <si>
    <t>mustafakarademir@msn.com</t>
  </si>
  <si>
    <t>A191618</t>
  </si>
  <si>
    <t>BAYRAM YILMAZ</t>
  </si>
  <si>
    <t>yilmaz.bayram10@gmail.com</t>
  </si>
  <si>
    <t>C181619</t>
  </si>
  <si>
    <t>BAHADIR YILDIZ</t>
  </si>
  <si>
    <t>b.yildiz@yahoo.com</t>
  </si>
  <si>
    <t>A191620</t>
  </si>
  <si>
    <t>MEHMET AYKUŞ</t>
  </si>
  <si>
    <t>aykusmehmet@yahoo.com</t>
  </si>
  <si>
    <t>C191621</t>
  </si>
  <si>
    <t>EMRE BARATALI</t>
  </si>
  <si>
    <t>e.baratali@gmail.com</t>
  </si>
  <si>
    <t>A161622</t>
  </si>
  <si>
    <t>ÜMRAN ÜNAL</t>
  </si>
  <si>
    <t>umranunal@yahoo.com</t>
  </si>
  <si>
    <t>A121623</t>
  </si>
  <si>
    <t>BARIŞ ERDOĞAN</t>
  </si>
  <si>
    <t>barerdogan52@yahoo.com</t>
  </si>
  <si>
    <t>C151624</t>
  </si>
  <si>
    <t>SAMİ GÜNGÖR</t>
  </si>
  <si>
    <t>sami@yahoo.com</t>
  </si>
  <si>
    <t>B191625</t>
  </si>
  <si>
    <t>MERVE SETENAY İRİS</t>
  </si>
  <si>
    <t>mervesetenay@outlook.com</t>
  </si>
  <si>
    <t>B101626</t>
  </si>
  <si>
    <t>NUMAN ATILGAN</t>
  </si>
  <si>
    <t>atilgannuman@hotmail.com</t>
  </si>
  <si>
    <t>A121627</t>
  </si>
  <si>
    <t>IŞIKALAN</t>
  </si>
  <si>
    <t>MEHMET MURAT IŞIKALAN</t>
  </si>
  <si>
    <t>isikalanmehmetmurat@gmail.com</t>
  </si>
  <si>
    <t>A101628</t>
  </si>
  <si>
    <t>ABDULLAH ÇETE</t>
  </si>
  <si>
    <t>cete.abdullah69@hotmail.com</t>
  </si>
  <si>
    <t>A151629</t>
  </si>
  <si>
    <t>SAMET ERSOY</t>
  </si>
  <si>
    <t>samersoy@hotmail.com</t>
  </si>
  <si>
    <t>B121630</t>
  </si>
  <si>
    <t>DERYA ÖKTEM</t>
  </si>
  <si>
    <t>oktem.derya@hotmail.co.uk</t>
  </si>
  <si>
    <t>B141631</t>
  </si>
  <si>
    <t>GEDİK YILMAZ</t>
  </si>
  <si>
    <t>TUBA HANIM GEDİK YILMAZ</t>
  </si>
  <si>
    <t>İNAN</t>
  </si>
  <si>
    <t>gedikyilmaztubahanim@mail.ru</t>
  </si>
  <si>
    <t>A101632</t>
  </si>
  <si>
    <t>ÖMER FARUK YÜCEL</t>
  </si>
  <si>
    <t>o.yucel@gmail.com</t>
  </si>
  <si>
    <t>B191633</t>
  </si>
  <si>
    <t>MELTEM AKDEMİR</t>
  </si>
  <si>
    <t>melakdemir@hotmail.com</t>
  </si>
  <si>
    <t>C171634</t>
  </si>
  <si>
    <t>RASİM YANMAZ</t>
  </si>
  <si>
    <t>r.yanmaz@hotmail.com</t>
  </si>
  <si>
    <t>B171635</t>
  </si>
  <si>
    <t>BAŞAK DEMİREL</t>
  </si>
  <si>
    <t>demirel.basak54@mail.ru</t>
  </si>
  <si>
    <t>B151636</t>
  </si>
  <si>
    <t>VOLKAN FEYZULLAHOĞLU</t>
  </si>
  <si>
    <t>YAPRAK</t>
  </si>
  <si>
    <t>volfeyzullahoglu@mail.ru</t>
  </si>
  <si>
    <t>A121637</t>
  </si>
  <si>
    <t>SALTÜRK</t>
  </si>
  <si>
    <t>ZİYA SALTÜRK</t>
  </si>
  <si>
    <t>ALKAÇ</t>
  </si>
  <si>
    <t>z.salturk@yahoo.com</t>
  </si>
  <si>
    <t>C161638</t>
  </si>
  <si>
    <t>UĞURAY BAŞARGAN</t>
  </si>
  <si>
    <t>u.basargan@gmail.com</t>
  </si>
  <si>
    <t>A161639</t>
  </si>
  <si>
    <t>AHMET SEKİN</t>
  </si>
  <si>
    <t>ÇİLDİR</t>
  </si>
  <si>
    <t>ahmet37@yahoo.com</t>
  </si>
  <si>
    <t>A171640</t>
  </si>
  <si>
    <t>ESRA GİDER</t>
  </si>
  <si>
    <t>e.gider60@mail.ru</t>
  </si>
  <si>
    <t>C101641</t>
  </si>
  <si>
    <t>ZEYNEP ATAY</t>
  </si>
  <si>
    <t>atay.zeynep@yahoo.com</t>
  </si>
  <si>
    <t>A151642</t>
  </si>
  <si>
    <t>KEKLİKÇİOĞLU</t>
  </si>
  <si>
    <t>İBRAHİM KEKLİKÇİOĞLU</t>
  </si>
  <si>
    <t>ibrahimkeklikcioglu@hotmail.co.uk</t>
  </si>
  <si>
    <t>C181643</t>
  </si>
  <si>
    <t>GÖZDE ŞEN</t>
  </si>
  <si>
    <t>sen@gmail.com</t>
  </si>
  <si>
    <t>A101644</t>
  </si>
  <si>
    <t>EŞME</t>
  </si>
  <si>
    <t>MERT EŞME</t>
  </si>
  <si>
    <t>m.esme@yahoo.com</t>
  </si>
  <si>
    <t>A181645</t>
  </si>
  <si>
    <t>MUTLUER</t>
  </si>
  <si>
    <t>MÜCAHİT MUTLUER</t>
  </si>
  <si>
    <t>mutluermucahit@yahoo.com</t>
  </si>
  <si>
    <t>A111646</t>
  </si>
  <si>
    <t>ÖZLEM GÜNDÜZ</t>
  </si>
  <si>
    <t>ozlem@yahoo.com</t>
  </si>
  <si>
    <t>B171647</t>
  </si>
  <si>
    <t>YUNUS AKSU</t>
  </si>
  <si>
    <t>SÖYLEMEZ</t>
  </si>
  <si>
    <t>aksu.yunus@outlook.com</t>
  </si>
  <si>
    <t>A121648</t>
  </si>
  <si>
    <t>ŞELİMAN</t>
  </si>
  <si>
    <t>BENGÜ ŞELİMAN</t>
  </si>
  <si>
    <t>bengu.seliman@yahoo.com</t>
  </si>
  <si>
    <t>B171649</t>
  </si>
  <si>
    <t>BUŞRA GÜRPINAR</t>
  </si>
  <si>
    <t>gurpinar.busra12@hotmail.co.uk</t>
  </si>
  <si>
    <t>C191650</t>
  </si>
  <si>
    <t>EMRE YALÇIN</t>
  </si>
  <si>
    <t>yalcin@gmail.com</t>
  </si>
  <si>
    <t>B151651</t>
  </si>
  <si>
    <t>TAY</t>
  </si>
  <si>
    <t>ARZU TAY</t>
  </si>
  <si>
    <t>arztay2@mail.ru</t>
  </si>
  <si>
    <t>B131652</t>
  </si>
  <si>
    <t>EMRAH ERSOY</t>
  </si>
  <si>
    <t>ersoy@mail.ru</t>
  </si>
  <si>
    <t>A191653</t>
  </si>
  <si>
    <t>ASIM KOÇ</t>
  </si>
  <si>
    <t>asim.koc66@outlook.com</t>
  </si>
  <si>
    <t>A101654</t>
  </si>
  <si>
    <t>MURAT SADIÇ</t>
  </si>
  <si>
    <t>sadic.murat@yahoo.com</t>
  </si>
  <si>
    <t>B151655</t>
  </si>
  <si>
    <t>ELİF AYŞE EVREN</t>
  </si>
  <si>
    <t>elifayse@gmail.com</t>
  </si>
  <si>
    <t>A191656</t>
  </si>
  <si>
    <t>GÜLŞEN ÖZTAŞ</t>
  </si>
  <si>
    <t>oztasgulsen@hotmail.co.uk</t>
  </si>
  <si>
    <t>C171657</t>
  </si>
  <si>
    <t>CİHAN ÇETİN</t>
  </si>
  <si>
    <t>cihan.cetin@gmail.com</t>
  </si>
  <si>
    <t>B181658</t>
  </si>
  <si>
    <t>HASAN UFACIK</t>
  </si>
  <si>
    <t>ufacikhasan41@hotmail.com</t>
  </si>
  <si>
    <t>B141659</t>
  </si>
  <si>
    <t>ARSLANKEÇECİOĞLU</t>
  </si>
  <si>
    <t>DİDEM ARSLANKEÇECİOĞLU</t>
  </si>
  <si>
    <t>didem.arslankececioglu@hotmail.co.uk</t>
  </si>
  <si>
    <t>B141660</t>
  </si>
  <si>
    <t>ARDA NERMİN YAŞİT</t>
  </si>
  <si>
    <t>a.yasit@gmail.com</t>
  </si>
  <si>
    <t>B191661</t>
  </si>
  <si>
    <t>ŞUAYIP AKINCI</t>
  </si>
  <si>
    <t>PARASIZ</t>
  </si>
  <si>
    <t>suayip.akinci@hotmail.com</t>
  </si>
  <si>
    <t>A101662</t>
  </si>
  <si>
    <t>BAHADIR ALAN</t>
  </si>
  <si>
    <t>b.alan@yahoo.com</t>
  </si>
  <si>
    <t>C181663</t>
  </si>
  <si>
    <t>MEHMET ALİ ÇELİK</t>
  </si>
  <si>
    <t>mehmetali.celik@yahoo.com</t>
  </si>
  <si>
    <t>C141664</t>
  </si>
  <si>
    <t>SEÇİL SAKARYA</t>
  </si>
  <si>
    <t>TOPTAŞ</t>
  </si>
  <si>
    <t>secsakarya@msn.com</t>
  </si>
  <si>
    <t>C141665</t>
  </si>
  <si>
    <t>UYSAN ÖZTÜRK</t>
  </si>
  <si>
    <t>ozturkuysan@outlook.com</t>
  </si>
  <si>
    <t>C101666</t>
  </si>
  <si>
    <t>MEHMET BURHAN OFLAZ</t>
  </si>
  <si>
    <t>m.oflaz@yahoo.com</t>
  </si>
  <si>
    <t>B151667</t>
  </si>
  <si>
    <t>KIYMET EROĞLU</t>
  </si>
  <si>
    <t>ÇİNPOLAT</t>
  </si>
  <si>
    <t>eroglu@mail.ru</t>
  </si>
  <si>
    <t>B111668</t>
  </si>
  <si>
    <t>BALA BAŞAK ÖVEN USTAALİOĞLU</t>
  </si>
  <si>
    <t>balabasak@gmail.com</t>
  </si>
  <si>
    <t>A181669</t>
  </si>
  <si>
    <t>İBRAHİM MUMCUOĞLU</t>
  </si>
  <si>
    <t>ibrahimmumcuoglu@gmail.com</t>
  </si>
  <si>
    <t>C101670</t>
  </si>
  <si>
    <t>SOBAY</t>
  </si>
  <si>
    <t>RESUL SOBAY</t>
  </si>
  <si>
    <t>sobay@msn.com</t>
  </si>
  <si>
    <t>B171671</t>
  </si>
  <si>
    <t>ZEYNEP DURSUN</t>
  </si>
  <si>
    <t>zeynep.dursun@hotmail.com</t>
  </si>
  <si>
    <t>A151672</t>
  </si>
  <si>
    <t>AHMET ÇELİK</t>
  </si>
  <si>
    <t>celikahmet@outlook.com</t>
  </si>
  <si>
    <t>B151673</t>
  </si>
  <si>
    <t>AÇIKGÖZ</t>
  </si>
  <si>
    <t>ÇAĞRI AÇIKGÖZ</t>
  </si>
  <si>
    <t>cagri.acikgoz@gmail.com</t>
  </si>
  <si>
    <t>C131674</t>
  </si>
  <si>
    <t>MUHAMMED TAHA DEMİR</t>
  </si>
  <si>
    <t>m.demir@mail.ru</t>
  </si>
  <si>
    <t>A181675</t>
  </si>
  <si>
    <t>MELİKE KARABULUT</t>
  </si>
  <si>
    <t>karabulut.melike@gmail.com</t>
  </si>
  <si>
    <t>C181676</t>
  </si>
  <si>
    <t>MUHAMMED KARADENİZ</t>
  </si>
  <si>
    <t>m.karadeniz@gmail.com</t>
  </si>
  <si>
    <t>B141677</t>
  </si>
  <si>
    <t>ELİF ORAL</t>
  </si>
  <si>
    <t>elioral@yahoo.com</t>
  </si>
  <si>
    <t>C121678</t>
  </si>
  <si>
    <t>ÇETİN ORAK</t>
  </si>
  <si>
    <t>cetin@yahoo.com</t>
  </si>
  <si>
    <t>C141679</t>
  </si>
  <si>
    <t>AYHAN ÇELİK</t>
  </si>
  <si>
    <t>ayhan.celik@mail.ru</t>
  </si>
  <si>
    <t>B161680</t>
  </si>
  <si>
    <t>YUSUF ZİYA DENİZ</t>
  </si>
  <si>
    <t>deniz83@gmail.com</t>
  </si>
  <si>
    <t>B171681</t>
  </si>
  <si>
    <t>MELİKE GÜNGÖR</t>
  </si>
  <si>
    <t>m.gungor@gmail.com</t>
  </si>
  <si>
    <t>A151682</t>
  </si>
  <si>
    <t>HAMDİYE KASAPOĞLU</t>
  </si>
  <si>
    <t>kasapoglu.hamdiye@gmail.com</t>
  </si>
  <si>
    <t>C121683</t>
  </si>
  <si>
    <t>İŞGÖREN</t>
  </si>
  <si>
    <t>ŞEBNEM İŞGÖREN</t>
  </si>
  <si>
    <t>sebnem.isgoren@hotmail.co.uk</t>
  </si>
  <si>
    <t>A181684</t>
  </si>
  <si>
    <t>NİLAY SOYDAN</t>
  </si>
  <si>
    <t>soydannilay@mail.ru</t>
  </si>
  <si>
    <t>B161685</t>
  </si>
  <si>
    <t>BABUŞ</t>
  </si>
  <si>
    <t>TEVFİK ÖZGÜN BABUŞ</t>
  </si>
  <si>
    <t>tevfikozgun.babus@msn.com</t>
  </si>
  <si>
    <t>B171686</t>
  </si>
  <si>
    <t>ARGA</t>
  </si>
  <si>
    <t>MUSTAFA ARGA</t>
  </si>
  <si>
    <t>mustafarga@hotmail.com</t>
  </si>
  <si>
    <t>C141687</t>
  </si>
  <si>
    <t>CEMİLE ÇİĞDEM BAYTAN</t>
  </si>
  <si>
    <t>c.baytan@gmail.com</t>
  </si>
  <si>
    <t>A141688</t>
  </si>
  <si>
    <t>MEHMET SUPHİ ÇİNPOLAT</t>
  </si>
  <si>
    <t>mehmetsuphicinpolat@mail.ru</t>
  </si>
  <si>
    <t>C111689</t>
  </si>
  <si>
    <t>MÜCAHİT TÜFENK</t>
  </si>
  <si>
    <t>mucahittufenk@gmail.com</t>
  </si>
  <si>
    <t>B161690</t>
  </si>
  <si>
    <t>SEÇKİN KURT</t>
  </si>
  <si>
    <t>s.kurt3@gmail.com</t>
  </si>
  <si>
    <t>C131691</t>
  </si>
  <si>
    <t>FATMA ESRA ERDEM</t>
  </si>
  <si>
    <t>fatmaesraerdem@gmail.com</t>
  </si>
  <si>
    <t>B141692</t>
  </si>
  <si>
    <t>TAYLAN TEMEL</t>
  </si>
  <si>
    <t>temel@gmail.com</t>
  </si>
  <si>
    <t>B131693</t>
  </si>
  <si>
    <t>MUHAMMET DEVRAN IŞIK</t>
  </si>
  <si>
    <t>muhisik@mail.ru</t>
  </si>
  <si>
    <t>B121694</t>
  </si>
  <si>
    <t>NECMİYE GÜL TEMEL</t>
  </si>
  <si>
    <t>necmiyegul57@gmail.com</t>
  </si>
  <si>
    <t>B141695</t>
  </si>
  <si>
    <t>YAVUZ SELİM KAHRAMAN</t>
  </si>
  <si>
    <t>kahraman26@gmail.com</t>
  </si>
  <si>
    <t>C141696</t>
  </si>
  <si>
    <t>CEM YAŞAR SANHAL</t>
  </si>
  <si>
    <t>c.sanhal@gmail.com</t>
  </si>
  <si>
    <t>C151697</t>
  </si>
  <si>
    <t>DENİZ TİKİCİ</t>
  </si>
  <si>
    <t>tikici@gmail.com</t>
  </si>
  <si>
    <t>B121698</t>
  </si>
  <si>
    <t>BETÜL EMİNE YILDIZ</t>
  </si>
  <si>
    <t>betulemine@yahoo.com</t>
  </si>
  <si>
    <t>C171699</t>
  </si>
  <si>
    <t>DERYA ASLAN</t>
  </si>
  <si>
    <t>aslan.derya@hotmail.com</t>
  </si>
  <si>
    <t>B121700</t>
  </si>
  <si>
    <t>ÇEKİÇ</t>
  </si>
  <si>
    <t>EDİP GÜVENÇ ÇEKİÇ</t>
  </si>
  <si>
    <t>İNER KÖKSAL</t>
  </si>
  <si>
    <t>cekic.edipguvenc@yahoo.com</t>
  </si>
  <si>
    <t>A161701</t>
  </si>
  <si>
    <t>ATİLLA BULUR</t>
  </si>
  <si>
    <t>atibulur@hotmail.co.uk</t>
  </si>
  <si>
    <t>B161702</t>
  </si>
  <si>
    <t>MEVSİM DEMİR</t>
  </si>
  <si>
    <t>demir.mevsim@yahoo.com</t>
  </si>
  <si>
    <t>A191703</t>
  </si>
  <si>
    <t>HASAN AVŞAR</t>
  </si>
  <si>
    <t>h.avsar@hotmail.com</t>
  </si>
  <si>
    <t>C111704</t>
  </si>
  <si>
    <t>HAMZA ARI</t>
  </si>
  <si>
    <t>ÇOBANYILDIZI</t>
  </si>
  <si>
    <t>ari.hamza@gmail.com</t>
  </si>
  <si>
    <t>C151705</t>
  </si>
  <si>
    <t>KOPTUR</t>
  </si>
  <si>
    <t>ERHAN KOPTUR</t>
  </si>
  <si>
    <t>kopturerhan66@gmail.com</t>
  </si>
  <si>
    <t>A161706</t>
  </si>
  <si>
    <t>HARUN AYHAN</t>
  </si>
  <si>
    <t>harunayhann@yahoo.com</t>
  </si>
  <si>
    <t>A181707</t>
  </si>
  <si>
    <t>PELİN ESMERAY</t>
  </si>
  <si>
    <t>pelinesmeray@yahoo.com</t>
  </si>
  <si>
    <t>A181708</t>
  </si>
  <si>
    <t>SONGÜL UZUN</t>
  </si>
  <si>
    <t>uzun@hotmail.com</t>
  </si>
  <si>
    <t>A131709</t>
  </si>
  <si>
    <t>HALİL İBRAHİM GÖKÇEK</t>
  </si>
  <si>
    <t>gokcek82@yahoo.com</t>
  </si>
  <si>
    <t>B191710</t>
  </si>
  <si>
    <t>MEHMET HÜSEYİN AKGÜL</t>
  </si>
  <si>
    <t>akgulmehmethuseyin10@mail.ru</t>
  </si>
  <si>
    <t>A171711</t>
  </si>
  <si>
    <t>AYDOĞAN AKIN</t>
  </si>
  <si>
    <t>akin@outlook.com</t>
  </si>
  <si>
    <t>B121712</t>
  </si>
  <si>
    <t>AZİZ GÜLLÜ</t>
  </si>
  <si>
    <t>gulluaziz@yahoo.com</t>
  </si>
  <si>
    <t>A181713</t>
  </si>
  <si>
    <t>AYSEL TALAN</t>
  </si>
  <si>
    <t>HANCIOĞLU</t>
  </si>
  <si>
    <t>talan.aysel@gmail.com</t>
  </si>
  <si>
    <t>A191714</t>
  </si>
  <si>
    <t>MUSTAFA BAYRAM</t>
  </si>
  <si>
    <t>bayram51@gmail.com</t>
  </si>
  <si>
    <t>C171715</t>
  </si>
  <si>
    <t>BURCU DALYAN CİLO</t>
  </si>
  <si>
    <t>dalyancilo@gmail.com</t>
  </si>
  <si>
    <t>B111716</t>
  </si>
  <si>
    <t>ALPSAN GÖKMEN</t>
  </si>
  <si>
    <t>MELTEM HALE ALPSAN GÖKMEN</t>
  </si>
  <si>
    <t>meltemhale.alpsangokmen26@yahoo.com</t>
  </si>
  <si>
    <t>C141717</t>
  </si>
  <si>
    <t>ABDULLAH DEMİRER</t>
  </si>
  <si>
    <t>abdullah.demirer@gmail.com</t>
  </si>
  <si>
    <t>B181718</t>
  </si>
  <si>
    <t>BARIŞ CÖMERT</t>
  </si>
  <si>
    <t>comert.baris@gmail.com</t>
  </si>
  <si>
    <t>C171719</t>
  </si>
  <si>
    <t>SERPİL ERKEN</t>
  </si>
  <si>
    <t>erkenserpil20@hotmail.co.uk</t>
  </si>
  <si>
    <t>C161720</t>
  </si>
  <si>
    <t>ZAFER YILMAZ</t>
  </si>
  <si>
    <t>yilmazzafer@yahoo.com</t>
  </si>
  <si>
    <t>B181721</t>
  </si>
  <si>
    <t>ÖMER KOÇ</t>
  </si>
  <si>
    <t>omer.koc@gmail.com</t>
  </si>
  <si>
    <t>B191722</t>
  </si>
  <si>
    <t>SEDA BAL</t>
  </si>
  <si>
    <t>seda.bal@hotmail.co.uk</t>
  </si>
  <si>
    <t>A111723</t>
  </si>
  <si>
    <t>BERKAN KAPLAN</t>
  </si>
  <si>
    <t>berkan@gmail.com</t>
  </si>
  <si>
    <t>B131724</t>
  </si>
  <si>
    <t>YAŞAN</t>
  </si>
  <si>
    <t>MUSTAFA YAŞAN</t>
  </si>
  <si>
    <t>m.yasan@hotmail.com</t>
  </si>
  <si>
    <t>A181725</t>
  </si>
  <si>
    <t>HALİM GÜLER</t>
  </si>
  <si>
    <t>guler.halim38@yahoo.com</t>
  </si>
  <si>
    <t>C101726</t>
  </si>
  <si>
    <t>EVREN AKPINAR</t>
  </si>
  <si>
    <t>evren@yahoo.com</t>
  </si>
  <si>
    <t>C161727</t>
  </si>
  <si>
    <t>SALİHA KANIK YÜKSEK</t>
  </si>
  <si>
    <t>salihakanikyuksek@yahoo.com</t>
  </si>
  <si>
    <t>C161728</t>
  </si>
  <si>
    <t>ZEYNEP KÜTÜKOĞLU</t>
  </si>
  <si>
    <t>kutukoglu65@yahoo.com</t>
  </si>
  <si>
    <t>C191729</t>
  </si>
  <si>
    <t>DEMİRKOL</t>
  </si>
  <si>
    <t>ÖZLEM DEMİRKOL</t>
  </si>
  <si>
    <t>ozldemirkol@mail.ru</t>
  </si>
  <si>
    <t>C131730</t>
  </si>
  <si>
    <t>ERSİN İBİŞOĞLU</t>
  </si>
  <si>
    <t>ersibisoglu69@gmail.com</t>
  </si>
  <si>
    <t>B151731</t>
  </si>
  <si>
    <t>FAHRİ BİLGİÇ</t>
  </si>
  <si>
    <t>fahri.bilgic@hotmail.com</t>
  </si>
  <si>
    <t>A191732</t>
  </si>
  <si>
    <t>OSMAN KOPAN</t>
  </si>
  <si>
    <t>KAN</t>
  </si>
  <si>
    <t>osman.kopan@yahoo.com</t>
  </si>
  <si>
    <t>B121733</t>
  </si>
  <si>
    <t>ÖZLEM ÇELİK</t>
  </si>
  <si>
    <t>ozlem.celik@mail.ru</t>
  </si>
  <si>
    <t>A101734</t>
  </si>
  <si>
    <t>YAKUP YEŞİLKAYA</t>
  </si>
  <si>
    <t>yesilkaya@hotmail.com</t>
  </si>
  <si>
    <t>C131735</t>
  </si>
  <si>
    <t>ETHEM TOPTAŞ</t>
  </si>
  <si>
    <t>toptas45@msn.com</t>
  </si>
  <si>
    <t>B191736</t>
  </si>
  <si>
    <t>HÜSEYİN KALKAN TOPUZ</t>
  </si>
  <si>
    <t>topuz.huseyinkalkan@hotmail.com</t>
  </si>
  <si>
    <t>A121737</t>
  </si>
  <si>
    <t>TİMUR YILDIRIM</t>
  </si>
  <si>
    <t>SEMERCİ</t>
  </si>
  <si>
    <t>timur.yildirim@gmail.com</t>
  </si>
  <si>
    <t>B151738</t>
  </si>
  <si>
    <t>CEYLAN KAYA</t>
  </si>
  <si>
    <t>ceylankaya3@msn.com</t>
  </si>
  <si>
    <t>A191739</t>
  </si>
  <si>
    <t>MİRZA</t>
  </si>
  <si>
    <t>EMEL MİRZA</t>
  </si>
  <si>
    <t>MALÇOK</t>
  </si>
  <si>
    <t>mirzaemel@hotmail.com</t>
  </si>
  <si>
    <t>C171740</t>
  </si>
  <si>
    <t>ALİ MUHARREM ERZURUM</t>
  </si>
  <si>
    <t>YILMAZ İNAL</t>
  </si>
  <si>
    <t>alierzurum@gmail.com</t>
  </si>
  <si>
    <t>C121741</t>
  </si>
  <si>
    <t>HİDİR YANNİ</t>
  </si>
  <si>
    <t>yanni.hidir@gmail.com</t>
  </si>
  <si>
    <t>C101742</t>
  </si>
  <si>
    <t>elif1989@gmail.com</t>
  </si>
  <si>
    <t>C141743</t>
  </si>
  <si>
    <t>ELİF ERDEM ÖZCAN</t>
  </si>
  <si>
    <t>e.erdemozcan73@gmail.com</t>
  </si>
  <si>
    <t>A181744</t>
  </si>
  <si>
    <t>ERDEM ADISANLI</t>
  </si>
  <si>
    <t>e.adisanli@yahoo.com</t>
  </si>
  <si>
    <t>A111745</t>
  </si>
  <si>
    <t>MUZAFFER KARADENİZ</t>
  </si>
  <si>
    <t>m.karadeniz62@gmail.com</t>
  </si>
  <si>
    <t>C151746</t>
  </si>
  <si>
    <t>ERKAN AYDIN</t>
  </si>
  <si>
    <t>aydin.erkan@hotmail.com</t>
  </si>
  <si>
    <t>B191747</t>
  </si>
  <si>
    <t>AHMET BURAK TATLI</t>
  </si>
  <si>
    <t>ahmtatli53@mail.ru</t>
  </si>
  <si>
    <t>A191748</t>
  </si>
  <si>
    <t>GÜNYEL</t>
  </si>
  <si>
    <t>ERTUNÇ ONUR GÜNYEL</t>
  </si>
  <si>
    <t>SEVÜK</t>
  </si>
  <si>
    <t>gunyel@hotmail.com</t>
  </si>
  <si>
    <t>B111749</t>
  </si>
  <si>
    <t>ÖZDEN ÖZDEN</t>
  </si>
  <si>
    <t>ozden.ozden@gmail.com</t>
  </si>
  <si>
    <t>C101750</t>
  </si>
  <si>
    <t>FATİH GÖKALP</t>
  </si>
  <si>
    <t>f.gokalp@gmail.com</t>
  </si>
  <si>
    <t>C111751</t>
  </si>
  <si>
    <t>ALİ YÜKSEL</t>
  </si>
  <si>
    <t>ali@hotmail.com</t>
  </si>
  <si>
    <t>A151752</t>
  </si>
  <si>
    <t>LEZİZ GÖZCÜ</t>
  </si>
  <si>
    <t>gozcu@gmail.com</t>
  </si>
  <si>
    <t>A161753</t>
  </si>
  <si>
    <t>PINAR ÖZDEMİR AKDUR</t>
  </si>
  <si>
    <t>pinar@gmail.com</t>
  </si>
  <si>
    <t>A131754</t>
  </si>
  <si>
    <t>ALİ ÇETİNKAYA</t>
  </si>
  <si>
    <t>cetinkayaali@gmail.com</t>
  </si>
  <si>
    <t>A191755</t>
  </si>
  <si>
    <t>AŞKIN</t>
  </si>
  <si>
    <t>AYDOĞAN AŞKIN</t>
  </si>
  <si>
    <t>aydaskin@gmail.com</t>
  </si>
  <si>
    <t>B111756</t>
  </si>
  <si>
    <t>KARADURAK</t>
  </si>
  <si>
    <t>AYHAN KARADURAK</t>
  </si>
  <si>
    <t>ayhan.karadurak@gmail.com</t>
  </si>
  <si>
    <t>A151757</t>
  </si>
  <si>
    <t>ÖZLEM KESKİN</t>
  </si>
  <si>
    <t>ALADAĞ</t>
  </si>
  <si>
    <t>ozlemkeskinn@gmail.com</t>
  </si>
  <si>
    <t>C111758</t>
  </si>
  <si>
    <t>SELİN KOÇAR</t>
  </si>
  <si>
    <t>selinkocar@gmail.com</t>
  </si>
  <si>
    <t>A171759</t>
  </si>
  <si>
    <t>BORA YILMAZ</t>
  </si>
  <si>
    <t>borayilmaz@gmail.com</t>
  </si>
  <si>
    <t>B151760</t>
  </si>
  <si>
    <t>SELÇUK YILMAZ</t>
  </si>
  <si>
    <t>selcuk.yilmaz@hotmail.com</t>
  </si>
  <si>
    <t>C101761</t>
  </si>
  <si>
    <t>FEYZAHAN EKİCİ</t>
  </si>
  <si>
    <t>ekicifeyzahan@hotmail.com</t>
  </si>
  <si>
    <t>B111762</t>
  </si>
  <si>
    <t>TUBA AYDIN</t>
  </si>
  <si>
    <t>YÖNET</t>
  </si>
  <si>
    <t>tubaaydin@mail.ru</t>
  </si>
  <si>
    <t>B141763</t>
  </si>
  <si>
    <t>HİLAL KIR</t>
  </si>
  <si>
    <t>SEYREKOĞLU</t>
  </si>
  <si>
    <t>hilal@msn.com</t>
  </si>
  <si>
    <t>B111764</t>
  </si>
  <si>
    <t>YÜREK</t>
  </si>
  <si>
    <t>BURAK YÜREK</t>
  </si>
  <si>
    <t>ÇIRAKOĞLU</t>
  </si>
  <si>
    <t>burak.yurek@hotmail.com</t>
  </si>
  <si>
    <t>A101765</t>
  </si>
  <si>
    <t>TÜMAY AYDOĞAN</t>
  </si>
  <si>
    <t>tumay.aydogan@yahoo.com</t>
  </si>
  <si>
    <t>C181766</t>
  </si>
  <si>
    <t>AYDIN ASLAN</t>
  </si>
  <si>
    <t>a.aslan@outlook.com</t>
  </si>
  <si>
    <t>B171767</t>
  </si>
  <si>
    <t>KANNECİ</t>
  </si>
  <si>
    <t>ALİ KANNECİ</t>
  </si>
  <si>
    <t>YENİGÜN</t>
  </si>
  <si>
    <t>alikanneci@hotmail.com</t>
  </si>
  <si>
    <t>A171768</t>
  </si>
  <si>
    <t>ESER TURAN</t>
  </si>
  <si>
    <t>e.turan@hotmail.com</t>
  </si>
  <si>
    <t>A131769</t>
  </si>
  <si>
    <t>MURAT ALIŞIK</t>
  </si>
  <si>
    <t>alisik.murat@hotmail.com</t>
  </si>
  <si>
    <t>A121770</t>
  </si>
  <si>
    <t>EYYÜP ÇETİNER</t>
  </si>
  <si>
    <t>eyyupcetiner@hotmail.com</t>
  </si>
  <si>
    <t>B101771</t>
  </si>
  <si>
    <t>ÇAĞDAŞ ŞAHİN</t>
  </si>
  <si>
    <t>cagdassahin@hotmail.com</t>
  </si>
  <si>
    <t>A131772</t>
  </si>
  <si>
    <t>LEVENT SEVÜK</t>
  </si>
  <si>
    <t>leventsevuk@gmail.com</t>
  </si>
  <si>
    <t>B111773</t>
  </si>
  <si>
    <t>ORHAN EROĞLU</t>
  </si>
  <si>
    <t>eroglu@hotmail.co.uk</t>
  </si>
  <si>
    <t>B131774</t>
  </si>
  <si>
    <t>ORHAN KOYUNCU</t>
  </si>
  <si>
    <t>koyuncu@yahoo.com</t>
  </si>
  <si>
    <t>A131775</t>
  </si>
  <si>
    <t>FERDA YILMAZ İNAL</t>
  </si>
  <si>
    <t>TENEKECİ</t>
  </si>
  <si>
    <t>ferda.yilmazinal88@hotmail.com</t>
  </si>
  <si>
    <t>B111776</t>
  </si>
  <si>
    <t>DENİZ ÇETİN</t>
  </si>
  <si>
    <t>deniz.cetin67@gmail.com</t>
  </si>
  <si>
    <t>A191777</t>
  </si>
  <si>
    <t>ÖKKEŞ ALBEN</t>
  </si>
  <si>
    <t>okkesalben@yahoo.com</t>
  </si>
  <si>
    <t>C181778</t>
  </si>
  <si>
    <t>ABDULLAH DÖNMEZ</t>
  </si>
  <si>
    <t>donmez@yahoo.com</t>
  </si>
  <si>
    <t>B151779</t>
  </si>
  <si>
    <t>AYŞE GÜL ÖNEY KURNAZ</t>
  </si>
  <si>
    <t>oneykurnaz@hotmail.com</t>
  </si>
  <si>
    <t>A111780</t>
  </si>
  <si>
    <t>CAN ÖZBEK</t>
  </si>
  <si>
    <t>c.ozbek16@hotmail.co.uk</t>
  </si>
  <si>
    <t>A181781</t>
  </si>
  <si>
    <t>ÇİLE ZENGİN</t>
  </si>
  <si>
    <t>cile.zengin@gmail.com</t>
  </si>
  <si>
    <t>A131782</t>
  </si>
  <si>
    <t>KADİR EFE</t>
  </si>
  <si>
    <t>k.efe@gmail.com</t>
  </si>
  <si>
    <t>A191783</t>
  </si>
  <si>
    <t>YUSUF ATABAY</t>
  </si>
  <si>
    <t>yusufatabay74@yahoo.com</t>
  </si>
  <si>
    <t>B151784</t>
  </si>
  <si>
    <t>ERAY GÜRSOY</t>
  </si>
  <si>
    <t>eray11@gmail.com</t>
  </si>
  <si>
    <t>C171785</t>
  </si>
  <si>
    <t>TÜRKER GÜVEN</t>
  </si>
  <si>
    <t>turker@msn.com</t>
  </si>
  <si>
    <t>A191786</t>
  </si>
  <si>
    <t>KALEM</t>
  </si>
  <si>
    <t>MAHMUT KALEM</t>
  </si>
  <si>
    <t>kalem.mahmut@yahoo.com</t>
  </si>
  <si>
    <t>B131787</t>
  </si>
  <si>
    <t>IŞIL ALKAÇ</t>
  </si>
  <si>
    <t>isilalkac11@gmail.com</t>
  </si>
  <si>
    <t>C151788</t>
  </si>
  <si>
    <t>BÖRTA</t>
  </si>
  <si>
    <t>TAYFUN BÖRTA</t>
  </si>
  <si>
    <t>tayfun.borta@mail.ru</t>
  </si>
  <si>
    <t>C161789</t>
  </si>
  <si>
    <t>DENİZ ARMAĞAN DENİZ</t>
  </si>
  <si>
    <t>BAHÇEBAŞI</t>
  </si>
  <si>
    <t>dendeniz@gmail.com</t>
  </si>
  <si>
    <t>C161790</t>
  </si>
  <si>
    <t>ŞİFA POSTALLI</t>
  </si>
  <si>
    <t>ORTA</t>
  </si>
  <si>
    <t>postalli@gmail.com</t>
  </si>
  <si>
    <t>C191791</t>
  </si>
  <si>
    <t>EZGİ KARASU</t>
  </si>
  <si>
    <t>karasuezgi@outlook.com</t>
  </si>
  <si>
    <t>C131792</t>
  </si>
  <si>
    <t>FATİH AVNİ BAYRAKTAR</t>
  </si>
  <si>
    <t>fatbayraktar@hotmail.com</t>
  </si>
  <si>
    <t>C151793</t>
  </si>
  <si>
    <t>YASİN SÖYLEMEZ</t>
  </si>
  <si>
    <t>yasin.soylemez@hotmail.com</t>
  </si>
  <si>
    <t>B131794</t>
  </si>
  <si>
    <t>HANDE GAZETECİ TEKİN</t>
  </si>
  <si>
    <t>hande.gazetecitekin@outlook.com</t>
  </si>
  <si>
    <t>C191795</t>
  </si>
  <si>
    <t>MEHMET SARI</t>
  </si>
  <si>
    <t>OYNAK</t>
  </si>
  <si>
    <t>mehmet.sari@yahoo.com</t>
  </si>
  <si>
    <t>C171796</t>
  </si>
  <si>
    <t>ÖZLEM KİRİŞCİ</t>
  </si>
  <si>
    <t>o.kirisci@mail.ru</t>
  </si>
  <si>
    <t>C151797</t>
  </si>
  <si>
    <t>FUAT BUĞRUL</t>
  </si>
  <si>
    <t>fuat.bugrul@gmail.com</t>
  </si>
  <si>
    <t>A111798</t>
  </si>
  <si>
    <t>ERTAN NURLU</t>
  </si>
  <si>
    <t>e.nurlu60@mail.ru</t>
  </si>
  <si>
    <t>C141799</t>
  </si>
  <si>
    <t>BURAK GÜRER</t>
  </si>
  <si>
    <t>burak.gurer@hotmail.co.uk</t>
  </si>
  <si>
    <t>A131800</t>
  </si>
  <si>
    <t>ZERİN AKSUN</t>
  </si>
  <si>
    <t>zeraksun@mail.ru</t>
  </si>
  <si>
    <t>B161801</t>
  </si>
  <si>
    <t>BURHAN ÖZALP</t>
  </si>
  <si>
    <t>burozalp@outlook.com</t>
  </si>
  <si>
    <t>A161802</t>
  </si>
  <si>
    <t>ELİF MALÇOK</t>
  </si>
  <si>
    <t>elifmalcok@hotmail.co.uk</t>
  </si>
  <si>
    <t>A171803</t>
  </si>
  <si>
    <t>SÖKER</t>
  </si>
  <si>
    <t>DENİZ SÖKER</t>
  </si>
  <si>
    <t>soker81@yahoo.com</t>
  </si>
  <si>
    <t>B181804</t>
  </si>
  <si>
    <t>UĞUR CAMGÖZ</t>
  </si>
  <si>
    <t>ugurcamgoz@hotmail.co.uk</t>
  </si>
  <si>
    <t>B171805</t>
  </si>
  <si>
    <t>HASAN ÇANTAY</t>
  </si>
  <si>
    <t>cantay@gmail.com</t>
  </si>
  <si>
    <t>B171806</t>
  </si>
  <si>
    <t>ÜLKÜHAN KAYA</t>
  </si>
  <si>
    <t>ulkkaya@yahoo.com</t>
  </si>
  <si>
    <t>C101807</t>
  </si>
  <si>
    <t>ŞEYMA ÜNÜVAR</t>
  </si>
  <si>
    <t>seyma.unuvar64@gmail.com</t>
  </si>
  <si>
    <t>C171808</t>
  </si>
  <si>
    <t>MUSTAFA ALİ KAHREMAN</t>
  </si>
  <si>
    <t>kahremanmustafaali39@yahoo.com</t>
  </si>
  <si>
    <t>A151809</t>
  </si>
  <si>
    <t>MOLLA</t>
  </si>
  <si>
    <t>RECEP MOLLA</t>
  </si>
  <si>
    <t>recep.molla85@gmail.com</t>
  </si>
  <si>
    <t>A151810</t>
  </si>
  <si>
    <t>MAHMUT ÇEVİK</t>
  </si>
  <si>
    <t>AZRAK</t>
  </si>
  <si>
    <t>mahmut@gmail.com</t>
  </si>
  <si>
    <t>C151811</t>
  </si>
  <si>
    <t>ORHAN ORHAN</t>
  </si>
  <si>
    <t>orhan@mail.ru</t>
  </si>
  <si>
    <t>B121812</t>
  </si>
  <si>
    <t>ÖZLEM GÜNGÖR UZUNOĞLU</t>
  </si>
  <si>
    <t>ozlem@gmail.com</t>
  </si>
  <si>
    <t>C121813</t>
  </si>
  <si>
    <t>YASEMİN ÇOBANYILDIZI</t>
  </si>
  <si>
    <t>yasemin.cobanyildizi@hotmail.com</t>
  </si>
  <si>
    <t>C181814</t>
  </si>
  <si>
    <t>KIRLANGIÇ</t>
  </si>
  <si>
    <t>GÜNDEM KIRLANGIÇ</t>
  </si>
  <si>
    <t>kirlangic.gundem@hotmail.com</t>
  </si>
  <si>
    <t>A181815</t>
  </si>
  <si>
    <t>İSMAİL KOÇ</t>
  </si>
  <si>
    <t>ismail.koc@hotmail.com</t>
  </si>
  <si>
    <t>A191816</t>
  </si>
  <si>
    <t>BAYRAKÇI</t>
  </si>
  <si>
    <t>İSMAİL BAYRAKÇI</t>
  </si>
  <si>
    <t>ismbayrakci93@yahoo.com</t>
  </si>
  <si>
    <t>C121817</t>
  </si>
  <si>
    <t>ZEYNEP YILDIRIM</t>
  </si>
  <si>
    <t>yildirim.zeynep@outlook.com</t>
  </si>
  <si>
    <t>A151818</t>
  </si>
  <si>
    <t>ÇAĞRI ERDOĞAN</t>
  </si>
  <si>
    <t>cagri72@yahoo.com</t>
  </si>
  <si>
    <t>A181819</t>
  </si>
  <si>
    <t>MÜNEVER SADUNOĞLU</t>
  </si>
  <si>
    <t>m.sadunoglu@hotmail.com</t>
  </si>
  <si>
    <t>C161820</t>
  </si>
  <si>
    <t>AKDUMAN</t>
  </si>
  <si>
    <t>HASAN AKDUMAN</t>
  </si>
  <si>
    <t>hasanakduman@hotmail.com</t>
  </si>
  <si>
    <t>A141821</t>
  </si>
  <si>
    <t>ŞADİYE SELİN BAĞ</t>
  </si>
  <si>
    <t>bag96@yahoo.com</t>
  </si>
  <si>
    <t>A191822</t>
  </si>
  <si>
    <t>HASAN BİLEN ONAN</t>
  </si>
  <si>
    <t>onan@yahoo.com</t>
  </si>
  <si>
    <t>A181823</t>
  </si>
  <si>
    <t>FATMA SELCEN GÖK</t>
  </si>
  <si>
    <t>fatgok@gmail.com</t>
  </si>
  <si>
    <t>A141824</t>
  </si>
  <si>
    <t>NURDAN EROL</t>
  </si>
  <si>
    <t>nurdanerol9@msn.com</t>
  </si>
  <si>
    <t>B141825</t>
  </si>
  <si>
    <t>HAYRİYE TANİN</t>
  </si>
  <si>
    <t>tanin33@gmail.com</t>
  </si>
  <si>
    <t>C141826</t>
  </si>
  <si>
    <t>SULTAN PARASIZ</t>
  </si>
  <si>
    <t>parasiz.sultan26@hotmail.co.uk</t>
  </si>
  <si>
    <t>B181827</t>
  </si>
  <si>
    <t>YELİZ KOCABAŞ</t>
  </si>
  <si>
    <t>yeliz@yahoo.com</t>
  </si>
  <si>
    <t>A111828</t>
  </si>
  <si>
    <t>İLKNUR ÖZÇELİK ORAL</t>
  </si>
  <si>
    <t>ilknurozcelikoral@mail.ru</t>
  </si>
  <si>
    <t>A151829</t>
  </si>
  <si>
    <t>VARICI</t>
  </si>
  <si>
    <t>AHMET SERCAN VARICI</t>
  </si>
  <si>
    <t>ahmetsercan.varici@hotmail.com</t>
  </si>
  <si>
    <t>C161830</t>
  </si>
  <si>
    <t>DİLEK YILMAZ ÇİFTDOĞAN</t>
  </si>
  <si>
    <t>ÇINKIR</t>
  </si>
  <si>
    <t>dilek.yilmazciftdogan@gmail.com</t>
  </si>
  <si>
    <t>C131831</t>
  </si>
  <si>
    <t>TUBA VURAL</t>
  </si>
  <si>
    <t>KAŞIKÇI</t>
  </si>
  <si>
    <t>vural72@hotmail.com</t>
  </si>
  <si>
    <t>B171832</t>
  </si>
  <si>
    <t>BİLGE ÇETİN</t>
  </si>
  <si>
    <t>bilgecetin4@yahoo.com</t>
  </si>
  <si>
    <t>B181833</t>
  </si>
  <si>
    <t>EBRU KURT</t>
  </si>
  <si>
    <t>ebru.kurt23@msn.com</t>
  </si>
  <si>
    <t>C141834</t>
  </si>
  <si>
    <t>GEDÜK</t>
  </si>
  <si>
    <t>HÜSEYİN GEDÜK</t>
  </si>
  <si>
    <t>gedukhuseyin91@gmail.com</t>
  </si>
  <si>
    <t>B181835</t>
  </si>
  <si>
    <t>NAGİHAN DURAN</t>
  </si>
  <si>
    <t>durannagihan@outlook.com</t>
  </si>
  <si>
    <t>C181836</t>
  </si>
  <si>
    <t>RAHMİ TUNA TEKİN</t>
  </si>
  <si>
    <t>BÜRKÜK</t>
  </si>
  <si>
    <t>tekin@hotmail.com</t>
  </si>
  <si>
    <t>A191837</t>
  </si>
  <si>
    <t>EMRE NOZOĞLU</t>
  </si>
  <si>
    <t>emrenozoglu46@gmail.com</t>
  </si>
  <si>
    <t>C151838</t>
  </si>
  <si>
    <t>YÜCEL TEOMAN</t>
  </si>
  <si>
    <t>teomanyucel@gmail.com</t>
  </si>
  <si>
    <t>A161839</t>
  </si>
  <si>
    <t>BİŞAR SEZGİN</t>
  </si>
  <si>
    <t>sezginbisar45@yahoo.com</t>
  </si>
  <si>
    <t>B151840</t>
  </si>
  <si>
    <t>AYLİA YEŞİLOVA</t>
  </si>
  <si>
    <t>aylia.yesilova63@mail.ru</t>
  </si>
  <si>
    <t>B161841</t>
  </si>
  <si>
    <t>NİZAM</t>
  </si>
  <si>
    <t>İLKNUR NİZAM</t>
  </si>
  <si>
    <t>ilknurnizam@gmail.com</t>
  </si>
  <si>
    <t>C171842</t>
  </si>
  <si>
    <t>MESUDE MURT</t>
  </si>
  <si>
    <t>murtmesude@yahoo.com</t>
  </si>
  <si>
    <t>B191843</t>
  </si>
  <si>
    <t>BİLGİN AZRAK</t>
  </si>
  <si>
    <t>b.azrak@gmail.com</t>
  </si>
  <si>
    <t>A121844</t>
  </si>
  <si>
    <t>ÖKKEŞ CELİL GÖKÇEK</t>
  </si>
  <si>
    <t>okkgokcek@hotmail.com</t>
  </si>
  <si>
    <t>A141845</t>
  </si>
  <si>
    <t>DİLEK YILMAZ</t>
  </si>
  <si>
    <t>dilekyilmaz@gmail.com</t>
  </si>
  <si>
    <t>B131846</t>
  </si>
  <si>
    <t>İREM KALIPCI</t>
  </si>
  <si>
    <t>HASSAN</t>
  </si>
  <si>
    <t>kalipciirem23@gmail.com</t>
  </si>
  <si>
    <t>B131847</t>
  </si>
  <si>
    <t>OKTAY ŞENER</t>
  </si>
  <si>
    <t>oktaysener10@gmail.com</t>
  </si>
  <si>
    <t>B141848</t>
  </si>
  <si>
    <t>ZERRİN KARAKUŞ EPÇAÇAN</t>
  </si>
  <si>
    <t>zerrinkarakusepcacan@outlook.com</t>
  </si>
  <si>
    <t>C171849</t>
  </si>
  <si>
    <t>SEDA ELÇİM YILDIRIM</t>
  </si>
  <si>
    <t>sedaelcimyildirim@gmail.com</t>
  </si>
  <si>
    <t>A161850</t>
  </si>
  <si>
    <t>MUSA DEMİRKAPI</t>
  </si>
  <si>
    <t>demirkapimusa@hotmail.com</t>
  </si>
  <si>
    <t>A191851</t>
  </si>
  <si>
    <t>HAVVA SAĞLAM</t>
  </si>
  <si>
    <t>havvasaglam60@hotmail.com</t>
  </si>
  <si>
    <t>C161852</t>
  </si>
  <si>
    <t>NURAY SEYREKOĞLU</t>
  </si>
  <si>
    <t>n.seyrekoglu@gmail.com</t>
  </si>
  <si>
    <t>C191853</t>
  </si>
  <si>
    <t>GÜLTEKİN  GÜNHAN DEMİR</t>
  </si>
  <si>
    <t>demir.gultekingunhan@msn.com</t>
  </si>
  <si>
    <t>C161854</t>
  </si>
  <si>
    <t>CANSU SELCAN AKDENİZ</t>
  </si>
  <si>
    <t>canakdeniz@hotmail.com</t>
  </si>
  <si>
    <t>A141855</t>
  </si>
  <si>
    <t>YUSUF KENAN KÖSEOĞLU</t>
  </si>
  <si>
    <t>koseoglu@gmail.com</t>
  </si>
  <si>
    <t>C161856</t>
  </si>
  <si>
    <t>GÜLHANIM KIRIŞ</t>
  </si>
  <si>
    <t>gulkiris@gmail.com</t>
  </si>
  <si>
    <t>C141857</t>
  </si>
  <si>
    <t>MUHAMMET MURAT CANTÜRK</t>
  </si>
  <si>
    <t>m.canturk@gmail.com</t>
  </si>
  <si>
    <t>B191858</t>
  </si>
  <si>
    <t>ŞAHİN ŞENER</t>
  </si>
  <si>
    <t>sahin.sener71@yahoo.com</t>
  </si>
  <si>
    <t>B171859</t>
  </si>
  <si>
    <t>KUBİLAY VURAL</t>
  </si>
  <si>
    <t>kubilayvural@gmail.com</t>
  </si>
  <si>
    <t>C101860</t>
  </si>
  <si>
    <t>SONGÜL YAVUZ SEZGİN</t>
  </si>
  <si>
    <t>yavuzsezgin.songul@hotmail.com</t>
  </si>
  <si>
    <t>B161861</t>
  </si>
  <si>
    <t>ANDAÇ DEVELİ</t>
  </si>
  <si>
    <t>develi@gmail.com</t>
  </si>
  <si>
    <t>A181862</t>
  </si>
  <si>
    <t>EDA İÇBAY</t>
  </si>
  <si>
    <t>ÇELİKER</t>
  </si>
  <si>
    <t>icbayeda23@hotmail.com</t>
  </si>
  <si>
    <t>B171863</t>
  </si>
  <si>
    <t>TOLUNAY SEVİNGİL</t>
  </si>
  <si>
    <t>tolunay.sevingil@gmail.com</t>
  </si>
  <si>
    <t>B111864</t>
  </si>
  <si>
    <t>ÖZNUR ÇELİK</t>
  </si>
  <si>
    <t>celik.oznur@hotmail.com</t>
  </si>
  <si>
    <t>C181865</t>
  </si>
  <si>
    <t>ARİF KOL</t>
  </si>
  <si>
    <t>arif.kol@gmail.com</t>
  </si>
  <si>
    <t>A171866</t>
  </si>
  <si>
    <t>UĞURLU</t>
  </si>
  <si>
    <t>FETHİYE UĞURLU</t>
  </si>
  <si>
    <t>IŞIKLI</t>
  </si>
  <si>
    <t>ugurlu.fethiye@gmail.com</t>
  </si>
  <si>
    <t>A171867</t>
  </si>
  <si>
    <t>UFUK İLGEN</t>
  </si>
  <si>
    <t>ufuilgen@gmail.com</t>
  </si>
  <si>
    <t>B191868</t>
  </si>
  <si>
    <t>MUHAMMED HASAN TOPER</t>
  </si>
  <si>
    <t>toper67@yahoo.com</t>
  </si>
  <si>
    <t>B191869</t>
  </si>
  <si>
    <t>HATİCE NİLDEN ARSLAN</t>
  </si>
  <si>
    <t>arslanhaticenilden@yahoo.com</t>
  </si>
  <si>
    <t>A161870</t>
  </si>
  <si>
    <t>KAZANCI</t>
  </si>
  <si>
    <t>BURCU KAZANCI</t>
  </si>
  <si>
    <t>b.kazanci@outlook.com</t>
  </si>
  <si>
    <t>A161871</t>
  </si>
  <si>
    <t>FERDİ GÖKSEL</t>
  </si>
  <si>
    <t>ferdi89@mail.ru</t>
  </si>
  <si>
    <t>C191872</t>
  </si>
  <si>
    <t>NURDAN FİDAN</t>
  </si>
  <si>
    <t>fidannurdan@msn.com</t>
  </si>
  <si>
    <t>A171873</t>
  </si>
  <si>
    <t>ÇETİNKOR</t>
  </si>
  <si>
    <t>VOLKAN ÇETİNKOR</t>
  </si>
  <si>
    <t>volkancetinkor@yahoo.com</t>
  </si>
  <si>
    <t>A111874</t>
  </si>
  <si>
    <t>AYŞE GÜL KEBAPCILAR</t>
  </si>
  <si>
    <t>a.kebapcilar@yahoo.com</t>
  </si>
  <si>
    <t>A151875</t>
  </si>
  <si>
    <t>YAYIKÇI</t>
  </si>
  <si>
    <t>YAKUP İLKER YAYIKÇI</t>
  </si>
  <si>
    <t>yakupilkeryayikci@yahoo.com</t>
  </si>
  <si>
    <t>C101876</t>
  </si>
  <si>
    <t>EROL BODUROĞLU</t>
  </si>
  <si>
    <t>erolboduroglu@yahoo.com</t>
  </si>
  <si>
    <t>C141877</t>
  </si>
  <si>
    <t>BETÜL EROĞLU</t>
  </si>
  <si>
    <t>b.eroglu94@gmail.com</t>
  </si>
  <si>
    <t>A161878</t>
  </si>
  <si>
    <t>FATMA DUYGU DURSUN</t>
  </si>
  <si>
    <t>fatdursun@gmail.com</t>
  </si>
  <si>
    <t>C181879</t>
  </si>
  <si>
    <t>TUNCAY ŞAHİN</t>
  </si>
  <si>
    <t>tuncay.sahin@gmail.com</t>
  </si>
  <si>
    <t>C191880</t>
  </si>
  <si>
    <t>GAMZE TÜTEN</t>
  </si>
  <si>
    <t>CERİT</t>
  </si>
  <si>
    <t>gamze@mail.ru</t>
  </si>
  <si>
    <t>B171881</t>
  </si>
  <si>
    <t>ORHAN UYGAR 1</t>
  </si>
  <si>
    <t>1.orhanuygar16@gmail.com</t>
  </si>
  <si>
    <t>C181882</t>
  </si>
  <si>
    <t>MUSTAFA KÖŞKER</t>
  </si>
  <si>
    <t>kosker@hotmail.co.uk</t>
  </si>
  <si>
    <t>C161883</t>
  </si>
  <si>
    <t>KARAMEŞE</t>
  </si>
  <si>
    <t>OSMAN KARAMEŞE</t>
  </si>
  <si>
    <t>osmankaramese@msn.com</t>
  </si>
  <si>
    <t>B151884</t>
  </si>
  <si>
    <t>MUSTAFA DEVECİ</t>
  </si>
  <si>
    <t>ADIGÜZEL</t>
  </si>
  <si>
    <t>mustafa@hotmail.com</t>
  </si>
  <si>
    <t>C131885</t>
  </si>
  <si>
    <t>ULAŞ ALABALIK</t>
  </si>
  <si>
    <t>alabalikulas@gmail.com</t>
  </si>
  <si>
    <t>A151886</t>
  </si>
  <si>
    <t>FATİH EVCİ</t>
  </si>
  <si>
    <t>f.evci@mail.ru</t>
  </si>
  <si>
    <t>A141887</t>
  </si>
  <si>
    <t>MAHMUT ÖZEL</t>
  </si>
  <si>
    <t>mahmutozel@gmail.com</t>
  </si>
  <si>
    <t>B151888</t>
  </si>
  <si>
    <t>BÜŞRA YALÇIN</t>
  </si>
  <si>
    <t>yalcin.busra@hotmail.com</t>
  </si>
  <si>
    <t>C111889</t>
  </si>
  <si>
    <t>İSMAİL BÜYÜKCERAN</t>
  </si>
  <si>
    <t>ismail.buyukceran@gmail.com</t>
  </si>
  <si>
    <t>C141890</t>
  </si>
  <si>
    <t>AHMET DEĞİRMENCİ</t>
  </si>
  <si>
    <t>ahmetdegirmenci@mail.ru</t>
  </si>
  <si>
    <t>C101891</t>
  </si>
  <si>
    <t>ESRA ELLİALTI</t>
  </si>
  <si>
    <t>esraellialti@hotmail.com</t>
  </si>
  <si>
    <t>A181892</t>
  </si>
  <si>
    <t>BURAK ULAŞ</t>
  </si>
  <si>
    <t>ulas88@gmail.com</t>
  </si>
  <si>
    <t>B111893</t>
  </si>
  <si>
    <t>İBRAHİM KARADAĞ</t>
  </si>
  <si>
    <t>ibrahim.karadag1@hotmail.com</t>
  </si>
  <si>
    <t>C111894</t>
  </si>
  <si>
    <t>ESRA YAPRAK</t>
  </si>
  <si>
    <t>esra@msn.com</t>
  </si>
  <si>
    <t>C181895</t>
  </si>
  <si>
    <t>SİNAN MERSİN</t>
  </si>
  <si>
    <t>sinan91@gmail.com</t>
  </si>
  <si>
    <t>B161896</t>
  </si>
  <si>
    <t>CİHAN ŞAHAN</t>
  </si>
  <si>
    <t>cihan.sahan@msn.com</t>
  </si>
  <si>
    <t>C181897</t>
  </si>
  <si>
    <t>DENİZ BAYRAM</t>
  </si>
  <si>
    <t>bayram@gmail.com</t>
  </si>
  <si>
    <t>B151898</t>
  </si>
  <si>
    <t>SIDIKA BAZİKİ</t>
  </si>
  <si>
    <t>MAVİ</t>
  </si>
  <si>
    <t>s.baziki@hotmail.co.uk</t>
  </si>
  <si>
    <t>C181899</t>
  </si>
  <si>
    <t>GÜLEN ECE TOPALOĞLU</t>
  </si>
  <si>
    <t>gulenece.topaloglu@hotmail.com</t>
  </si>
  <si>
    <t>A101900</t>
  </si>
  <si>
    <t>YAVUZ OKULU</t>
  </si>
  <si>
    <t>yavuz.okulu@gmail.com</t>
  </si>
  <si>
    <t>C101901</t>
  </si>
  <si>
    <t>TAYFUN GÜNDÜZ</t>
  </si>
  <si>
    <t>gunduz.tayfun@hotmail.com</t>
  </si>
  <si>
    <t>C181902</t>
  </si>
  <si>
    <t>İDRİS AKKAŞ</t>
  </si>
  <si>
    <t>DÜZCE</t>
  </si>
  <si>
    <t>idrisakkas@gmail.com</t>
  </si>
  <si>
    <t>C101903</t>
  </si>
  <si>
    <t>esra@yahoo.com</t>
  </si>
  <si>
    <t>A111904</t>
  </si>
  <si>
    <t>HAYATİ YÜCEL</t>
  </si>
  <si>
    <t>GÜNGÖRMEZ</t>
  </si>
  <si>
    <t>yucel.hayati@gmail.com</t>
  </si>
  <si>
    <t>B191905</t>
  </si>
  <si>
    <t>FEVZİ FIRAT YALNIZ</t>
  </si>
  <si>
    <t>yalnizfevzifirat@hotmail.com</t>
  </si>
  <si>
    <t>C111906</t>
  </si>
  <si>
    <t>BUĞRA DURMUŞ</t>
  </si>
  <si>
    <t>bugdurmus@outlook.com</t>
  </si>
  <si>
    <t>C141907</t>
  </si>
  <si>
    <t>NURHAN ÖNDER</t>
  </si>
  <si>
    <t>nurhanonder@outlook.com</t>
  </si>
  <si>
    <t>C161908</t>
  </si>
  <si>
    <t>FATİH RIFAT ULUSOY</t>
  </si>
  <si>
    <t>ulusoyfatihrifat@gmail.com</t>
  </si>
  <si>
    <t>C101909</t>
  </si>
  <si>
    <t>BAHRİ YILDIZ</t>
  </si>
  <si>
    <t>yildiz.bahri@hotmail.com</t>
  </si>
  <si>
    <t>A141910</t>
  </si>
  <si>
    <t>NURSEL KARA</t>
  </si>
  <si>
    <t>nursel.kara@gmail.com</t>
  </si>
  <si>
    <t>C151911</t>
  </si>
  <si>
    <t>SAMET GENEZ</t>
  </si>
  <si>
    <t>sametgenez80@hotmail.com</t>
  </si>
  <si>
    <t>A181912</t>
  </si>
  <si>
    <t>ELÇİN ÇETİN</t>
  </si>
  <si>
    <t>YÜCETÜRK</t>
  </si>
  <si>
    <t>elccetin@gmail.com</t>
  </si>
  <si>
    <t>A151913</t>
  </si>
  <si>
    <t>HATUN NURÇİN</t>
  </si>
  <si>
    <t>hatnurcin@gmail.com</t>
  </si>
  <si>
    <t>A191914</t>
  </si>
  <si>
    <t>AKEL</t>
  </si>
  <si>
    <t>ÖMER AKEL</t>
  </si>
  <si>
    <t>akelomer@hotmail.com</t>
  </si>
  <si>
    <t>A151915</t>
  </si>
  <si>
    <t>TEKİN TÜRKSOY</t>
  </si>
  <si>
    <t>turksoy.tekin@gmail.com</t>
  </si>
  <si>
    <t>A181916</t>
  </si>
  <si>
    <t>KEMAL YÜCE</t>
  </si>
  <si>
    <t>k.yuce@hotmail.com</t>
  </si>
  <si>
    <t>B121917</t>
  </si>
  <si>
    <t>MUSTAFA UYAR</t>
  </si>
  <si>
    <t>KOTTAŞ</t>
  </si>
  <si>
    <t>uyar@gmail.com</t>
  </si>
  <si>
    <t>B171918</t>
  </si>
  <si>
    <t>FİLİZ SAĞLAM</t>
  </si>
  <si>
    <t>filizsaglam@hotmail.com</t>
  </si>
  <si>
    <t>A111919</t>
  </si>
  <si>
    <t>ALİ TUNÇ</t>
  </si>
  <si>
    <t>tunc@gmail.com</t>
  </si>
  <si>
    <t>A111920</t>
  </si>
  <si>
    <t>FATİH ŞANLIKAN</t>
  </si>
  <si>
    <t>fatih@yahoo.com</t>
  </si>
  <si>
    <t>B131921</t>
  </si>
  <si>
    <t>ÜLKÜHAN İNER KÖKSAL</t>
  </si>
  <si>
    <t>ulkuhaninerkoksal@hotmail.com</t>
  </si>
  <si>
    <t>A181922</t>
  </si>
  <si>
    <t>SULHAN</t>
  </si>
  <si>
    <t>ABDULKADİR SULHAN</t>
  </si>
  <si>
    <t>sulhanabdulkadir@msn.com</t>
  </si>
  <si>
    <t>A191923</t>
  </si>
  <si>
    <t>MEHMET ALİ YAĞCI</t>
  </si>
  <si>
    <t>yagcimehmetali@mail.ru</t>
  </si>
  <si>
    <t>A121924</t>
  </si>
  <si>
    <t>BULUT DEMİREL</t>
  </si>
  <si>
    <t>buldemirel@yahoo.com</t>
  </si>
  <si>
    <t>C151925</t>
  </si>
  <si>
    <t>ERTAN SİPAHİ</t>
  </si>
  <si>
    <t>ertan.sipahi@gmail.com</t>
  </si>
  <si>
    <t>C131926</t>
  </si>
  <si>
    <t>AHMET SERKAN ALTAŞ</t>
  </si>
  <si>
    <t>ACARBULUT</t>
  </si>
  <si>
    <t>a.altas@gmail.com</t>
  </si>
  <si>
    <t>A191927</t>
  </si>
  <si>
    <t>VOLKAN  VAROL</t>
  </si>
  <si>
    <t>volkan@yahoo.com</t>
  </si>
  <si>
    <t>B111928</t>
  </si>
  <si>
    <t>HASAN KADİR BAHÇECİ</t>
  </si>
  <si>
    <t>hasankadir.bahceci@gmail.com</t>
  </si>
  <si>
    <t>A121929</t>
  </si>
  <si>
    <t>NAİL PAKSOY</t>
  </si>
  <si>
    <t>n.paksoy@gmail.com</t>
  </si>
  <si>
    <t>A171930</t>
  </si>
  <si>
    <t>DİLAN ÖZAYDIN</t>
  </si>
  <si>
    <t>ÇOBANOĞLU</t>
  </si>
  <si>
    <t>d.ozaydin20@mail.ru</t>
  </si>
  <si>
    <t>C171931</t>
  </si>
  <si>
    <t>SEVGÜL YILDIRIM</t>
  </si>
  <si>
    <t>sevgulyildirim@hotmail.com</t>
  </si>
  <si>
    <t>B181932</t>
  </si>
  <si>
    <t>GÖZDE AYDIN</t>
  </si>
  <si>
    <t>gozde.aydin@hotmail.co.uk</t>
  </si>
  <si>
    <t>A101933</t>
  </si>
  <si>
    <t>ALİ ŞAHİNER</t>
  </si>
  <si>
    <t>sahiner.ali33@gmail.com</t>
  </si>
  <si>
    <t>B111934</t>
  </si>
  <si>
    <t>KADİR KARAKUŞ</t>
  </si>
  <si>
    <t>kadir.karakus@gmail.com</t>
  </si>
  <si>
    <t>A161935</t>
  </si>
  <si>
    <t>SERTAÇ KONURALP</t>
  </si>
  <si>
    <t>konuralp.sertac@mail.ru</t>
  </si>
  <si>
    <t>C101936</t>
  </si>
  <si>
    <t>AYŞE ÖZKIRIŞ</t>
  </si>
  <si>
    <t>ozkirisayse@mail.ru</t>
  </si>
  <si>
    <t>B171937</t>
  </si>
  <si>
    <t>ÖZGÜR BARAN</t>
  </si>
  <si>
    <t>baranozgur@hotmail.com</t>
  </si>
  <si>
    <t>B181938</t>
  </si>
  <si>
    <t>MEHMET CİHAT DEMİR</t>
  </si>
  <si>
    <t>mehmetcihat@hotmail.com</t>
  </si>
  <si>
    <t>B141939</t>
  </si>
  <si>
    <t>MÜRŞİT DİNCER</t>
  </si>
  <si>
    <t>dincer.mursit@hotmail.com</t>
  </si>
  <si>
    <t>A161940</t>
  </si>
  <si>
    <t>CEYDA MÜFTÜOĞLU</t>
  </si>
  <si>
    <t>ceyda.muftuoglu@yahoo.com</t>
  </si>
  <si>
    <t>B191941</t>
  </si>
  <si>
    <t>ALİ AYDIN</t>
  </si>
  <si>
    <t>aydinaliii@yahoo.com</t>
  </si>
  <si>
    <t>C131942</t>
  </si>
  <si>
    <t>ÖZÜAK</t>
  </si>
  <si>
    <t>SEYFİ CEM ÖZÜAK</t>
  </si>
  <si>
    <t>ozuakseyficem9@yahoo.com</t>
  </si>
  <si>
    <t>A141943</t>
  </si>
  <si>
    <t>HÜSEYİN ONUR ÖZDEMİR</t>
  </si>
  <si>
    <t>h.ozdemir@hotmail.com</t>
  </si>
  <si>
    <t>A171944</t>
  </si>
  <si>
    <t>HÜSEYİN KAYA</t>
  </si>
  <si>
    <t>h.kaya@yahoo.com</t>
  </si>
  <si>
    <t>A121945</t>
  </si>
  <si>
    <t>NURULLAH ÖNER</t>
  </si>
  <si>
    <t>onernurullah@hotmail.com</t>
  </si>
  <si>
    <t>C171946</t>
  </si>
  <si>
    <t>ELİF ŞİMŞEK</t>
  </si>
  <si>
    <t>elif@gmail.com</t>
  </si>
  <si>
    <t>B131947</t>
  </si>
  <si>
    <t>ÖZGÜR ÖZDEMİR</t>
  </si>
  <si>
    <t>ozdemir@msn.com</t>
  </si>
  <si>
    <t>A121948</t>
  </si>
  <si>
    <t>TOLU</t>
  </si>
  <si>
    <t>YURDAGÜL TOLU</t>
  </si>
  <si>
    <t>tolu79@gmail.com</t>
  </si>
  <si>
    <t>C191949</t>
  </si>
  <si>
    <t>ERDEM BAĞCI</t>
  </si>
  <si>
    <t>bagci36@yahoo.com</t>
  </si>
  <si>
    <t>B191950</t>
  </si>
  <si>
    <t>HAKAN ÖZTÜRK</t>
  </si>
  <si>
    <t>h.ozturk@hotmail.com</t>
  </si>
  <si>
    <t>B121951</t>
  </si>
  <si>
    <t>MEHMET DİRİM KOTTAŞ</t>
  </si>
  <si>
    <t>mehmetdirimkottas@yahoo.com</t>
  </si>
  <si>
    <t>A101952</t>
  </si>
  <si>
    <t>NAGİHAN TURGUT</t>
  </si>
  <si>
    <t>nagihan25@yahoo.com</t>
  </si>
  <si>
    <t>C141953</t>
  </si>
  <si>
    <t>NURDAN ÇOBAN</t>
  </si>
  <si>
    <t>nurdancoban4@yahoo.com</t>
  </si>
  <si>
    <t>A151954</t>
  </si>
  <si>
    <t>ÖMER AYCAN</t>
  </si>
  <si>
    <t>aycan@hotmail.com</t>
  </si>
  <si>
    <t>C141955</t>
  </si>
  <si>
    <t>İBRAHİM İNAN</t>
  </si>
  <si>
    <t>inanibrahim@gmail.com</t>
  </si>
  <si>
    <t>C151956</t>
  </si>
  <si>
    <t>MUHAMMED MUCAHİD ÇİÇEK</t>
  </si>
  <si>
    <t>muhammedmucahidcicek10@yahoo.com</t>
  </si>
  <si>
    <t>B101957</t>
  </si>
  <si>
    <t>SEDA AHÇI</t>
  </si>
  <si>
    <t>ahci30@mail.ru</t>
  </si>
  <si>
    <t>C161958</t>
  </si>
  <si>
    <t>ÇAĞLA GÖÇEN</t>
  </si>
  <si>
    <t>c.gocen@outlook.com</t>
  </si>
  <si>
    <t>C101959</t>
  </si>
  <si>
    <t>YILDIRIM KARTAL</t>
  </si>
  <si>
    <t>kartal@hotmail.com</t>
  </si>
  <si>
    <t>C131960</t>
  </si>
  <si>
    <t>ÜNAL SÜLÜK</t>
  </si>
  <si>
    <t>suluk.unal@gmail.com</t>
  </si>
  <si>
    <t>A161961</t>
  </si>
  <si>
    <t>AYRANCI</t>
  </si>
  <si>
    <t>İLKAY AYRANCI</t>
  </si>
  <si>
    <t>i.ayranci@hotmail.co.uk</t>
  </si>
  <si>
    <t>A171962</t>
  </si>
  <si>
    <t>GÖKHAN KÖKSAL</t>
  </si>
  <si>
    <t>gokhankoksal@yahoo.com</t>
  </si>
  <si>
    <t>B181963</t>
  </si>
  <si>
    <t>OZAN HAŞİMOĞLU</t>
  </si>
  <si>
    <t>hasimogluozan82@yahoo.com</t>
  </si>
  <si>
    <t>C101964</t>
  </si>
  <si>
    <t>IŞIK GÜLCAN</t>
  </si>
  <si>
    <t>gulcan@yahoo.com</t>
  </si>
  <si>
    <t>B191965</t>
  </si>
  <si>
    <t>CİHAN BULUT</t>
  </si>
  <si>
    <t>cihbulut@hotmail.co.uk</t>
  </si>
  <si>
    <t>A141966</t>
  </si>
  <si>
    <t>BERK BAŞ</t>
  </si>
  <si>
    <t>berk@gmail.com</t>
  </si>
  <si>
    <t>A171967</t>
  </si>
  <si>
    <t>TUĞBA GÜRBÜZ</t>
  </si>
  <si>
    <t>tugbagurbuzz@yahoo.com</t>
  </si>
  <si>
    <t>C101968</t>
  </si>
  <si>
    <t>YILMAZ YENİGÜN</t>
  </si>
  <si>
    <t>yenigun.yilmaz69@gmail.com</t>
  </si>
  <si>
    <t>A121969</t>
  </si>
  <si>
    <t>ZEYNEP ERTÜRK</t>
  </si>
  <si>
    <t>zeynep.erturk@yahoo.com</t>
  </si>
  <si>
    <t>A141970</t>
  </si>
  <si>
    <t>TUBA ESEN</t>
  </si>
  <si>
    <t>t.esen@gmail.com</t>
  </si>
  <si>
    <t>C121971</t>
  </si>
  <si>
    <t>MEHMET SELAMİ AKBAŞ</t>
  </si>
  <si>
    <t>mehmetselami@gmail.com</t>
  </si>
  <si>
    <t>C151972</t>
  </si>
  <si>
    <t>HÜSEYİN ARSLAN</t>
  </si>
  <si>
    <t>huseyin.arslan@yahoo.com</t>
  </si>
  <si>
    <t>B131973</t>
  </si>
  <si>
    <t>ÖZLEM KIRAN</t>
  </si>
  <si>
    <t>kiran.ozlem@yahoo.com</t>
  </si>
  <si>
    <t>A151974</t>
  </si>
  <si>
    <t>ZEHRA AKMAN</t>
  </si>
  <si>
    <t>akman.zehra@hotmail.com</t>
  </si>
  <si>
    <t>A121975</t>
  </si>
  <si>
    <t>ABDULLAH UÇAR</t>
  </si>
  <si>
    <t>abdullah.ucar@mail.ru</t>
  </si>
  <si>
    <t>A121976</t>
  </si>
  <si>
    <t>NURAN KAVURGACI</t>
  </si>
  <si>
    <t>kavurgaci.nuran@gmail.com</t>
  </si>
  <si>
    <t>C191977</t>
  </si>
  <si>
    <t>GÜNEŞ ÇAKMAK</t>
  </si>
  <si>
    <t>cakmakgunes@gmail.com</t>
  </si>
  <si>
    <t>C121978</t>
  </si>
  <si>
    <t>İSMAİL ŞENOL İVACIK</t>
  </si>
  <si>
    <t>ismailsenolivacik@hotmail.com</t>
  </si>
  <si>
    <t>A191979</t>
  </si>
  <si>
    <t>SABRİ SEFA ERDEM</t>
  </si>
  <si>
    <t>saberdem@hotmail.com</t>
  </si>
  <si>
    <t>A171980</t>
  </si>
  <si>
    <t>PINAR GÖKÇEN</t>
  </si>
  <si>
    <t>pingokcen@hotmail.com</t>
  </si>
  <si>
    <t>C141981</t>
  </si>
  <si>
    <t>EMRE KARAKAYA</t>
  </si>
  <si>
    <t>emre.karakaya@gmail.com</t>
  </si>
  <si>
    <t>A111982</t>
  </si>
  <si>
    <t>AYŞE KARALAR</t>
  </si>
  <si>
    <t>karalarayse@outlook.com</t>
  </si>
  <si>
    <t>C171983</t>
  </si>
  <si>
    <t>PINAR GENÇPINAR</t>
  </si>
  <si>
    <t>gencpinarpinar@hotmail.com</t>
  </si>
  <si>
    <t>A191984</t>
  </si>
  <si>
    <t>SAVAŞ YILMAZ</t>
  </si>
  <si>
    <t>savyilmaz@gmail.com</t>
  </si>
  <si>
    <t>B101985</t>
  </si>
  <si>
    <t>FARİS GÖZCÜ</t>
  </si>
  <si>
    <t>gozcu@yahoo.com</t>
  </si>
  <si>
    <t>B141986</t>
  </si>
  <si>
    <t>SÜLEYMAN ÖZER</t>
  </si>
  <si>
    <t>ozersuleyman@hotmail.co.uk</t>
  </si>
  <si>
    <t>B181987</t>
  </si>
  <si>
    <t>BERNA GÜNDÜZ</t>
  </si>
  <si>
    <t>gunduzberna@hotmail.com</t>
  </si>
  <si>
    <t>A131988</t>
  </si>
  <si>
    <t>GÜLAY AKINCI</t>
  </si>
  <si>
    <t>akinci@gmail.com</t>
  </si>
  <si>
    <t>A171989</t>
  </si>
  <si>
    <t>ÖVÜNÇ KAVUKOĞLU</t>
  </si>
  <si>
    <t>kavukoglu@mail.ru</t>
  </si>
  <si>
    <t>A181990</t>
  </si>
  <si>
    <t>ERKİN SERTOĞLU</t>
  </si>
  <si>
    <t>sertoglu.erkin@gmail.com</t>
  </si>
  <si>
    <t>A151991</t>
  </si>
  <si>
    <t>AHMET KOR</t>
  </si>
  <si>
    <t>ahmet@mail.ru</t>
  </si>
  <si>
    <t>A131992</t>
  </si>
  <si>
    <t>DERYA ÇIRAKOĞLU</t>
  </si>
  <si>
    <t>derya.cirakoglu@gmail.com</t>
  </si>
  <si>
    <t>B171993</t>
  </si>
  <si>
    <t>GAMZE DAM</t>
  </si>
  <si>
    <t>gamzedam84@msn.com</t>
  </si>
  <si>
    <t>B101994</t>
  </si>
  <si>
    <t>GİRAY</t>
  </si>
  <si>
    <t>TUFAN AKIN GİRAY</t>
  </si>
  <si>
    <t>tufanakin@gmail.com</t>
  </si>
  <si>
    <t>A181995</t>
  </si>
  <si>
    <t>MEHMET YILDIRIM YILMAZ</t>
  </si>
  <si>
    <t>mehmetyildirimyilmaz@gmail.com</t>
  </si>
  <si>
    <t>A141996</t>
  </si>
  <si>
    <t>DAĞLIOĞLU</t>
  </si>
  <si>
    <t>AYSU DAĞLIOĞLU</t>
  </si>
  <si>
    <t>aysdaglioglu86@gmail.com</t>
  </si>
  <si>
    <t>A151997</t>
  </si>
  <si>
    <t>TÜRKDOĞAN</t>
  </si>
  <si>
    <t>KENAN AHMET TÜRKDOĞAN</t>
  </si>
  <si>
    <t>kenanahmetturkdogan@yahoo.com</t>
  </si>
  <si>
    <t>B161998</t>
  </si>
  <si>
    <t>EKİN KIRCALI</t>
  </si>
  <si>
    <t>ekikircali@gmail.com</t>
  </si>
  <si>
    <t>C161999</t>
  </si>
  <si>
    <t>MEHMET GÖKÇE YILMABAŞAR</t>
  </si>
  <si>
    <t>yilmabasar@outlook.com</t>
  </si>
  <si>
    <t>C192000</t>
  </si>
  <si>
    <t>ZEKERİYA BULUT</t>
  </si>
  <si>
    <t>KARAASLAN</t>
  </si>
  <si>
    <t>bulut@yahoo.com</t>
  </si>
  <si>
    <t>B182001</t>
  </si>
  <si>
    <t>CANPOLAT</t>
  </si>
  <si>
    <t>İTİBAR CANPOLAT</t>
  </si>
  <si>
    <t>canpolatitibar@gmail.com</t>
  </si>
  <si>
    <t>A182002</t>
  </si>
  <si>
    <t>VEYSİ BARUT</t>
  </si>
  <si>
    <t>veysi.barut@yahoo.com</t>
  </si>
  <si>
    <t>C122003</t>
  </si>
  <si>
    <t>HAYATİ CAN İSEN</t>
  </si>
  <si>
    <t>h.isen@gmail.com</t>
  </si>
  <si>
    <t>A152004</t>
  </si>
  <si>
    <t>MEHMET AKİF ALAN</t>
  </si>
  <si>
    <t>mehalan@outlook.com</t>
  </si>
  <si>
    <t>A182005</t>
  </si>
  <si>
    <t>huseyin.yildiz@yahoo.com</t>
  </si>
  <si>
    <t>C162006</t>
  </si>
  <si>
    <t>ÖZMUK</t>
  </si>
  <si>
    <t>ÖZKAN ÖZMUK</t>
  </si>
  <si>
    <t>ozmuk.ozkan@yahoo.com</t>
  </si>
  <si>
    <t>B122007</t>
  </si>
  <si>
    <t>ALİŞAN ÇİFTCİ</t>
  </si>
  <si>
    <t>aliciftci@hotmail.com</t>
  </si>
  <si>
    <t>B152008</t>
  </si>
  <si>
    <t>MUSTAFA ÖZTÜRK</t>
  </si>
  <si>
    <t>ozturk@hotmail.co.uk</t>
  </si>
  <si>
    <t>B182009</t>
  </si>
  <si>
    <t>SEDAT AKDOĞAN</t>
  </si>
  <si>
    <t>akdogan@yahoo.com</t>
  </si>
  <si>
    <t>B132010</t>
  </si>
  <si>
    <t>MUHAMMET TAYYİP KADAK</t>
  </si>
  <si>
    <t>kadak@gmail.com</t>
  </si>
  <si>
    <t>A192011</t>
  </si>
  <si>
    <t>FATİH KILAVUZ</t>
  </si>
  <si>
    <t>kilavuz.fatih@gmail.com</t>
  </si>
  <si>
    <t>B112012</t>
  </si>
  <si>
    <t>EMEL AK</t>
  </si>
  <si>
    <t>emel.ak43@mail.ru</t>
  </si>
  <si>
    <t>A152013</t>
  </si>
  <si>
    <t>LEMAN VEZİROĞLU BİRDANE</t>
  </si>
  <si>
    <t>veziroglubirdaneleman@hotmail.com</t>
  </si>
  <si>
    <t>B172014</t>
  </si>
  <si>
    <t>BURAK TÜRKAY</t>
  </si>
  <si>
    <t>turkayburak@gmail.com</t>
  </si>
  <si>
    <t>B182015</t>
  </si>
  <si>
    <t>ELİFCAN ALADAĞ</t>
  </si>
  <si>
    <t>aladagelifcan@yahoo.com</t>
  </si>
  <si>
    <t>C162016</t>
  </si>
  <si>
    <t>SEVDA ONUK</t>
  </si>
  <si>
    <t>onuk.sevda@gmail.com</t>
  </si>
  <si>
    <t>A162017</t>
  </si>
  <si>
    <t>CEM DÜZ</t>
  </si>
  <si>
    <t>cem@hotmail.com</t>
  </si>
  <si>
    <t>B192018</t>
  </si>
  <si>
    <t>TARKAN KÜFECİLER</t>
  </si>
  <si>
    <t>tarkan.kufeciler@gmail.com</t>
  </si>
  <si>
    <t>B102019</t>
  </si>
  <si>
    <t>ADEM HALİS</t>
  </si>
  <si>
    <t>adem.halis@outlook.com</t>
  </si>
  <si>
    <t>C102020</t>
  </si>
  <si>
    <t>MEHMET SÖZEN</t>
  </si>
  <si>
    <t>m.sozen@gmail.com</t>
  </si>
  <si>
    <t>C122021</t>
  </si>
  <si>
    <t>SONGÜL KÖSE</t>
  </si>
  <si>
    <t>kose.songul@gmail.com</t>
  </si>
  <si>
    <t>C142022</t>
  </si>
  <si>
    <t>OSMAN ERSEGUN BATÇIK</t>
  </si>
  <si>
    <t>batcik.osmanersegun@outlook.com</t>
  </si>
  <si>
    <t>C132023</t>
  </si>
  <si>
    <t>NURETTİN YERAL</t>
  </si>
  <si>
    <t>n.yeral@hotmail.com</t>
  </si>
  <si>
    <t>B112024</t>
  </si>
  <si>
    <t>ASLIHAN ONAY</t>
  </si>
  <si>
    <t>aslihan@gmail.com</t>
  </si>
  <si>
    <t>C142025</t>
  </si>
  <si>
    <t>GÜLBERAT İNCE</t>
  </si>
  <si>
    <t>gulince@yahoo.com</t>
  </si>
  <si>
    <t>B102026</t>
  </si>
  <si>
    <t>ALTUNYAPRAK</t>
  </si>
  <si>
    <t>FATİH ALTUNYAPRAK</t>
  </si>
  <si>
    <t>fatih.altunyaprak37@hotmail.com</t>
  </si>
  <si>
    <t>C152027</t>
  </si>
  <si>
    <t>REŞİT VOLKAN ATAR</t>
  </si>
  <si>
    <t>resatar@msn.com</t>
  </si>
  <si>
    <t>B102028</t>
  </si>
  <si>
    <t>AHMET ALİ SEZER</t>
  </si>
  <si>
    <t>ahmsezer@hotmail.co.uk</t>
  </si>
  <si>
    <t>A152029</t>
  </si>
  <si>
    <t>EMİN CERAN</t>
  </si>
  <si>
    <t>ceran@yahoo.com</t>
  </si>
  <si>
    <t>C172030</t>
  </si>
  <si>
    <t>VOLKAN YAZAK</t>
  </si>
  <si>
    <t>volkanyazakk@gmail.com</t>
  </si>
  <si>
    <t>C142031</t>
  </si>
  <si>
    <t>FATİH KILIÇ</t>
  </si>
  <si>
    <t>kilicfatmaa@gmail.com</t>
  </si>
  <si>
    <t>C192032</t>
  </si>
  <si>
    <t>EBRU KABACAOĞLU</t>
  </si>
  <si>
    <t>kabacaogluebru22@hotmail.co.uk</t>
  </si>
  <si>
    <t>A102033</t>
  </si>
  <si>
    <t>TAMER KALA</t>
  </si>
  <si>
    <t>KAYKISIZ</t>
  </si>
  <si>
    <t>kala49@yahoo.com</t>
  </si>
  <si>
    <t>B152034</t>
  </si>
  <si>
    <t>MEHMET OKÇU</t>
  </si>
  <si>
    <t>okcu@mail.ru</t>
  </si>
  <si>
    <t>A112035</t>
  </si>
  <si>
    <t>BURCU GÜRDEMİR</t>
  </si>
  <si>
    <t>gurdemir.burcu84@yahoo.com</t>
  </si>
  <si>
    <t>A112036</t>
  </si>
  <si>
    <t>FIRAT UYKUR</t>
  </si>
  <si>
    <t>uykur.firat@gmail.com</t>
  </si>
  <si>
    <t>C122037</t>
  </si>
  <si>
    <t>GAMZE KILIÇ</t>
  </si>
  <si>
    <t>gamzekilic@gmail.com</t>
  </si>
  <si>
    <t>A132038</t>
  </si>
  <si>
    <t>MUSTAFA FERHAT ÇOLAK</t>
  </si>
  <si>
    <t>mustafaferhat@msn.com</t>
  </si>
  <si>
    <t>B142039</t>
  </si>
  <si>
    <t>ŞAFAK DEMİRTAŞ</t>
  </si>
  <si>
    <t>safak@yahoo.com</t>
  </si>
  <si>
    <t>A132040</t>
  </si>
  <si>
    <t>DENİZ YÜKSEL</t>
  </si>
  <si>
    <t>denizyuksel@gmail.com</t>
  </si>
  <si>
    <t>C162041</t>
  </si>
  <si>
    <t>HALİLİBRAHİM DEMİRCAN</t>
  </si>
  <si>
    <t>ÜNÜŞ</t>
  </si>
  <si>
    <t>haldemircan@gmail.com</t>
  </si>
  <si>
    <t>B112042</t>
  </si>
  <si>
    <t>SEVDE NUR FIRAT</t>
  </si>
  <si>
    <t>sevdenur@mail.ru</t>
  </si>
  <si>
    <t>A122043</t>
  </si>
  <si>
    <t>ŞEBNEM ÖZMEN</t>
  </si>
  <si>
    <t>ozmensebnem@gmail.com</t>
  </si>
  <si>
    <t>B132044</t>
  </si>
  <si>
    <t>ÖMER KIRASLAN</t>
  </si>
  <si>
    <t>omer.kiraslan@hotmail.com</t>
  </si>
  <si>
    <t>B162045</t>
  </si>
  <si>
    <t>KÜBRA TÜRKAY</t>
  </si>
  <si>
    <t>turkay@gmail.com</t>
  </si>
  <si>
    <t>B102046</t>
  </si>
  <si>
    <t>PINAR KAPLANKIRAN</t>
  </si>
  <si>
    <t>kaplankiranpinar@gmail.com</t>
  </si>
  <si>
    <t>A132047</t>
  </si>
  <si>
    <t>MUSTAFA BOĞAN</t>
  </si>
  <si>
    <t>ONRAT</t>
  </si>
  <si>
    <t>boganmustafa43@gmail.com</t>
  </si>
  <si>
    <t>C112048</t>
  </si>
  <si>
    <t>FARUK DOĞAN</t>
  </si>
  <si>
    <t>dogan.faruk@hotmail.com</t>
  </si>
  <si>
    <t>C192049</t>
  </si>
  <si>
    <t>GİZEM DAĞ</t>
  </si>
  <si>
    <t>dag.gizem57@mail.ru</t>
  </si>
  <si>
    <t>C132050</t>
  </si>
  <si>
    <t>MÜNEVER ULUBA</t>
  </si>
  <si>
    <t>m.uluba28@msn.com</t>
  </si>
  <si>
    <t>A142051</t>
  </si>
  <si>
    <t>SERDAR AÇAR</t>
  </si>
  <si>
    <t>serdar.acar@mail.ru</t>
  </si>
  <si>
    <t>A192052</t>
  </si>
  <si>
    <t>NİMET YAVUZ</t>
  </si>
  <si>
    <t>yavuznimet@gmail.com</t>
  </si>
  <si>
    <t>A142053</t>
  </si>
  <si>
    <t>SEVAL AKDEMİR</t>
  </si>
  <si>
    <t>s.akdemir@gmail.com</t>
  </si>
  <si>
    <t>B162054</t>
  </si>
  <si>
    <t>ÖZLEM ŞATIR ERTEM</t>
  </si>
  <si>
    <t>satirertem@gmail.com</t>
  </si>
  <si>
    <t>A162055</t>
  </si>
  <si>
    <t>MEHMET VEYSEL COŞKUN</t>
  </si>
  <si>
    <t>mehmetveysel@msn.com</t>
  </si>
  <si>
    <t>A182056</t>
  </si>
  <si>
    <t>EGEMEN ÜNAL</t>
  </si>
  <si>
    <t>egemen.unal@outlook.com</t>
  </si>
  <si>
    <t>A122057</t>
  </si>
  <si>
    <t>NEVİN YILMAZ</t>
  </si>
  <si>
    <t>yilmaz.nevin@gmail.com</t>
  </si>
  <si>
    <t>A112058</t>
  </si>
  <si>
    <t>HÜSEYİN KAYKISIZ</t>
  </si>
  <si>
    <t>huseyinkaykisiz@gmail.com</t>
  </si>
  <si>
    <t>B122059</t>
  </si>
  <si>
    <t>AYDIN TUNÇAY</t>
  </si>
  <si>
    <t>a.tuncay@gmail.com</t>
  </si>
  <si>
    <t>A122060</t>
  </si>
  <si>
    <t>SERHAN IŞIKLI</t>
  </si>
  <si>
    <t>isikli.serhan@gmail.com</t>
  </si>
  <si>
    <t>A122061</t>
  </si>
  <si>
    <t>KONURALP YAKAR</t>
  </si>
  <si>
    <t>yakar.konuralp@gmail.com</t>
  </si>
  <si>
    <t>A182062</t>
  </si>
  <si>
    <t>BERKER ÖZKAN</t>
  </si>
  <si>
    <t>ozkanberker@yahoo.com</t>
  </si>
  <si>
    <t>C112063</t>
  </si>
  <si>
    <t>ASİYE BURCU KUŞ</t>
  </si>
  <si>
    <t>kus.asiyeburcu@hotmail.com</t>
  </si>
  <si>
    <t>A192064</t>
  </si>
  <si>
    <t>MAHİR SEYREK</t>
  </si>
  <si>
    <t>mahseyrek@outlook.com</t>
  </si>
  <si>
    <t>B172065</t>
  </si>
  <si>
    <t>TOPKARA</t>
  </si>
  <si>
    <t>ADEM TOPKARA</t>
  </si>
  <si>
    <t>adem.topkara@yahoo.com</t>
  </si>
  <si>
    <t>C142066</t>
  </si>
  <si>
    <t>SERDAR GÜVEREN</t>
  </si>
  <si>
    <t>serdar.guveren@hotmail.co.uk</t>
  </si>
  <si>
    <t>B172067</t>
  </si>
  <si>
    <t>VOLKAN ONUR AZAP</t>
  </si>
  <si>
    <t>v.azap91@hotmail.com</t>
  </si>
  <si>
    <t>A122068</t>
  </si>
  <si>
    <t>AYSUN YILDIRIM</t>
  </si>
  <si>
    <t>yildirim.aysun@gmail.com</t>
  </si>
  <si>
    <t>C142069</t>
  </si>
  <si>
    <t>MERVE NUR BÜYÜKPASTIRMACI</t>
  </si>
  <si>
    <t>buyukpastirmaci.mervenur23@gmail.com</t>
  </si>
  <si>
    <t>C132070</t>
  </si>
  <si>
    <t>EMİN SOYER</t>
  </si>
  <si>
    <t>emin.soyer32@gmail.com</t>
  </si>
  <si>
    <t>C152071</t>
  </si>
  <si>
    <t>MELTEM AKIN</t>
  </si>
  <si>
    <t>akin.meltem82@hotmail.com</t>
  </si>
  <si>
    <t>A192072</t>
  </si>
  <si>
    <t>İBRAHİM İLİK</t>
  </si>
  <si>
    <t>DUYAN</t>
  </si>
  <si>
    <t>i.ilik@gmail.com</t>
  </si>
  <si>
    <t>B112073</t>
  </si>
  <si>
    <t>UĞUR CORUT</t>
  </si>
  <si>
    <t>ugurcorut@yahoo.com</t>
  </si>
  <si>
    <t>A142074</t>
  </si>
  <si>
    <t>SERKAN KAYA</t>
  </si>
  <si>
    <t>serkaya@gmail.com</t>
  </si>
  <si>
    <t>B172075</t>
  </si>
  <si>
    <t>MEHTAP AVCI</t>
  </si>
  <si>
    <t>avci@outlook.com</t>
  </si>
  <si>
    <t>B162076</t>
  </si>
  <si>
    <t>ATAKAN DEMİR</t>
  </si>
  <si>
    <t>atakandemir@hotmail.com</t>
  </si>
  <si>
    <t>B142077</t>
  </si>
  <si>
    <t>ONUR KARAASLAN</t>
  </si>
  <si>
    <t>o.karaaslan@gmail.com</t>
  </si>
  <si>
    <t>C182078</t>
  </si>
  <si>
    <t>MURAT OYNAK</t>
  </si>
  <si>
    <t>murat@msn.com</t>
  </si>
  <si>
    <t>B112079</t>
  </si>
  <si>
    <t>BURAK BAHADIR</t>
  </si>
  <si>
    <t>burbahadir@outlook.com</t>
  </si>
  <si>
    <t>C172080</t>
  </si>
  <si>
    <t>FULYA BAŞKAK</t>
  </si>
  <si>
    <t>fulyabaskak@gmail.com</t>
  </si>
  <si>
    <t>C162081</t>
  </si>
  <si>
    <t>LALE SAKA</t>
  </si>
  <si>
    <t>sakalale@outlook.com</t>
  </si>
  <si>
    <t>A112082</t>
  </si>
  <si>
    <t>FATİH DEMİRTAŞ</t>
  </si>
  <si>
    <t>f.demirtas1@gmail.com</t>
  </si>
  <si>
    <t>C112083</t>
  </si>
  <si>
    <t>PINAR ÖZDEMİR</t>
  </si>
  <si>
    <t>ozdemirpinar20@hotmail.com</t>
  </si>
  <si>
    <t>A182084</t>
  </si>
  <si>
    <t>TAHİR YILDIZ</t>
  </si>
  <si>
    <t>tahiryildiz80@gmail.com</t>
  </si>
  <si>
    <t>A182085</t>
  </si>
  <si>
    <t>MUTLU ALIMLI</t>
  </si>
  <si>
    <t>alimli@gmail.com</t>
  </si>
  <si>
    <t>C122086</t>
  </si>
  <si>
    <t>REYHAN ÜSTÜNDAĞ</t>
  </si>
  <si>
    <t>reyhan@gmail.com</t>
  </si>
  <si>
    <t>B192087</t>
  </si>
  <si>
    <t>HAYRİ GÜRBOSTAN</t>
  </si>
  <si>
    <t>haygurbostan@mail.ru</t>
  </si>
  <si>
    <t>B152088</t>
  </si>
  <si>
    <t>BERNA SAYGIN</t>
  </si>
  <si>
    <t>berna16@gmail.com</t>
  </si>
  <si>
    <t>B192089</t>
  </si>
  <si>
    <t>ATCI</t>
  </si>
  <si>
    <t>TOLGAHAN ATCI</t>
  </si>
  <si>
    <t>atci.tolgahan@gmail.com</t>
  </si>
  <si>
    <t>A152090</t>
  </si>
  <si>
    <t>MEHMET VEHBİ KAYRA</t>
  </si>
  <si>
    <t>mehmetvehbikayra83@yahoo.com</t>
  </si>
  <si>
    <t>B112091</t>
  </si>
  <si>
    <t>ESER DEVECİ</t>
  </si>
  <si>
    <t>eserdeveci@msn.com</t>
  </si>
  <si>
    <t>C152092</t>
  </si>
  <si>
    <t>FULYA DEMİR</t>
  </si>
  <si>
    <t>fulya@hotmail.com</t>
  </si>
  <si>
    <t>A182093</t>
  </si>
  <si>
    <t>BURCU AYIK</t>
  </si>
  <si>
    <t>b.ayik@outlook.com</t>
  </si>
  <si>
    <t>A102094</t>
  </si>
  <si>
    <t>GİZEM MAVİ</t>
  </si>
  <si>
    <t>gizem.mavi@yahoo.com</t>
  </si>
  <si>
    <t>A162095</t>
  </si>
  <si>
    <t>ALPER GÖKGÜL</t>
  </si>
  <si>
    <t>a.gokgul@hotmail.co.uk</t>
  </si>
  <si>
    <t>A112096</t>
  </si>
  <si>
    <t>KEZİBAN AKKAN</t>
  </si>
  <si>
    <t>k.akkan@hotmail.co.uk</t>
  </si>
  <si>
    <t>A112097</t>
  </si>
  <si>
    <t>ÖMER DİNLER</t>
  </si>
  <si>
    <t>omedinler@yahoo.com</t>
  </si>
  <si>
    <t>A142098</t>
  </si>
  <si>
    <t>ADEM ÇELİK</t>
  </si>
  <si>
    <t>ademcelik@msn.com</t>
  </si>
  <si>
    <t>B142099</t>
  </si>
  <si>
    <t>MÜMÜN FATİH SAĞCAN</t>
  </si>
  <si>
    <t>sagcan@hotmail.com</t>
  </si>
  <si>
    <t>B182100</t>
  </si>
  <si>
    <t>UMUT CAN KURTULUŞ</t>
  </si>
  <si>
    <t>kurtulusumutcan@gmail.com</t>
  </si>
  <si>
    <t>C192101</t>
  </si>
  <si>
    <t>YURTDAŞ</t>
  </si>
  <si>
    <t>MUSTAFA YURTDAŞ</t>
  </si>
  <si>
    <t>m.yurtdas@hotmail.com</t>
  </si>
  <si>
    <t>C192102</t>
  </si>
  <si>
    <t>FERDİ AKBULUT</t>
  </si>
  <si>
    <t>MERTOL</t>
  </si>
  <si>
    <t>ferdi.akbulut@yahoo.com</t>
  </si>
  <si>
    <t>C162103</t>
  </si>
  <si>
    <t>MEHMET ÇOPUR</t>
  </si>
  <si>
    <t>m.copur@outlook.com</t>
  </si>
  <si>
    <t>C172104</t>
  </si>
  <si>
    <t>SERDAR ŞİRZAİ</t>
  </si>
  <si>
    <t>s.sirzai@outlook.com</t>
  </si>
  <si>
    <t>B102105</t>
  </si>
  <si>
    <t>MERAL ELÇİ</t>
  </si>
  <si>
    <t>elcimeral@yahoo.com</t>
  </si>
  <si>
    <t>B172106</t>
  </si>
  <si>
    <t>YUNUS BERENT</t>
  </si>
  <si>
    <t>yunberent@mail.ru</t>
  </si>
  <si>
    <t>A122107</t>
  </si>
  <si>
    <t>BÜLENT ALIM</t>
  </si>
  <si>
    <t>b.alim@gmail.com</t>
  </si>
  <si>
    <t>B172108</t>
  </si>
  <si>
    <t>NEVRİYE TOPALOĞLU</t>
  </si>
  <si>
    <t>topaloglu@outlook.com</t>
  </si>
  <si>
    <t>A172109</t>
  </si>
  <si>
    <t>ERCAN ATİLLA</t>
  </si>
  <si>
    <t>e.atilla@gmail.com</t>
  </si>
  <si>
    <t>C142110</t>
  </si>
  <si>
    <t>NURCAN CERİT</t>
  </si>
  <si>
    <t>nurcancerit@hotmail.com</t>
  </si>
  <si>
    <t>C122111</t>
  </si>
  <si>
    <t>TOLGA TURAN</t>
  </si>
  <si>
    <t>turan.tolga@gmail.com</t>
  </si>
  <si>
    <t>B152112</t>
  </si>
  <si>
    <t>KANDEMİR</t>
  </si>
  <si>
    <t>mustafa.kahraman@gmail.com</t>
  </si>
  <si>
    <t>C112113</t>
  </si>
  <si>
    <t>ELİF KAYA</t>
  </si>
  <si>
    <t>kaya.elif@hotmail.co.uk</t>
  </si>
  <si>
    <t>B142114</t>
  </si>
  <si>
    <t>KARAOĞLANOĞLU</t>
  </si>
  <si>
    <t>ŞEYMA KARAOĞLANOĞLU</t>
  </si>
  <si>
    <t>karaoglanogluseyma@yahoo.com</t>
  </si>
  <si>
    <t>B172115</t>
  </si>
  <si>
    <t>EREN ZİLELİGİL</t>
  </si>
  <si>
    <t>NAR</t>
  </si>
  <si>
    <t>e.zileligil@yahoo.com</t>
  </si>
  <si>
    <t>A102116</t>
  </si>
  <si>
    <t>SERHAT YAVUZ</t>
  </si>
  <si>
    <t>s.yavuz49@yahoo.com</t>
  </si>
  <si>
    <t>A142117</t>
  </si>
  <si>
    <t>İSMAİL EVREN HANCIOĞLU</t>
  </si>
  <si>
    <t>hancioglu.ismailevren@gmail.com</t>
  </si>
  <si>
    <t>B162118</t>
  </si>
  <si>
    <t>FATİH CİNBİZ</t>
  </si>
  <si>
    <t>f.cinbiz@hotmail.com</t>
  </si>
  <si>
    <t>C182119</t>
  </si>
  <si>
    <t>DERYA SEMA YAMAN</t>
  </si>
  <si>
    <t>yaman.deryasema74@gmail.com</t>
  </si>
  <si>
    <t>B152120</t>
  </si>
  <si>
    <t>ÖZGÜL OCAK</t>
  </si>
  <si>
    <t>o.ocak18@hotmail.com</t>
  </si>
  <si>
    <t>B182121</t>
  </si>
  <si>
    <t>ÖZTAN YILDIZ</t>
  </si>
  <si>
    <t>oztanyildiz73@yahoo.com</t>
  </si>
  <si>
    <t>B112122</t>
  </si>
  <si>
    <t>FATİH BARÇA</t>
  </si>
  <si>
    <t>fatbarca@gmail.com</t>
  </si>
  <si>
    <t>A182123</t>
  </si>
  <si>
    <t>ÖZGÜR AKKAYA</t>
  </si>
  <si>
    <t>akkayaozgur77@hotmail.co.uk</t>
  </si>
  <si>
    <t>C112124</t>
  </si>
  <si>
    <t>SARİ</t>
  </si>
  <si>
    <t>ŞAHABETTİN SARİ</t>
  </si>
  <si>
    <t>sari.sahabettin@hotmail.com</t>
  </si>
  <si>
    <t>B102125</t>
  </si>
  <si>
    <t>ORHAN ÇELİKER</t>
  </si>
  <si>
    <t>orhceliker@gmail.com</t>
  </si>
  <si>
    <t>B152126</t>
  </si>
  <si>
    <t>ZEYNEP GÖKTÜRK</t>
  </si>
  <si>
    <t>z.gokturk@outlook.com</t>
  </si>
  <si>
    <t>A122127</t>
  </si>
  <si>
    <t>UĞURAY AYDOS</t>
  </si>
  <si>
    <t>aydosuguray@yahoo.com</t>
  </si>
  <si>
    <t>C152128</t>
  </si>
  <si>
    <t>DENİZ TAŞMALI</t>
  </si>
  <si>
    <t>tasmali@gmail.com</t>
  </si>
  <si>
    <t>B192129</t>
  </si>
  <si>
    <t>FUNDA ÇİPE</t>
  </si>
  <si>
    <t>funda56@gmail.com</t>
  </si>
  <si>
    <t>B162130</t>
  </si>
  <si>
    <t>CEREN KUŞAKÇI</t>
  </si>
  <si>
    <t>kusakci@mail.ru</t>
  </si>
  <si>
    <t>C142131</t>
  </si>
  <si>
    <t>YILDIRAY KILIÇCIOĞLU</t>
  </si>
  <si>
    <t>yildiray.kiliccioglu@gmail.com</t>
  </si>
  <si>
    <t>C122132</t>
  </si>
  <si>
    <t>KURTULUŞ VURAL</t>
  </si>
  <si>
    <t>k.vural@hotmail.com</t>
  </si>
  <si>
    <t>B142133</t>
  </si>
  <si>
    <t>CEYHUN ERDEM</t>
  </si>
  <si>
    <t>erdem.ceyhun@gmail.com</t>
  </si>
  <si>
    <t>B102134</t>
  </si>
  <si>
    <t>NİHAL ERDOĞAN</t>
  </si>
  <si>
    <t>niherdogan@hotmail.com</t>
  </si>
  <si>
    <t>C102135</t>
  </si>
  <si>
    <t>TARLAN</t>
  </si>
  <si>
    <t>KIVANÇ TARLAN</t>
  </si>
  <si>
    <t>tarlankivanc@gmail.com</t>
  </si>
  <si>
    <t>C182136</t>
  </si>
  <si>
    <t>ÇAĞDAŞ SAVRAN</t>
  </si>
  <si>
    <t>BEYOĞLU</t>
  </si>
  <si>
    <t>c.savran@gmail.com</t>
  </si>
  <si>
    <t>A142137</t>
  </si>
  <si>
    <t>EMİR KAAN İZCİ</t>
  </si>
  <si>
    <t>izciemirkaan@msn.com</t>
  </si>
  <si>
    <t>C192138</t>
  </si>
  <si>
    <t>mustafa@outlook.com</t>
  </si>
  <si>
    <t>B122139</t>
  </si>
  <si>
    <t>BURCU CİRİT KOÇER</t>
  </si>
  <si>
    <t>b.ciritkocer@gmail.com</t>
  </si>
  <si>
    <t>C102140</t>
  </si>
  <si>
    <t>SANEM GÖKÇEN MERVE KILINÇ</t>
  </si>
  <si>
    <t>kilinc.sanemgokcenmerve@gmail.com</t>
  </si>
  <si>
    <t>B182141</t>
  </si>
  <si>
    <t>SUNA BÜRKÜK</t>
  </si>
  <si>
    <t>burkuk@gmail.com</t>
  </si>
  <si>
    <t>B132142</t>
  </si>
  <si>
    <t>ADNAN ATAK</t>
  </si>
  <si>
    <t>adnan.atak84@hotmail.com</t>
  </si>
  <si>
    <t>A162143</t>
  </si>
  <si>
    <t>SERKAN SİVRİ</t>
  </si>
  <si>
    <t>sivri.serkan@hotmail.com</t>
  </si>
  <si>
    <t>A182144</t>
  </si>
  <si>
    <t>YASEMİN ÇETER</t>
  </si>
  <si>
    <t>y.ceter61@hotmail.co.uk</t>
  </si>
  <si>
    <t>B122145</t>
  </si>
  <si>
    <t>CEM SELİM</t>
  </si>
  <si>
    <t>cem.selim66@msn.com</t>
  </si>
  <si>
    <t>B132146</t>
  </si>
  <si>
    <t>EMRAH BAŞAK</t>
  </si>
  <si>
    <t>basakemrah@gmail.com</t>
  </si>
  <si>
    <t>C192147</t>
  </si>
  <si>
    <t>MEHMET FATİH YILDIZ</t>
  </si>
  <si>
    <t>yildizmehmetfatih@hotmail.com</t>
  </si>
  <si>
    <t>C112148</t>
  </si>
  <si>
    <t>AYŞE KARATAŞ</t>
  </si>
  <si>
    <t>karatasayse@gmail.com</t>
  </si>
  <si>
    <t>A192149</t>
  </si>
  <si>
    <t>FATMA ÜNAL</t>
  </si>
  <si>
    <t>unal@outlook.com</t>
  </si>
  <si>
    <t>A172150</t>
  </si>
  <si>
    <t>NEZİH YASA</t>
  </si>
  <si>
    <t>nezih@yahoo.com</t>
  </si>
  <si>
    <t>C162151</t>
  </si>
  <si>
    <t>KURUL</t>
  </si>
  <si>
    <t>MURAT KURUL</t>
  </si>
  <si>
    <t>murkurul@hotmail.com</t>
  </si>
  <si>
    <t>B122152</t>
  </si>
  <si>
    <t>HACER SİL</t>
  </si>
  <si>
    <t>hacer.sil61@gmail.com</t>
  </si>
  <si>
    <t>A112153</t>
  </si>
  <si>
    <t>BURCU KISA KARAKAYA</t>
  </si>
  <si>
    <t>BARÇAK</t>
  </si>
  <si>
    <t>burcu.kisakarakaya@yahoo.com</t>
  </si>
  <si>
    <t>C102154</t>
  </si>
  <si>
    <t>ZEYNEP KARAMAN</t>
  </si>
  <si>
    <t>zeykaraman@hotmail.co.uk</t>
  </si>
  <si>
    <t>A112155</t>
  </si>
  <si>
    <t>FATMA BEGÜM TOKATLIOĞLU</t>
  </si>
  <si>
    <t>fatmabegum.tokatlioglu67@gmail.com</t>
  </si>
  <si>
    <t>C122156</t>
  </si>
  <si>
    <t>USLUBAŞ</t>
  </si>
  <si>
    <t>ALİ KEMAL USLUBAŞ</t>
  </si>
  <si>
    <t>uslubas.alikemal@gmail.com</t>
  </si>
  <si>
    <t>A122157</t>
  </si>
  <si>
    <t>BAYRAM GÜNEBAKAN</t>
  </si>
  <si>
    <t>bayram.gunebakan@hotmail.com</t>
  </si>
  <si>
    <t>C122158</t>
  </si>
  <si>
    <t>MURAT POLAT</t>
  </si>
  <si>
    <t>murpolat@hotmail.com</t>
  </si>
  <si>
    <t>C112159</t>
  </si>
  <si>
    <t>YAVUZ SELİM İNAN</t>
  </si>
  <si>
    <t>inan@gmail.com</t>
  </si>
  <si>
    <t>B112160</t>
  </si>
  <si>
    <t>FATİH GÜNEYSU</t>
  </si>
  <si>
    <t>fatih.guneysu30@mail.ru</t>
  </si>
  <si>
    <t>C132161</t>
  </si>
  <si>
    <t>ÜRKMEZ</t>
  </si>
  <si>
    <t>ESRA ÜRKMEZ</t>
  </si>
  <si>
    <t>urkmez.esra@msn.com</t>
  </si>
  <si>
    <t>C122162</t>
  </si>
  <si>
    <t>SERPİL SEÇİR</t>
  </si>
  <si>
    <t>secirserpil@hotmail.com</t>
  </si>
  <si>
    <t>A162163</t>
  </si>
  <si>
    <t>HANDE ÖZDEMİR</t>
  </si>
  <si>
    <t>ozdemir@hotmail.com</t>
  </si>
  <si>
    <t>B112164</t>
  </si>
  <si>
    <t>ÜMİT ÜNAL</t>
  </si>
  <si>
    <t>YUMAK</t>
  </si>
  <si>
    <t>unalumit51@msn.com</t>
  </si>
  <si>
    <t>C102165</t>
  </si>
  <si>
    <t>AYŞE NUR İNCİ KENAR</t>
  </si>
  <si>
    <t>aysenurincikenar@gmail.com</t>
  </si>
  <si>
    <t>B122166</t>
  </si>
  <si>
    <t>UĞUR PULAT</t>
  </si>
  <si>
    <t>pulat.ugur@gmail.com</t>
  </si>
  <si>
    <t>C102167</t>
  </si>
  <si>
    <t>UYGAR OLGEN</t>
  </si>
  <si>
    <t>u.olgen@gmail.com</t>
  </si>
  <si>
    <t>C142168</t>
  </si>
  <si>
    <t>CUMA KASKALAN</t>
  </si>
  <si>
    <t>cumakaskalan@yahoo.com</t>
  </si>
  <si>
    <t>C142169</t>
  </si>
  <si>
    <t>ENGİN AKIN</t>
  </si>
  <si>
    <t>akinengin66@msn.com</t>
  </si>
  <si>
    <t>A162170</t>
  </si>
  <si>
    <t>EYLEM GÖKMEYDAN</t>
  </si>
  <si>
    <t>eylgokmeydan@hotmail.co.uk</t>
  </si>
  <si>
    <t>C172171</t>
  </si>
  <si>
    <t>TUBA TOY</t>
  </si>
  <si>
    <t>toy@mail.ru</t>
  </si>
  <si>
    <t>C172172</t>
  </si>
  <si>
    <t>DİLBER KUMRAL</t>
  </si>
  <si>
    <t>dilkumral@gmail.com</t>
  </si>
  <si>
    <t>B192173</t>
  </si>
  <si>
    <t>CEREN BUĞLEM AYDIN</t>
  </si>
  <si>
    <t>aydin@yahoo.com</t>
  </si>
  <si>
    <t>A192174</t>
  </si>
  <si>
    <t>IŞIK MELİKE TAŞ</t>
  </si>
  <si>
    <t>KOÇER</t>
  </si>
  <si>
    <t>tasisikmelike@outlook.com</t>
  </si>
  <si>
    <t>A122175</t>
  </si>
  <si>
    <t>MEHMET ŞİRİN DUYAN</t>
  </si>
  <si>
    <t>mehmetsirin.duyan25@gmail.com</t>
  </si>
  <si>
    <t>A172176</t>
  </si>
  <si>
    <t>MUSTAFA GÜNGÖR</t>
  </si>
  <si>
    <t>gungor.mustafa@hotmail.com</t>
  </si>
  <si>
    <t>B162177</t>
  </si>
  <si>
    <t>HASAN ATBİNİCİ</t>
  </si>
  <si>
    <t>atbinici@msn.com</t>
  </si>
  <si>
    <t>A192178</t>
  </si>
  <si>
    <t>BURCU FİLİZAY</t>
  </si>
  <si>
    <t>burfilizay@gmail.com</t>
  </si>
  <si>
    <t>C102179</t>
  </si>
  <si>
    <t>NURGÜL SEVİMLİ</t>
  </si>
  <si>
    <t>nursevimli@msn.com</t>
  </si>
  <si>
    <t>B162180</t>
  </si>
  <si>
    <t>ALİ RIZA YILDIRIM</t>
  </si>
  <si>
    <t>aliriza54@yahoo.com</t>
  </si>
  <si>
    <t>B192181</t>
  </si>
  <si>
    <t>GÖKHAN YARDIMCI</t>
  </si>
  <si>
    <t>yardimci.gokhan@yahoo.com</t>
  </si>
  <si>
    <t>A182182</t>
  </si>
  <si>
    <t>KUTLAR</t>
  </si>
  <si>
    <t>EMİN KUTLAR</t>
  </si>
  <si>
    <t>emikutlar4@gmail.com</t>
  </si>
  <si>
    <t>A152183</t>
  </si>
  <si>
    <t>ahmetyilmaz@yahoo.com</t>
  </si>
  <si>
    <t>B112184</t>
  </si>
  <si>
    <t>ZEKİ ÖZEK</t>
  </si>
  <si>
    <t>ozek.zeki@gmail.com</t>
  </si>
  <si>
    <t>B162185</t>
  </si>
  <si>
    <t>EMİNE BÜKÜM</t>
  </si>
  <si>
    <t>e.bukum@outlook.com</t>
  </si>
  <si>
    <t>C192186</t>
  </si>
  <si>
    <t>EMİNE ARSLAN</t>
  </si>
  <si>
    <t>arslan@hotmail.com</t>
  </si>
  <si>
    <t>A172187</t>
  </si>
  <si>
    <t>BELGİN AKCAN PAKSOY</t>
  </si>
  <si>
    <t>akcanpaksoybelgin@msn.com</t>
  </si>
  <si>
    <t>C162188</t>
  </si>
  <si>
    <t>HAKAN POLAT</t>
  </si>
  <si>
    <t>ARIKAN</t>
  </si>
  <si>
    <t>polat.hakan@mail.ru</t>
  </si>
  <si>
    <t>A112189</t>
  </si>
  <si>
    <t>SEMRA DOĞAN</t>
  </si>
  <si>
    <t>dogan.semra@mail.ru</t>
  </si>
  <si>
    <t>A152190</t>
  </si>
  <si>
    <t>MURAT BAYRAK</t>
  </si>
  <si>
    <t>bayrak35@yahoo.com</t>
  </si>
  <si>
    <t>C162191</t>
  </si>
  <si>
    <t>GÜMÜŞAY</t>
  </si>
  <si>
    <t>UMUT GÜMÜŞAY</t>
  </si>
  <si>
    <t>umut@gmail.com</t>
  </si>
  <si>
    <t>A162192</t>
  </si>
  <si>
    <t>VEYSEL AVCI</t>
  </si>
  <si>
    <t>veyavci52@hotmail.com</t>
  </si>
  <si>
    <t>A102193</t>
  </si>
  <si>
    <t>VEYSEL TOPRAK</t>
  </si>
  <si>
    <t>veysel.toprak84@msn.com</t>
  </si>
  <si>
    <t>A122194</t>
  </si>
  <si>
    <t>SAMİ BAHÇEBAŞI</t>
  </si>
  <si>
    <t>sambahcebasi@gmail.com</t>
  </si>
  <si>
    <t>C142195</t>
  </si>
  <si>
    <t>ÖZLEM ÖZÇAY</t>
  </si>
  <si>
    <t>ozlozcay82@hotmail.co.uk</t>
  </si>
  <si>
    <t>A182196</t>
  </si>
  <si>
    <t>ÖZGE AVCI</t>
  </si>
  <si>
    <t>ozge.avci31@mail.ru</t>
  </si>
  <si>
    <t>A152197</t>
  </si>
  <si>
    <t>FATMA ESİN KARÇİN</t>
  </si>
  <si>
    <t>fatmaesinkarcin@hotmail.co.uk</t>
  </si>
  <si>
    <t>A152198</t>
  </si>
  <si>
    <t>ORKUN ERDEN</t>
  </si>
  <si>
    <t>orkun@hotmail.co.uk</t>
  </si>
  <si>
    <t>C172199</t>
  </si>
  <si>
    <t>ERHAN ASLANER</t>
  </si>
  <si>
    <t>erhan.aslaner@yahoo.com</t>
  </si>
  <si>
    <t>C192200</t>
  </si>
  <si>
    <t>ERDEM ZENGİN</t>
  </si>
  <si>
    <t>erdem.zengin88@hotmail.com</t>
  </si>
  <si>
    <t>C122201</t>
  </si>
  <si>
    <t>İBRAHİM FUAT AKGÜL</t>
  </si>
  <si>
    <t>ibrakgul@yahoo.com</t>
  </si>
  <si>
    <t>B132202</t>
  </si>
  <si>
    <t>VEHBİ DEMİRCAN</t>
  </si>
  <si>
    <t>v.demircan@gmail.com</t>
  </si>
  <si>
    <t>A172203</t>
  </si>
  <si>
    <t>GÖRDÜK</t>
  </si>
  <si>
    <t>MEHMET NURİ GÖRDÜK</t>
  </si>
  <si>
    <t>mehgorduk@hotmail.com</t>
  </si>
  <si>
    <t>B122204</t>
  </si>
  <si>
    <t>HAKAN ULU</t>
  </si>
  <si>
    <t>ulu.hakan@gmail.com</t>
  </si>
  <si>
    <t>C132205</t>
  </si>
  <si>
    <t>ÇAVDAR</t>
  </si>
  <si>
    <t>GÜNAY ÇAVDAR</t>
  </si>
  <si>
    <t>gunay@gmail.com</t>
  </si>
  <si>
    <t>B102206</t>
  </si>
  <si>
    <t>SALİH IŞIK</t>
  </si>
  <si>
    <t>isik.salih@hotmail.co.uk</t>
  </si>
  <si>
    <t>B112207</t>
  </si>
  <si>
    <t>İLKER GEÇMEN</t>
  </si>
  <si>
    <t>ilker@gmail.com</t>
  </si>
  <si>
    <t>A112208</t>
  </si>
  <si>
    <t>NUR ŞATIROĞLU</t>
  </si>
  <si>
    <t>nursatiroglu@yahoo.com</t>
  </si>
  <si>
    <t>C162209</t>
  </si>
  <si>
    <t>İPEK SEMERCİ</t>
  </si>
  <si>
    <t>semerciipek@gmail.com</t>
  </si>
  <si>
    <t>C172210</t>
  </si>
  <si>
    <t>BARIŞ ÖZGÜROL</t>
  </si>
  <si>
    <t>ozgurolbaris@yahoo.com</t>
  </si>
  <si>
    <t>C122211</t>
  </si>
  <si>
    <t>ELİF AYDINER</t>
  </si>
  <si>
    <t>aydinerelif@yahoo.com</t>
  </si>
  <si>
    <t>B172212</t>
  </si>
  <si>
    <t>TUBA OĞUZSOY</t>
  </si>
  <si>
    <t>oguzsoy.tuba@gmail.com</t>
  </si>
  <si>
    <t>A112213</t>
  </si>
  <si>
    <t>YUSUF DEMİR</t>
  </si>
  <si>
    <t>yusuf.demir@outlook.com</t>
  </si>
  <si>
    <t>B102214</t>
  </si>
  <si>
    <t>BAŞAK ERGİNEL</t>
  </si>
  <si>
    <t>erginel@gmail.com</t>
  </si>
  <si>
    <t>A102215</t>
  </si>
  <si>
    <t>ADEM YILDIZ</t>
  </si>
  <si>
    <t>adem.yildiz@yahoo.com</t>
  </si>
  <si>
    <t>A122216</t>
  </si>
  <si>
    <t>MELİKE TAŞKIRAN</t>
  </si>
  <si>
    <t>melikeee@yahoo.com</t>
  </si>
  <si>
    <t>B182217</t>
  </si>
  <si>
    <t>YASEMİN YİLDİZ</t>
  </si>
  <si>
    <t>yasemin.yildiz@mail.ru</t>
  </si>
  <si>
    <t>C182218</t>
  </si>
  <si>
    <t>MAHMUT ESAT DANIŞOĞLU</t>
  </si>
  <si>
    <t>mahmutesatdanisoglu@yahoo.com</t>
  </si>
  <si>
    <t>B142219</t>
  </si>
  <si>
    <t>SEMA YILMAZ</t>
  </si>
  <si>
    <t>sema@hotmail.com</t>
  </si>
  <si>
    <t>B142220</t>
  </si>
  <si>
    <t>YAKKAN</t>
  </si>
  <si>
    <t>GÖZDE KÜBRA YAKKAN</t>
  </si>
  <si>
    <t>yakkangozdekubra@hotmail.co.uk</t>
  </si>
  <si>
    <t>A122221</t>
  </si>
  <si>
    <t>CİHAN DÖNERTAŞ</t>
  </si>
  <si>
    <t>cihandonertas@mail.ru</t>
  </si>
  <si>
    <t>B102222</t>
  </si>
  <si>
    <t>İSMAİL KARTAL</t>
  </si>
  <si>
    <t>kartal.ismail@hotmail.com</t>
  </si>
  <si>
    <t>A132223</t>
  </si>
  <si>
    <t>OMAY</t>
  </si>
  <si>
    <t>BURAK OMAY</t>
  </si>
  <si>
    <t>b.omay@hotmail.com</t>
  </si>
  <si>
    <t>C182224</t>
  </si>
  <si>
    <t>NİHAL BAYSOY</t>
  </si>
  <si>
    <t>nihal@gmail.com</t>
  </si>
  <si>
    <t>A112225</t>
  </si>
  <si>
    <t>FATMA AYAZ</t>
  </si>
  <si>
    <t>ayazfatma@hotmail.com</t>
  </si>
  <si>
    <t>B162226</t>
  </si>
  <si>
    <t>KÜRŞAT AKÖZ</t>
  </si>
  <si>
    <t>akozkursat@msn.com</t>
  </si>
  <si>
    <t>C102227</t>
  </si>
  <si>
    <t>MEHMET NURİ YAKAR</t>
  </si>
  <si>
    <t>yakar.mehmetnuri@gmail.com</t>
  </si>
  <si>
    <t>C132228</t>
  </si>
  <si>
    <t>RABİA BAĞ</t>
  </si>
  <si>
    <t>bag@yahoo.com</t>
  </si>
  <si>
    <t>A132229</t>
  </si>
  <si>
    <t>ERHAN HÜSEYİN CÖMERT</t>
  </si>
  <si>
    <t>comerterhanhuseyin57@gmail.com</t>
  </si>
  <si>
    <t>B102230</t>
  </si>
  <si>
    <t>ÜMİT SARP</t>
  </si>
  <si>
    <t>sarp.umit@hotmail.co.uk</t>
  </si>
  <si>
    <t>B192231</t>
  </si>
  <si>
    <t>CAHİT ÖZLÜ</t>
  </si>
  <si>
    <t>cahit.ozlu71@hotmail.com</t>
  </si>
  <si>
    <t>A122232</t>
  </si>
  <si>
    <t>ÖMER ALICI</t>
  </si>
  <si>
    <t>omeralici@hotmail.com</t>
  </si>
  <si>
    <t>B152233</t>
  </si>
  <si>
    <t>ELİF NİHAL ZENGİN</t>
  </si>
  <si>
    <t>e.zengin@gmail.com</t>
  </si>
  <si>
    <t>B152234</t>
  </si>
  <si>
    <t>PINAR ŞERBETÇİ</t>
  </si>
  <si>
    <t>serbetcipinar@gmail.com</t>
  </si>
  <si>
    <t>B192235</t>
  </si>
  <si>
    <t>SİMGE KAYA</t>
  </si>
  <si>
    <t>simgekaya@outlook.com</t>
  </si>
  <si>
    <t>C142236</t>
  </si>
  <si>
    <t>EDA URAL</t>
  </si>
  <si>
    <t>DURÇ ÖZTÜRK</t>
  </si>
  <si>
    <t>eda@hotmail.co.uk</t>
  </si>
  <si>
    <t>C102237</t>
  </si>
  <si>
    <t>FATİH YUMAK</t>
  </si>
  <si>
    <t>fatyumak@gmail.com</t>
  </si>
  <si>
    <t>B122238</t>
  </si>
  <si>
    <t>NUH BEREKATOĞLU</t>
  </si>
  <si>
    <t>n.berekatoglu@gmail.com</t>
  </si>
  <si>
    <t>A132239</t>
  </si>
  <si>
    <t>CANSU ATBAŞ</t>
  </si>
  <si>
    <t>atbas@yahoo.com</t>
  </si>
  <si>
    <t>A192240</t>
  </si>
  <si>
    <t>NEFİSE KAYKA</t>
  </si>
  <si>
    <t>n.kayka@outlook.com</t>
  </si>
  <si>
    <t>A162241</t>
  </si>
  <si>
    <t>İBRAHİM TOPÇU</t>
  </si>
  <si>
    <t>topcu@hotmail.co.uk</t>
  </si>
  <si>
    <t>C142242</t>
  </si>
  <si>
    <t>GÜLDEN BUDUNOĞLU</t>
  </si>
  <si>
    <t>gulden.budunoglu@mail.ru</t>
  </si>
  <si>
    <t>C112243</t>
  </si>
  <si>
    <t>FATİH YILDIZ</t>
  </si>
  <si>
    <t>fatyildiz@hotmail.co.uk</t>
  </si>
  <si>
    <t>B152244</t>
  </si>
  <si>
    <t>ZORLU KARAYİĞİT</t>
  </si>
  <si>
    <t>DUYGU ZORLU KARAYİĞİT</t>
  </si>
  <si>
    <t>zorlukarayigitduygu@yahoo.com</t>
  </si>
  <si>
    <t>B142245</t>
  </si>
  <si>
    <t>MUSTAFA GÜNEŞ</t>
  </si>
  <si>
    <t>musgunes@hotmail.co.uk</t>
  </si>
  <si>
    <t>C122246</t>
  </si>
  <si>
    <t>GÖKTEKİN TENEKECİ</t>
  </si>
  <si>
    <t>goktekintenekeci@gmail.com</t>
  </si>
  <si>
    <t>C142247</t>
  </si>
  <si>
    <t>AZAR</t>
  </si>
  <si>
    <t>CEBRAİL AZAR</t>
  </si>
  <si>
    <t>cebrail.azar32@msn.com</t>
  </si>
  <si>
    <t>C112248</t>
  </si>
  <si>
    <t>MURAT TEPE</t>
  </si>
  <si>
    <t>tepe@yahoo.com</t>
  </si>
  <si>
    <t>C192249</t>
  </si>
  <si>
    <t>SULTAN KILIÇ</t>
  </si>
  <si>
    <t>sultan4@hotmail.com</t>
  </si>
  <si>
    <t>B102250</t>
  </si>
  <si>
    <t>KASIM BULUT</t>
  </si>
  <si>
    <t>MANAV</t>
  </si>
  <si>
    <t>kasbulut@gmail.com</t>
  </si>
  <si>
    <t>B152251</t>
  </si>
  <si>
    <t>ÜMİT ÖZDEMİR</t>
  </si>
  <si>
    <t>umiozdemir@gmail.com</t>
  </si>
  <si>
    <t>A172252</t>
  </si>
  <si>
    <t>SERHAT ŞEN</t>
  </si>
  <si>
    <t>sen.serhat10@msn.com</t>
  </si>
  <si>
    <t>B182253</t>
  </si>
  <si>
    <t>SALİHA DİLEK ÖZTOPRAK</t>
  </si>
  <si>
    <t>salihadilek@hotmail.co.uk</t>
  </si>
  <si>
    <t>A172254</t>
  </si>
  <si>
    <t>EKREM KÖROĞLU</t>
  </si>
  <si>
    <t>koroglu.ekrem@yahoo.com</t>
  </si>
  <si>
    <t>C172255</t>
  </si>
  <si>
    <t>ÜMİT KAN</t>
  </si>
  <si>
    <t>kan@gmail.com</t>
  </si>
  <si>
    <t>B172256</t>
  </si>
  <si>
    <t>ŞENAY AKPINAR</t>
  </si>
  <si>
    <t>senayakpinar@hotmail.com</t>
  </si>
  <si>
    <t>A102257</t>
  </si>
  <si>
    <t>RAMAZAN EMRE</t>
  </si>
  <si>
    <t>ramazan.emre@hotmail.com</t>
  </si>
  <si>
    <t>C172258</t>
  </si>
  <si>
    <t>ÖZLEM BOZOĞLU</t>
  </si>
  <si>
    <t>ozlembozoglu@gmail.com</t>
  </si>
  <si>
    <t>B162259</t>
  </si>
  <si>
    <t>GÜLSEREN SEVEN</t>
  </si>
  <si>
    <t>sevengulseren60@yahoo.com</t>
  </si>
  <si>
    <t>B112260</t>
  </si>
  <si>
    <t>SÜLEYMAN DEMİR</t>
  </si>
  <si>
    <t>s.demir12@yahoo.com</t>
  </si>
  <si>
    <t>B152261</t>
  </si>
  <si>
    <t>BELGEMEN</t>
  </si>
  <si>
    <t>TUĞBA BELGEMEN</t>
  </si>
  <si>
    <t>tugbabelgemen@gmail.com</t>
  </si>
  <si>
    <t>B172262</t>
  </si>
  <si>
    <t>YURDAGÜL SAĞIR</t>
  </si>
  <si>
    <t>yursagir@hotmail.co.uk</t>
  </si>
  <si>
    <t>A112263</t>
  </si>
  <si>
    <t>FATİH DAĞDELEN</t>
  </si>
  <si>
    <t>fatdagdelen85@gmail.com</t>
  </si>
  <si>
    <t>B192264</t>
  </si>
  <si>
    <t>GÜL BOZAN</t>
  </si>
  <si>
    <t>bozan.gul@hotmail.com</t>
  </si>
  <si>
    <t>B142265</t>
  </si>
  <si>
    <t>ELA DÜZCE</t>
  </si>
  <si>
    <t>duzceela@yahoo.com</t>
  </si>
  <si>
    <t>A162266</t>
  </si>
  <si>
    <t>RABİA ŞEBNEM YAKIŞAN</t>
  </si>
  <si>
    <t>rabyakisan@yahoo.com</t>
  </si>
  <si>
    <t>A172267</t>
  </si>
  <si>
    <t>AYHAN ŞAHİN</t>
  </si>
  <si>
    <t>ayhsahin@mail.ru</t>
  </si>
  <si>
    <t>B162268</t>
  </si>
  <si>
    <t>GÖKAY NAR</t>
  </si>
  <si>
    <t>gokay.nar@gmail.com</t>
  </si>
  <si>
    <t>B182269</t>
  </si>
  <si>
    <t>TUBA KORUCU</t>
  </si>
  <si>
    <t>korucutuba29@gmail.com</t>
  </si>
  <si>
    <t>C172270</t>
  </si>
  <si>
    <t>SELKAN MURAD TOPCUOĞLU</t>
  </si>
  <si>
    <t>topcuoglu@gmail.com</t>
  </si>
  <si>
    <t>A172271</t>
  </si>
  <si>
    <t>BİRSEN BAYSAL</t>
  </si>
  <si>
    <t>birsen.baysal@gmail.com</t>
  </si>
  <si>
    <t>B122272</t>
  </si>
  <si>
    <t>ÜMİT ÇINKIR</t>
  </si>
  <si>
    <t>umicinkir@gmail.com</t>
  </si>
  <si>
    <t>C192273</t>
  </si>
  <si>
    <t>SERHAT NASIROĞLU</t>
  </si>
  <si>
    <t>nasiroglu@yahoo.com</t>
  </si>
  <si>
    <t>B182274</t>
  </si>
  <si>
    <t>HİLAYDA KARAKÖK GÜNGÖR</t>
  </si>
  <si>
    <t>hilaydakarakokgungor64@gmail.com</t>
  </si>
  <si>
    <t>C172275</t>
  </si>
  <si>
    <t>HALİL ÇANKAYA</t>
  </si>
  <si>
    <t>cankayahalil26@gmail.com</t>
  </si>
  <si>
    <t>B172276</t>
  </si>
  <si>
    <t>YAVUZ SELİM KAŞIKÇI</t>
  </si>
  <si>
    <t>kasikci@gmail.com</t>
  </si>
  <si>
    <t>B132277</t>
  </si>
  <si>
    <t>EDA TAYFUR</t>
  </si>
  <si>
    <t>edatayfur21@yahoo.com</t>
  </si>
  <si>
    <t>C142278</t>
  </si>
  <si>
    <t>İLYAS ŞAHİN</t>
  </si>
  <si>
    <t>ilyas.sahin38@gmail.com</t>
  </si>
  <si>
    <t>A182279</t>
  </si>
  <si>
    <t>ATİYE MELTEM AKSOY</t>
  </si>
  <si>
    <t>aksoy@yahoo.com</t>
  </si>
  <si>
    <t>A172280</t>
  </si>
  <si>
    <t>FERHAT DİRİCAN</t>
  </si>
  <si>
    <t>ferdirican48@mail.ru</t>
  </si>
  <si>
    <t>C162281</t>
  </si>
  <si>
    <t>ONUR ARPAT</t>
  </si>
  <si>
    <t>onurarpat@yahoo.com</t>
  </si>
  <si>
    <t>C132282</t>
  </si>
  <si>
    <t>ALPEREN KISA</t>
  </si>
  <si>
    <t>alperen@yahoo.com</t>
  </si>
  <si>
    <t>C132283</t>
  </si>
  <si>
    <t>ELZEM BOLKAN</t>
  </si>
  <si>
    <t>elzem@hotmail.com</t>
  </si>
  <si>
    <t>C152284</t>
  </si>
  <si>
    <t>ŞENOL DEMİRCAN</t>
  </si>
  <si>
    <t>MEMİŞ</t>
  </si>
  <si>
    <t>sendemircan@gmail.com</t>
  </si>
  <si>
    <t>C192285</t>
  </si>
  <si>
    <t>HAMDİ ÇAKMAK</t>
  </si>
  <si>
    <t>hamdicakmak@hotmail.com</t>
  </si>
  <si>
    <t>B162286</t>
  </si>
  <si>
    <t>HİDAYET AKSÖZ</t>
  </si>
  <si>
    <t>aksozhidayet84@hotmail.co.uk</t>
  </si>
  <si>
    <t>B132287</t>
  </si>
  <si>
    <t>İSMAİL DİLLİ</t>
  </si>
  <si>
    <t>i.dilli@hotmail.com</t>
  </si>
  <si>
    <t>B172288</t>
  </si>
  <si>
    <t>MUHAMMED NURİ AKBAŞ</t>
  </si>
  <si>
    <t>akbas.muhammednuri26@gmail.com</t>
  </si>
  <si>
    <t>A182289</t>
  </si>
  <si>
    <t>BERÇEM BOZARSLAN</t>
  </si>
  <si>
    <t>bozarslanbercem@hotmail.co.uk</t>
  </si>
  <si>
    <t>B172290</t>
  </si>
  <si>
    <t>FATİH ORTA</t>
  </si>
  <si>
    <t>ortafatih@mail.ru</t>
  </si>
  <si>
    <t>C162291</t>
  </si>
  <si>
    <t>ÖMER BİLİCİ</t>
  </si>
  <si>
    <t>o.bilici97@gmail.com</t>
  </si>
  <si>
    <t>C132292</t>
  </si>
  <si>
    <t>EBRU DEMİR</t>
  </si>
  <si>
    <t>demirebru32@outlook.com</t>
  </si>
  <si>
    <t>A152293</t>
  </si>
  <si>
    <t>REMZİYE ÖZÇELİK</t>
  </si>
  <si>
    <t>remozcelik@mail.ru</t>
  </si>
  <si>
    <t>C132294</t>
  </si>
  <si>
    <t>OĞUZ YILMAZ</t>
  </si>
  <si>
    <t>oguz@gmail.com</t>
  </si>
  <si>
    <t>C132295</t>
  </si>
  <si>
    <t>İLKER SERTKAYAOĞLU</t>
  </si>
  <si>
    <t>ilker.sertkayaoglu@gmail.com</t>
  </si>
  <si>
    <t>C172296</t>
  </si>
  <si>
    <t>MEHTAP YILDIZ</t>
  </si>
  <si>
    <t>mehtap.yildiz44@gmail.com</t>
  </si>
  <si>
    <t>A122297</t>
  </si>
  <si>
    <t>NALAN ERDEM</t>
  </si>
  <si>
    <t>nalan.erdem@gmail.com</t>
  </si>
  <si>
    <t>C112298</t>
  </si>
  <si>
    <t>ENGİN DEMİR</t>
  </si>
  <si>
    <t>e.demir@hotmail.com</t>
  </si>
  <si>
    <t>C182299</t>
  </si>
  <si>
    <t>ÜLKÜ KAYACAN</t>
  </si>
  <si>
    <t>kayacan@mail.ru</t>
  </si>
  <si>
    <t>C162300</t>
  </si>
  <si>
    <t>GÖZDE KÖYCÜ</t>
  </si>
  <si>
    <t>gozkoycu5@mail.ru</t>
  </si>
  <si>
    <t>C142301</t>
  </si>
  <si>
    <t>MERT ŞİMŞEK</t>
  </si>
  <si>
    <t>simsek@gmail.com</t>
  </si>
  <si>
    <t>C132302</t>
  </si>
  <si>
    <t>SÜLEYMAN MANAV</t>
  </si>
  <si>
    <t>suleyman.manav42@yahoo.com</t>
  </si>
  <si>
    <t>C152303</t>
  </si>
  <si>
    <t>ÖMER FARUK AKÇAY</t>
  </si>
  <si>
    <t>akcay.omerfaruk90@mail.ru</t>
  </si>
  <si>
    <t>A102304</t>
  </si>
  <si>
    <t>SEMA ERDOĞMUŞ</t>
  </si>
  <si>
    <t>sema.erdogmus@hotmail.co.uk</t>
  </si>
  <si>
    <t>B102305</t>
  </si>
  <si>
    <t>MEHMET CAMCI</t>
  </si>
  <si>
    <t>mehmet@outlook.com</t>
  </si>
  <si>
    <t>A132306</t>
  </si>
  <si>
    <t>MURAT AYDIN</t>
  </si>
  <si>
    <t>aydin.murat@hotmail.com</t>
  </si>
  <si>
    <t>A102307</t>
  </si>
  <si>
    <t>BAVER ACAR</t>
  </si>
  <si>
    <t>acar.baver@gmail.com</t>
  </si>
  <si>
    <t>A162308</t>
  </si>
  <si>
    <t>HACİ HALİL ŞAŞMAZ</t>
  </si>
  <si>
    <t>sasmaz.hacihalil@msn.com</t>
  </si>
  <si>
    <t>B122309</t>
  </si>
  <si>
    <t>İHSAN ÜNÜŞ</t>
  </si>
  <si>
    <t>ihsan@gmail.com</t>
  </si>
  <si>
    <t>A162310</t>
  </si>
  <si>
    <t>VOLKAN SAVAŞ</t>
  </si>
  <si>
    <t>volkan@gmail.com</t>
  </si>
  <si>
    <t>B132311</t>
  </si>
  <si>
    <t>ZÜHAL GÜLSÜM ŞİMŞEK</t>
  </si>
  <si>
    <t>zuhalgulsum@gmail.com</t>
  </si>
  <si>
    <t>C172312</t>
  </si>
  <si>
    <t>AYŞEGÜL HASSAN</t>
  </si>
  <si>
    <t>hassan@hotmail.com</t>
  </si>
  <si>
    <t>B112313</t>
  </si>
  <si>
    <t>ÖMER FARUK BARÇAK</t>
  </si>
  <si>
    <t>omerfaruk.barcak@hotmail.com</t>
  </si>
  <si>
    <t>B112314</t>
  </si>
  <si>
    <t>SUAT ULUTAŞ</t>
  </si>
  <si>
    <t>ulutassuat@yahoo.com</t>
  </si>
  <si>
    <t>B132315</t>
  </si>
  <si>
    <t>HİSAR CAN KUTAN</t>
  </si>
  <si>
    <t>kutan82@gmail.com</t>
  </si>
  <si>
    <t>B112316</t>
  </si>
  <si>
    <t>FATİH SELVİ</t>
  </si>
  <si>
    <t>fatih.selvi@gmail.com</t>
  </si>
  <si>
    <t>C192317</t>
  </si>
  <si>
    <t>EBRU ONRAT</t>
  </si>
  <si>
    <t>ebru@mail.ru</t>
  </si>
  <si>
    <t>A112318</t>
  </si>
  <si>
    <t>GÜLSÜM GÜZEL</t>
  </si>
  <si>
    <t>gulguzel16@yahoo.com</t>
  </si>
  <si>
    <t>B152319</t>
  </si>
  <si>
    <t>İBRAHİM ŞAHİN</t>
  </si>
  <si>
    <t>sahinibrahim@mail.ru</t>
  </si>
  <si>
    <t>C112320</t>
  </si>
  <si>
    <t>BARIŞ KARACA</t>
  </si>
  <si>
    <t>bariskaraca@gmail.com</t>
  </si>
  <si>
    <t>C182321</t>
  </si>
  <si>
    <t>ADEM KARA</t>
  </si>
  <si>
    <t>ademkara@msn.com</t>
  </si>
  <si>
    <t>A102322</t>
  </si>
  <si>
    <t>TUNA ÖZMEN</t>
  </si>
  <si>
    <t>ozmen@gmail.com</t>
  </si>
  <si>
    <t>B102323</t>
  </si>
  <si>
    <t>İKRAM DURÇ ÖZTÜRK</t>
  </si>
  <si>
    <t>i.durcozturk@mail.ru</t>
  </si>
  <si>
    <t>A122324</t>
  </si>
  <si>
    <t>SEMRA GÜNDOĞDU</t>
  </si>
  <si>
    <t>semra.gundogdu@gmail.com</t>
  </si>
  <si>
    <t>C122325</t>
  </si>
  <si>
    <t>AYTAÇ TAŞCI</t>
  </si>
  <si>
    <t>tasci.aytac@gmail.com</t>
  </si>
  <si>
    <t>B192326</t>
  </si>
  <si>
    <t>RESA ALTUN</t>
  </si>
  <si>
    <t>TANRİVERDİ</t>
  </si>
  <si>
    <t>altunresa@outlook.com</t>
  </si>
  <si>
    <t>A122327</t>
  </si>
  <si>
    <t>SEDA MERTOL</t>
  </si>
  <si>
    <t>ELİK</t>
  </si>
  <si>
    <t>sedmertol@outlook.com</t>
  </si>
  <si>
    <t>A142328</t>
  </si>
  <si>
    <t>BİLGE MERVE BEKLER</t>
  </si>
  <si>
    <t>bekler.bilgemerve@gmail.com</t>
  </si>
  <si>
    <t>A132329</t>
  </si>
  <si>
    <t>MEHMET KARAHAN</t>
  </si>
  <si>
    <t>karahan.mehmet14@hotmail.com</t>
  </si>
  <si>
    <t>C132330</t>
  </si>
  <si>
    <t>HATİCE IŞIK</t>
  </si>
  <si>
    <t>hatice.isik@gmail.com</t>
  </si>
  <si>
    <t>A192331</t>
  </si>
  <si>
    <t>EMRE ÖZDEMİR</t>
  </si>
  <si>
    <t>emre17@yahoo.com</t>
  </si>
  <si>
    <t>B152332</t>
  </si>
  <si>
    <t>MEHMET ERYILMAZ</t>
  </si>
  <si>
    <t>mehmeteryilmaz@gmail.com</t>
  </si>
  <si>
    <t>B132333</t>
  </si>
  <si>
    <t>AYKUT ÖZCAN</t>
  </si>
  <si>
    <t>ozcan.aykut@gmail.com</t>
  </si>
  <si>
    <t>A112334</t>
  </si>
  <si>
    <t>SELİM BAKAN</t>
  </si>
  <si>
    <t>selim.bakan@mail.ru</t>
  </si>
  <si>
    <t>C112335</t>
  </si>
  <si>
    <t>HASAN HÜSEYİN GÜMÜŞÇÜ</t>
  </si>
  <si>
    <t>hasanhuseyin97@hotmail.com</t>
  </si>
  <si>
    <t>A162336</t>
  </si>
  <si>
    <t>KEMAL BAŞDAŞ</t>
  </si>
  <si>
    <t>kemal.basdas@hotmail.co.uk</t>
  </si>
  <si>
    <t>C192337</t>
  </si>
  <si>
    <t>SERHAT BURKAY ÖZTÜRK</t>
  </si>
  <si>
    <t>serhatburkay@hotmail.com</t>
  </si>
  <si>
    <t>B192338</t>
  </si>
  <si>
    <t>BENHUR ŞİRVAN ÇETİN</t>
  </si>
  <si>
    <t>bencetin@hotmail.com</t>
  </si>
  <si>
    <t>A132339</t>
  </si>
  <si>
    <t>ERKAN FİLİZ</t>
  </si>
  <si>
    <t>erkan.filiz@msn.com</t>
  </si>
  <si>
    <t>B182340</t>
  </si>
  <si>
    <t>MURAT ÇEVİK</t>
  </si>
  <si>
    <t>murcevik@outlook.com</t>
  </si>
  <si>
    <t>A142341</t>
  </si>
  <si>
    <t>ENGİN YILMAZ</t>
  </si>
  <si>
    <t>engyilmaz@msn.com</t>
  </si>
  <si>
    <t>B122342</t>
  </si>
  <si>
    <t>SEVİL TÜFEKÇİ</t>
  </si>
  <si>
    <t>tufekcisevil@gmail.com</t>
  </si>
  <si>
    <t>C112343</t>
  </si>
  <si>
    <t>HARUN SEZGİN</t>
  </si>
  <si>
    <t>harun@yahoo.com</t>
  </si>
  <si>
    <t>B152344</t>
  </si>
  <si>
    <t>EMRE GÜNBEY</t>
  </si>
  <si>
    <t>gunbey@hotmail.com</t>
  </si>
  <si>
    <t>A172345</t>
  </si>
  <si>
    <t>CEM İNAN BEKTAŞ</t>
  </si>
  <si>
    <t>bektas@hotmail.com</t>
  </si>
  <si>
    <t>B182346</t>
  </si>
  <si>
    <t>BURAK DUMLUDAĞ</t>
  </si>
  <si>
    <t>dumludag.burak@yahoo.com</t>
  </si>
  <si>
    <t>A172347</t>
  </si>
  <si>
    <t>SİNAN KARAKUŞ</t>
  </si>
  <si>
    <t>karakussinan@gmail.com</t>
  </si>
  <si>
    <t>A142348</t>
  </si>
  <si>
    <t>BENGÜHAN SÜRMEN AKYOL</t>
  </si>
  <si>
    <t>benguhansurmenakyol@gmail.com</t>
  </si>
  <si>
    <t>B142349</t>
  </si>
  <si>
    <t>SEMİH BAŞCI</t>
  </si>
  <si>
    <t>basci.semih@gmail.com</t>
  </si>
  <si>
    <t>A112350</t>
  </si>
  <si>
    <t>FUNDA KAHRAMAN</t>
  </si>
  <si>
    <t>funkahraman71@gmail.com</t>
  </si>
  <si>
    <t>B152351</t>
  </si>
  <si>
    <t>DİLEK TUNÇ</t>
  </si>
  <si>
    <t>tunc.dilek@gmail.com</t>
  </si>
  <si>
    <t>C122352</t>
  </si>
  <si>
    <t>SEHER KOÇER</t>
  </si>
  <si>
    <t>seher.kocer72@gmail.com</t>
  </si>
  <si>
    <t>C112353</t>
  </si>
  <si>
    <t>OKAN GÜNAYDIN</t>
  </si>
  <si>
    <t>gunaydin.okan@yahoo.com</t>
  </si>
  <si>
    <t>A122354</t>
  </si>
  <si>
    <t>AYŞE YİĞİT</t>
  </si>
  <si>
    <t>yigitayse96@gmail.com</t>
  </si>
  <si>
    <t>B192355</t>
  </si>
  <si>
    <t>SERKAN FAZLI ÇELİK</t>
  </si>
  <si>
    <t>celikserkanfazli@mail.ru</t>
  </si>
  <si>
    <t>A132356</t>
  </si>
  <si>
    <t>ABDULSELAM TANRİVERDİ</t>
  </si>
  <si>
    <t>tanriverdiabdulselam35@hotmail.com</t>
  </si>
  <si>
    <t>C122357</t>
  </si>
  <si>
    <t>İBRAHİM BARIŞ ÇAĞLAR</t>
  </si>
  <si>
    <t>ibrahimbaris.caglar@gmail.com</t>
  </si>
  <si>
    <t>B112358</t>
  </si>
  <si>
    <t>İREM TÜRKYILMAZ</t>
  </si>
  <si>
    <t>ireturkyilmaz@mail.ru</t>
  </si>
  <si>
    <t>C182359</t>
  </si>
  <si>
    <t>PINAR YARBİL</t>
  </si>
  <si>
    <t>pinaryarbil@gmail.com</t>
  </si>
  <si>
    <t>C152360</t>
  </si>
  <si>
    <t>NEVZAT DUMAN</t>
  </si>
  <si>
    <t>nevduman@gmail.com</t>
  </si>
  <si>
    <t>A102361</t>
  </si>
  <si>
    <t>YUNUS EMRE OKUDAN</t>
  </si>
  <si>
    <t>yunokudan@hotmail.com</t>
  </si>
  <si>
    <t>C142362</t>
  </si>
  <si>
    <t>HANDAN YÜCETÜRK</t>
  </si>
  <si>
    <t>handanyuceturk24@gmail.com</t>
  </si>
  <si>
    <t>C122363</t>
  </si>
  <si>
    <t>HİLAL ADIGÜZEL</t>
  </si>
  <si>
    <t>TÜREMENOĞULLARI</t>
  </si>
  <si>
    <t>hilaladiguzel@mail.ru</t>
  </si>
  <si>
    <t>C182364</t>
  </si>
  <si>
    <t>EMİNE UTLU</t>
  </si>
  <si>
    <t>utlu.emine@outlook.com</t>
  </si>
  <si>
    <t>A152365</t>
  </si>
  <si>
    <t>ÖMER AYKUT SÜMER</t>
  </si>
  <si>
    <t>omeraykut.sumer@yahoo.com</t>
  </si>
  <si>
    <t>B132366</t>
  </si>
  <si>
    <t>FERAT ELİK</t>
  </si>
  <si>
    <t>feratelik@hotmail.co.uk</t>
  </si>
  <si>
    <t>A192367</t>
  </si>
  <si>
    <t>AHMET ÇETİNKAYA</t>
  </si>
  <si>
    <t>ahmcetinkaya@outlook.com</t>
  </si>
  <si>
    <t>B152368</t>
  </si>
  <si>
    <t>AHMET BİLGEHAN ŞAHİN</t>
  </si>
  <si>
    <t>sahin38@outlook.com</t>
  </si>
  <si>
    <t>B162369</t>
  </si>
  <si>
    <t>FATMA TEKİR</t>
  </si>
  <si>
    <t>fatma.tekir@gmail.com</t>
  </si>
  <si>
    <t>C192370</t>
  </si>
  <si>
    <t>CEMRE KOLSUZ</t>
  </si>
  <si>
    <t>cemre.kolsuz@hotmail.com</t>
  </si>
  <si>
    <t>B152371</t>
  </si>
  <si>
    <t>MEHMET GENÇTÜRK</t>
  </si>
  <si>
    <t>gencturkmehmet72@yahoo.com</t>
  </si>
  <si>
    <t>A122372</t>
  </si>
  <si>
    <t>HANDAN ÖZTÜRK</t>
  </si>
  <si>
    <t>h.ozturk@yahoo.com</t>
  </si>
  <si>
    <t>B132373</t>
  </si>
  <si>
    <t>MURAT GÜNAY</t>
  </si>
  <si>
    <t>muratserseri@msn.com</t>
  </si>
  <si>
    <t>A162374</t>
  </si>
  <si>
    <t>ŞÜKRÜ SINICI</t>
  </si>
  <si>
    <t>sukrusinici@hotmail.com</t>
  </si>
  <si>
    <t>C192375</t>
  </si>
  <si>
    <t>ABDULAZİZ TEMİZ</t>
  </si>
  <si>
    <t>a.temiz@hotmail.com</t>
  </si>
  <si>
    <t>C152376</t>
  </si>
  <si>
    <t>ALİ KANDEMİR</t>
  </si>
  <si>
    <t>GÜLEN</t>
  </si>
  <si>
    <t>ali.kandemir@gmail.com</t>
  </si>
  <si>
    <t>C102377</t>
  </si>
  <si>
    <t>TALHA DUMLU</t>
  </si>
  <si>
    <t>taldumlu80@gmail.com</t>
  </si>
  <si>
    <t>C162378</t>
  </si>
  <si>
    <t>BETÜL ÖZDİL</t>
  </si>
  <si>
    <t>ozdil.betul70@gmail.com</t>
  </si>
  <si>
    <t>A132379</t>
  </si>
  <si>
    <t>ŞENAY KESİM</t>
  </si>
  <si>
    <t>kesimsenay@hotmail.com</t>
  </si>
  <si>
    <t>C122380</t>
  </si>
  <si>
    <t>HASAN BAYAR</t>
  </si>
  <si>
    <t>hasan.bayar48@hotmail.co.uk</t>
  </si>
  <si>
    <t>A142381</t>
  </si>
  <si>
    <t>SIDDIKA KESGİN</t>
  </si>
  <si>
    <t>s.kesgin@gmail.com</t>
  </si>
  <si>
    <t>B182382</t>
  </si>
  <si>
    <t>EYÜP YILMAZ</t>
  </si>
  <si>
    <t>yilmaz66@gmail.com</t>
  </si>
  <si>
    <t>A192383</t>
  </si>
  <si>
    <t>ŞİRİN YURTLU</t>
  </si>
  <si>
    <t>siryurtlu@yahoo.com</t>
  </si>
  <si>
    <t>C172384</t>
  </si>
  <si>
    <t>MELİKE KILIÇ</t>
  </si>
  <si>
    <t>melikekilic@mail.ru</t>
  </si>
  <si>
    <t>C142385</t>
  </si>
  <si>
    <t>AHMET ÇAĞRI EVRAN</t>
  </si>
  <si>
    <t>ahmetcagri.evran@gmail.com</t>
  </si>
  <si>
    <t>B192386</t>
  </si>
  <si>
    <t>ÖZEN DEDEOĞLU</t>
  </si>
  <si>
    <t>dedeoglu@gmail.com</t>
  </si>
  <si>
    <t>B102387</t>
  </si>
  <si>
    <t>GÖKNUR ŞAHİN</t>
  </si>
  <si>
    <t>goknursahin@yahoo.com</t>
  </si>
  <si>
    <t>C182388</t>
  </si>
  <si>
    <t>BESTE KARA</t>
  </si>
  <si>
    <t>karabeste@outlook.com</t>
  </si>
  <si>
    <t>A112389</t>
  </si>
  <si>
    <t>FETHİ YÖNET</t>
  </si>
  <si>
    <t>f.yonet@gmail.com</t>
  </si>
  <si>
    <t>A162390</t>
  </si>
  <si>
    <t>ÖMER KESER</t>
  </si>
  <si>
    <t>keseromer@hotmail.com</t>
  </si>
  <si>
    <t>A122391</t>
  </si>
  <si>
    <t>NİHAT HİÇYILMAZ</t>
  </si>
  <si>
    <t>nihat@gmail.com</t>
  </si>
  <si>
    <t>A152392</t>
  </si>
  <si>
    <t>HANDE KOÇAR</t>
  </si>
  <si>
    <t>kocar47@yahoo.com</t>
  </si>
  <si>
    <t>A142393</t>
  </si>
  <si>
    <t>SEYFULLAH İŞTAR</t>
  </si>
  <si>
    <t>seyfullah.istar@hotmail.com</t>
  </si>
  <si>
    <t>B122394</t>
  </si>
  <si>
    <t>AHMET ACARBULUT</t>
  </si>
  <si>
    <t>ahmacarbulut71@mail.ru</t>
  </si>
  <si>
    <t>B182395</t>
  </si>
  <si>
    <t>ONUR KARATAŞ</t>
  </si>
  <si>
    <t>onurkaratas@gmail.com</t>
  </si>
  <si>
    <t>B172396</t>
  </si>
  <si>
    <t>TURAN KANDEMİR</t>
  </si>
  <si>
    <t>turan.kandemir@gmail.com</t>
  </si>
  <si>
    <t>B122397</t>
  </si>
  <si>
    <t>ŞENAY ARIKAN</t>
  </si>
  <si>
    <t>senay.arikan@gmail.com</t>
  </si>
  <si>
    <t>C122398</t>
  </si>
  <si>
    <t>EZGİ AYTAÇ</t>
  </si>
  <si>
    <t>aytacezgi@gmail.com</t>
  </si>
  <si>
    <t>C182399</t>
  </si>
  <si>
    <t>HALİL İBRAHİM DURUK</t>
  </si>
  <si>
    <t>durukhalilibrahim@gmail.com</t>
  </si>
  <si>
    <t>B182400</t>
  </si>
  <si>
    <t>FATMA COŞKUN</t>
  </si>
  <si>
    <t>fatma95@gmail.com</t>
  </si>
  <si>
    <t>B132401</t>
  </si>
  <si>
    <t>HASAN DEMİR</t>
  </si>
  <si>
    <t>demir.hasan@gmail.com</t>
  </si>
  <si>
    <t>A112402</t>
  </si>
  <si>
    <t>AYŞE KIYAK YILMAZ</t>
  </si>
  <si>
    <t>kiyakyilmaz.ayse@hotmail.co.uk</t>
  </si>
  <si>
    <t>B172403</t>
  </si>
  <si>
    <t>BURHANETTİN ŞAHİN</t>
  </si>
  <si>
    <t>sahinburhanettin34@msn.com</t>
  </si>
  <si>
    <t>A142404</t>
  </si>
  <si>
    <t>ZEYNEP YEGİN</t>
  </si>
  <si>
    <t>zeyyegin@gmail.com</t>
  </si>
  <si>
    <t>C192405</t>
  </si>
  <si>
    <t>RAHİME COŞAR</t>
  </si>
  <si>
    <t>r.cosar@gmail.com</t>
  </si>
  <si>
    <t>A192406</t>
  </si>
  <si>
    <t>ERGÜN ÇİLDİR</t>
  </si>
  <si>
    <t>erguncildir@gmail.com</t>
  </si>
  <si>
    <t>C122407</t>
  </si>
  <si>
    <t>DENİZ ABAT</t>
  </si>
  <si>
    <t>deniz@gmail.com</t>
  </si>
  <si>
    <t>A162408</t>
  </si>
  <si>
    <t>MELTEM MEMİŞ</t>
  </si>
  <si>
    <t>KITAY</t>
  </si>
  <si>
    <t>melmemis@hotmail.com</t>
  </si>
  <si>
    <t>C102409</t>
  </si>
  <si>
    <t>DİCLE ASLAN</t>
  </si>
  <si>
    <t>aslandicle@gmail.com</t>
  </si>
  <si>
    <t>B142410</t>
  </si>
  <si>
    <t>NURULLAH ÜZÜM</t>
  </si>
  <si>
    <t>uzum.nurullah@hotmail.com</t>
  </si>
  <si>
    <t>C192411</t>
  </si>
  <si>
    <t>ELİF SARICA DAROL</t>
  </si>
  <si>
    <t>elif55@outlook.com</t>
  </si>
  <si>
    <t>C112412</t>
  </si>
  <si>
    <t>LEVENT AYMAN</t>
  </si>
  <si>
    <t>levayman@msn.com</t>
  </si>
  <si>
    <t>B182413</t>
  </si>
  <si>
    <t>BENGÜ TÜREMENOĞULLARI</t>
  </si>
  <si>
    <t>turemenogullari.bengu@gmail.com</t>
  </si>
  <si>
    <t>C152414</t>
  </si>
  <si>
    <t>GÖKHAN YAĞLI</t>
  </si>
  <si>
    <t>yagli.gokhan45@mail.ru</t>
  </si>
  <si>
    <t>B142415</t>
  </si>
  <si>
    <t>ZERİN YAKUT</t>
  </si>
  <si>
    <t>zerin@gmail.com</t>
  </si>
  <si>
    <t>B112416</t>
  </si>
  <si>
    <t>HAMZA GÜNGÖRMEZ</t>
  </si>
  <si>
    <t>gungormezhamza@msn.com</t>
  </si>
  <si>
    <t>C192417</t>
  </si>
  <si>
    <t>CİHAN ANIK</t>
  </si>
  <si>
    <t>cihan.anik@yahoo.com</t>
  </si>
  <si>
    <t>B192418</t>
  </si>
  <si>
    <t>YURDUN KUYUCU</t>
  </si>
  <si>
    <t>kuyucuyurdun@gmail.com</t>
  </si>
  <si>
    <t>C162419</t>
  </si>
  <si>
    <t>İKLİL ÇOBANOĞLU</t>
  </si>
  <si>
    <t>iklcobanoglu@gmail.com</t>
  </si>
  <si>
    <t>B172420</t>
  </si>
  <si>
    <t>SÜMEYYE KARADAĞ</t>
  </si>
  <si>
    <t>sumeyye.karadag@msn.com</t>
  </si>
  <si>
    <t>C172421</t>
  </si>
  <si>
    <t>HAMİT YILDIZ</t>
  </si>
  <si>
    <t>hamit.yildiz63@yahoo.com</t>
  </si>
  <si>
    <t>C122422</t>
  </si>
  <si>
    <t>KÜBRA DEMİR</t>
  </si>
  <si>
    <t>demir.kubra77@mail.ru</t>
  </si>
  <si>
    <t>C142423</t>
  </si>
  <si>
    <t>ŞENOL KITAY</t>
  </si>
  <si>
    <t>kitay.senol@gmail.com</t>
  </si>
  <si>
    <t>B102424</t>
  </si>
  <si>
    <t>SABAHATTİN SÜL</t>
  </si>
  <si>
    <t>sabahattin.sul@gmail.com</t>
  </si>
  <si>
    <t>A112425</t>
  </si>
  <si>
    <t>TUĞBA SUCAK</t>
  </si>
  <si>
    <t>sucak.tugba@yahoo.com</t>
  </si>
  <si>
    <t>C192426</t>
  </si>
  <si>
    <t>MÜSLİM BEYOĞLU</t>
  </si>
  <si>
    <t>beyoglu.muslim@yahoo.com</t>
  </si>
  <si>
    <t>B132427</t>
  </si>
  <si>
    <t>MURAT GÖKTEN</t>
  </si>
  <si>
    <t>murat@outlook.com</t>
  </si>
  <si>
    <t>B112428</t>
  </si>
  <si>
    <t>KERİM TÜLÜCE</t>
  </si>
  <si>
    <t>kerim@hotmail.com</t>
  </si>
  <si>
    <t>B132429</t>
  </si>
  <si>
    <t>ÖMER ÇELİK</t>
  </si>
  <si>
    <t>celikomer@gmail.com</t>
  </si>
  <si>
    <t>A142430</t>
  </si>
  <si>
    <t>HATUN ÖZTÜRK</t>
  </si>
  <si>
    <t>ozturk@outlook.com</t>
  </si>
  <si>
    <t>A102431</t>
  </si>
  <si>
    <t>ÇAĞLA SEVEN</t>
  </si>
  <si>
    <t>seven.cagla@yahoo.com</t>
  </si>
  <si>
    <t>C192432</t>
  </si>
  <si>
    <t>BİRSEN KAYA</t>
  </si>
  <si>
    <t>kaya.birsen@yahoo.com</t>
  </si>
  <si>
    <t>B162433</t>
  </si>
  <si>
    <t>FERDA KÖKSAL</t>
  </si>
  <si>
    <t>koksal.ferda@yahoo.com</t>
  </si>
  <si>
    <t>C142434</t>
  </si>
  <si>
    <t>GÖKHAN UÇAR</t>
  </si>
  <si>
    <t>ucar@gmail.com</t>
  </si>
  <si>
    <t>B122435</t>
  </si>
  <si>
    <t>NESLİHAN BAYRAMOĞLU</t>
  </si>
  <si>
    <t>neslihanbayramoglu@mail.ru</t>
  </si>
  <si>
    <t>A122436</t>
  </si>
  <si>
    <t>ÖZHAN GÜLEN</t>
  </si>
  <si>
    <t>gulen25@hotmail.com</t>
  </si>
  <si>
    <t>A162437</t>
  </si>
  <si>
    <t>ÖZGE KARAKULAK</t>
  </si>
  <si>
    <t>ozge.karakulak@yahoo.com</t>
  </si>
  <si>
    <t>A182438</t>
  </si>
  <si>
    <t>BETÜL ÜNAL</t>
  </si>
  <si>
    <t>betul.unal@yahoo.com</t>
  </si>
  <si>
    <t>B152439</t>
  </si>
  <si>
    <t>NİLGÜN AKGÜL</t>
  </si>
  <si>
    <t>akgul@gmail.com</t>
  </si>
  <si>
    <t>B152440</t>
  </si>
  <si>
    <t>EVRİM DUMAN</t>
  </si>
  <si>
    <t>evrim.duman@gmail.com</t>
  </si>
  <si>
    <t>C182441</t>
  </si>
  <si>
    <t>ÖZLEM KOCA</t>
  </si>
  <si>
    <t>kocaozlem@hotmail.com</t>
  </si>
  <si>
    <t>B182442</t>
  </si>
  <si>
    <t>ZEHRA AKKAYA</t>
  </si>
  <si>
    <t>zehakkaya9@hotmail.com</t>
  </si>
  <si>
    <t>A122443</t>
  </si>
  <si>
    <t>VEYSEL SUZAN</t>
  </si>
  <si>
    <t>veysuzan@gmail.com</t>
  </si>
  <si>
    <t>A182444</t>
  </si>
  <si>
    <t>AYŞEGÜL KARACA</t>
  </si>
  <si>
    <t>aysegul.karaca@yahoo.com</t>
  </si>
  <si>
    <t>A182445</t>
  </si>
  <si>
    <t>NAZIM AYDEMİR</t>
  </si>
  <si>
    <t>nazimaydemir@hotmail.co.uk</t>
  </si>
  <si>
    <t>C142446</t>
  </si>
  <si>
    <t>AYŞE BATGİ AZARKAN</t>
  </si>
  <si>
    <t>a.batgiazarkan@yahoo.com</t>
  </si>
  <si>
    <t>Yaş</t>
  </si>
  <si>
    <t>Diğer
Gider
Zarar</t>
  </si>
  <si>
    <t>Diğer
Gelir
Kar</t>
  </si>
  <si>
    <t>Vergi
Öncesi
Kar</t>
  </si>
  <si>
    <t>Total</t>
  </si>
  <si>
    <r>
      <t>Paris Saint-Germain</t>
    </r>
    <r>
      <rPr>
        <b/>
        <sz val="9"/>
        <color rgb="FFFF0000"/>
        <rFont val="Source Sans Pro"/>
        <family val="2"/>
        <charset val="162"/>
      </rPr>
      <t> </t>
    </r>
  </si>
  <si>
    <t>Bizim Şirket</t>
  </si>
  <si>
    <t>Satılan
Malın
Maliyeti</t>
  </si>
  <si>
    <t>Edirne</t>
  </si>
  <si>
    <t>Antalya</t>
  </si>
  <si>
    <t>Mersin</t>
  </si>
  <si>
    <t>Aydın</t>
  </si>
  <si>
    <t>Manisa</t>
  </si>
  <si>
    <t>Eskişehir</t>
  </si>
  <si>
    <t>Bursa</t>
  </si>
  <si>
    <t>Kars</t>
  </si>
  <si>
    <t>Ağrı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</si>
</sst>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₺&quot;_-;\-* #,##0.00\ &quot;₺&quot;_-;_-* &quot;-&quot;??\ &quot;₺&quot;_-;_-@_-"/>
    <numFmt numFmtId="43" formatCode="_-* #,##0.00_-;\-* #,##0.00_-;_-* &quot;-&quot;??_-;_-@_-"/>
    <numFmt numFmtId="164" formatCode="[$-41F]mmmm\ yy;@"/>
    <numFmt numFmtId="165" formatCode="0.0"/>
    <numFmt numFmtId="166" formatCode="#,##0\ \M"/>
    <numFmt numFmtId="167" formatCode="00"/>
    <numFmt numFmtId="168" formatCode="0\ &quot;cm&quot;"/>
    <numFmt numFmtId="169" formatCode="0\ &quot;kg&quot;"/>
  </numFmts>
  <fonts count="34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9"/>
      <color rgb="FF000000"/>
      <name val="Source Sans Pro"/>
      <family val="2"/>
      <charset val="162"/>
    </font>
    <font>
      <sz val="9"/>
      <color rgb="FF57585A"/>
      <name val="Source Sans Pro"/>
      <family val="2"/>
      <charset val="162"/>
    </font>
    <font>
      <sz val="9"/>
      <color rgb="FF1D75A3"/>
      <name val="Source Sans Pro"/>
      <family val="2"/>
      <charset val="162"/>
    </font>
    <font>
      <b/>
      <sz val="9"/>
      <color rgb="FF57585A"/>
      <name val="Source Sans Pro"/>
      <family val="2"/>
      <charset val="162"/>
    </font>
    <font>
      <sz val="10"/>
      <color rgb="FF000000"/>
      <name val="Arial"/>
      <family val="2"/>
      <charset val="162"/>
    </font>
    <font>
      <sz val="10"/>
      <color rgb="FFFF0000"/>
      <name val="Arial"/>
      <family val="2"/>
      <charset val="162"/>
    </font>
    <font>
      <sz val="11"/>
      <color rgb="FF000000"/>
      <name val="Sans-serif"/>
    </font>
    <font>
      <sz val="11"/>
      <color rgb="FF000000"/>
      <name val="Calibri"/>
      <family val="2"/>
      <charset val="162"/>
    </font>
    <font>
      <sz val="10"/>
      <color rgb="FF000000"/>
      <name val="Arial"/>
      <family val="2"/>
      <charset val="162"/>
    </font>
    <font>
      <sz val="9"/>
      <color theme="1" tint="4.9989318521683403E-2"/>
      <name val="Source Sans Pro"/>
      <family val="2"/>
      <charset val="162"/>
    </font>
    <font>
      <b/>
      <sz val="9"/>
      <color theme="1" tint="4.9989318521683403E-2"/>
      <name val="Source Sans Pro"/>
      <family val="2"/>
      <charset val="162"/>
    </font>
    <font>
      <i/>
      <sz val="11"/>
      <color theme="4"/>
      <name val="Calibri"/>
      <family val="2"/>
      <charset val="162"/>
      <scheme val="minor"/>
    </font>
    <font>
      <sz val="10"/>
      <color rgb="FF000000"/>
      <name val="Arial"/>
      <family val="2"/>
      <charset val="162"/>
    </font>
    <font>
      <sz val="1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1"/>
      <color rgb="FF000000"/>
      <name val="Sans-serif"/>
      <charset val="162"/>
    </font>
    <font>
      <sz val="11"/>
      <color theme="1" tint="0.1499984740745262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sz val="3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20"/>
      <color theme="1"/>
      <name val="Body Font"/>
      <family val="2"/>
      <charset val="162"/>
    </font>
    <font>
      <sz val="10"/>
      <name val="MS Sans Serif"/>
      <charset val="162"/>
    </font>
    <font>
      <sz val="10"/>
      <name val="MS Sans Serif"/>
    </font>
    <font>
      <b/>
      <sz val="11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2"/>
      <color rgb="FFFF0000"/>
      <name val="Arial"/>
      <family val="2"/>
      <charset val="162"/>
    </font>
    <font>
      <sz val="9"/>
      <color rgb="FFFF0000"/>
      <name val="Source Sans Pro"/>
      <family val="2"/>
      <charset val="162"/>
    </font>
    <font>
      <b/>
      <sz val="9"/>
      <color rgb="FFFF0000"/>
      <name val="Source Sans Pro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theme="7" tint="0.79998168889431442"/>
        <bgColor rgb="FFF8F9FA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E4E4E4"/>
      </top>
      <bottom style="medium">
        <color rgb="FFE4E4E4"/>
      </bottom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medium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0" applyFill="0" applyProtection="0"/>
    <xf numFmtId="0" fontId="3" fillId="0" borderId="0"/>
    <xf numFmtId="0" fontId="8" fillId="0" borderId="0"/>
    <xf numFmtId="0" fontId="11" fillId="0" borderId="0"/>
    <xf numFmtId="0" fontId="12" fillId="0" borderId="0"/>
    <xf numFmtId="0" fontId="16" fillId="0" borderId="0"/>
    <xf numFmtId="0" fontId="3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0" fontId="22" fillId="0" borderId="0"/>
    <xf numFmtId="0" fontId="25" fillId="0" borderId="0"/>
    <xf numFmtId="0" fontId="26" fillId="0" borderId="0"/>
    <xf numFmtId="0" fontId="27" fillId="0" borderId="0"/>
    <xf numFmtId="44" fontId="1" fillId="0" borderId="0" applyFont="0" applyFill="0" applyBorder="0" applyAlignment="0" applyProtection="0"/>
    <xf numFmtId="0" fontId="28" fillId="0" borderId="0"/>
    <xf numFmtId="0" fontId="3" fillId="0" borderId="0"/>
    <xf numFmtId="0" fontId="8" fillId="0" borderId="0"/>
  </cellStyleXfs>
  <cellXfs count="73">
    <xf numFmtId="0" fontId="0" fillId="0" borderId="0" xfId="0"/>
    <xf numFmtId="9" fontId="0" fillId="0" borderId="0" xfId="1" applyFont="1"/>
    <xf numFmtId="2" fontId="0" fillId="0" borderId="0" xfId="0" applyNumberFormat="1" applyFill="1" applyBorder="1" applyAlignment="1">
      <alignment horizontal="right" vertical="center"/>
    </xf>
    <xf numFmtId="2" fontId="0" fillId="0" borderId="0" xfId="0" applyNumberFormat="1"/>
    <xf numFmtId="0" fontId="5" fillId="2" borderId="3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0" fontId="8" fillId="0" borderId="0" xfId="4" applyFont="1" applyAlignment="1"/>
    <xf numFmtId="0" fontId="9" fillId="0" borderId="0" xfId="4" applyFont="1" applyAlignment="1"/>
    <xf numFmtId="0" fontId="10" fillId="4" borderId="0" xfId="4" applyFont="1" applyFill="1" applyAlignment="1">
      <alignment horizontal="center"/>
    </xf>
    <xf numFmtId="0" fontId="0" fillId="0" borderId="0" xfId="0"/>
    <xf numFmtId="14" fontId="0" fillId="0" borderId="0" xfId="0" applyNumberFormat="1"/>
    <xf numFmtId="0" fontId="6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center" vertical="center" wrapText="1" readingOrder="1"/>
    </xf>
    <xf numFmtId="0" fontId="13" fillId="2" borderId="2" xfId="0" applyFont="1" applyFill="1" applyBorder="1" applyAlignment="1">
      <alignment horizontal="left" vertical="center" wrapText="1" readingOrder="1"/>
    </xf>
    <xf numFmtId="17" fontId="0" fillId="0" borderId="0" xfId="0" applyNumberFormat="1"/>
    <xf numFmtId="9" fontId="1" fillId="0" borderId="0" xfId="1" applyFont="1"/>
    <xf numFmtId="17" fontId="15" fillId="0" borderId="0" xfId="0" applyNumberFormat="1" applyFont="1"/>
    <xf numFmtId="0" fontId="15" fillId="0" borderId="0" xfId="0" applyFont="1"/>
    <xf numFmtId="0" fontId="16" fillId="0" borderId="0" xfId="7" applyFont="1" applyAlignment="1"/>
    <xf numFmtId="0" fontId="17" fillId="0" borderId="0" xfId="7" applyFont="1" applyAlignment="1"/>
    <xf numFmtId="0" fontId="0" fillId="0" borderId="0" xfId="0" applyAlignment="1">
      <alignment wrapText="1"/>
    </xf>
    <xf numFmtId="0" fontId="18" fillId="0" borderId="0" xfId="4" applyFont="1" applyAlignment="1"/>
    <xf numFmtId="0" fontId="19" fillId="5" borderId="0" xfId="4" applyFont="1" applyFill="1" applyAlignment="1">
      <alignment horizontal="center"/>
    </xf>
    <xf numFmtId="0" fontId="10" fillId="0" borderId="0" xfId="4" applyFont="1" applyFill="1" applyAlignment="1">
      <alignment horizontal="center"/>
    </xf>
    <xf numFmtId="9" fontId="0" fillId="0" borderId="0" xfId="0" applyNumberFormat="1"/>
    <xf numFmtId="0" fontId="21" fillId="0" borderId="5" xfId="0" applyFont="1" applyFill="1" applyBorder="1"/>
    <xf numFmtId="0" fontId="20" fillId="0" borderId="5" xfId="0" applyFont="1" applyFill="1" applyBorder="1"/>
    <xf numFmtId="0" fontId="20" fillId="0" borderId="0" xfId="0" applyFont="1" applyFill="1"/>
    <xf numFmtId="0" fontId="20" fillId="0" borderId="4" xfId="0" applyFont="1" applyFill="1" applyBorder="1"/>
    <xf numFmtId="164" fontId="15" fillId="0" borderId="0" xfId="0" applyNumberFormat="1" applyFon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2"/>
    <xf numFmtId="0" fontId="1" fillId="0" borderId="0" xfId="0" applyFont="1"/>
    <xf numFmtId="15" fontId="1" fillId="0" borderId="0" xfId="0" applyNumberFormat="1" applyFont="1"/>
    <xf numFmtId="166" fontId="1" fillId="0" borderId="0" xfId="0" applyNumberFormat="1" applyFont="1"/>
    <xf numFmtId="0" fontId="23" fillId="0" borderId="0" xfId="12" applyFont="1" applyAlignment="1">
      <alignment vertical="center"/>
    </xf>
    <xf numFmtId="169" fontId="24" fillId="0" borderId="0" xfId="12" applyNumberFormat="1" applyFont="1" applyAlignment="1">
      <alignment vertical="center"/>
    </xf>
    <xf numFmtId="168" fontId="24" fillId="0" borderId="0" xfId="12" applyNumberFormat="1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23" fillId="6" borderId="6" xfId="12" applyFont="1" applyFill="1" applyBorder="1" applyAlignment="1">
      <alignment vertical="center"/>
    </xf>
    <xf numFmtId="167" fontId="23" fillId="6" borderId="6" xfId="12" applyNumberFormat="1" applyFont="1" applyFill="1" applyBorder="1" applyAlignment="1">
      <alignment vertical="center"/>
    </xf>
    <xf numFmtId="0" fontId="24" fillId="0" borderId="0" xfId="12" applyFont="1" applyAlignment="1">
      <alignment vertical="center"/>
    </xf>
    <xf numFmtId="167" fontId="24" fillId="0" borderId="0" xfId="12" applyNumberFormat="1" applyFont="1" applyAlignment="1">
      <alignment vertical="center"/>
    </xf>
    <xf numFmtId="3" fontId="0" fillId="0" borderId="0" xfId="0" applyNumberFormat="1"/>
    <xf numFmtId="0" fontId="0" fillId="0" borderId="0" xfId="0"/>
    <xf numFmtId="0" fontId="23" fillId="6" borderId="6" xfId="12" applyFont="1" applyFill="1" applyBorder="1" applyAlignment="1">
      <alignment vertical="center"/>
    </xf>
    <xf numFmtId="14" fontId="24" fillId="0" borderId="0" xfId="12" applyNumberFormat="1" applyFont="1" applyAlignment="1">
      <alignment vertical="center"/>
    </xf>
    <xf numFmtId="0" fontId="21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0" fontId="29" fillId="0" borderId="0" xfId="0" applyFont="1"/>
    <xf numFmtId="9" fontId="20" fillId="0" borderId="0" xfId="1" applyFont="1" applyFill="1" applyBorder="1"/>
    <xf numFmtId="2" fontId="23" fillId="6" borderId="6" xfId="12" applyNumberFormat="1" applyFont="1" applyFill="1" applyBorder="1" applyAlignment="1">
      <alignment horizontal="center" vertical="center"/>
    </xf>
    <xf numFmtId="1" fontId="24" fillId="0" borderId="0" xfId="12" applyNumberFormat="1" applyFont="1" applyAlignment="1">
      <alignment horizontal="center" vertical="center"/>
    </xf>
    <xf numFmtId="2" fontId="24" fillId="0" borderId="0" xfId="12" applyNumberFormat="1" applyFont="1" applyAlignment="1">
      <alignment horizontal="center" vertical="center"/>
    </xf>
    <xf numFmtId="9" fontId="24" fillId="0" borderId="0" xfId="1" applyFont="1" applyAlignment="1">
      <alignment vertical="center"/>
    </xf>
    <xf numFmtId="9" fontId="0" fillId="0" borderId="0" xfId="1" applyFont="1" applyFill="1" applyBorder="1" applyAlignment="1">
      <alignment horizontal="right" vertical="center"/>
    </xf>
    <xf numFmtId="0" fontId="31" fillId="0" borderId="0" xfId="4" applyFont="1" applyAlignment="1"/>
    <xf numFmtId="2" fontId="31" fillId="0" borderId="0" xfId="4" applyNumberFormat="1" applyFont="1" applyAlignment="1"/>
    <xf numFmtId="0" fontId="32" fillId="2" borderId="2" xfId="0" applyFont="1" applyFill="1" applyBorder="1" applyAlignment="1">
      <alignment horizontal="center" vertical="center" wrapText="1" readingOrder="1"/>
    </xf>
    <xf numFmtId="0" fontId="32" fillId="2" borderId="2" xfId="0" applyFont="1" applyFill="1" applyBorder="1" applyAlignment="1">
      <alignment horizontal="left" vertical="center" wrapText="1" readingOrder="1"/>
    </xf>
    <xf numFmtId="0" fontId="32" fillId="2" borderId="3" xfId="0" applyFont="1" applyFill="1" applyBorder="1" applyAlignment="1">
      <alignment horizontal="center" vertical="center" wrapText="1" readingOrder="1"/>
    </xf>
    <xf numFmtId="0" fontId="32" fillId="2" borderId="3" xfId="0" applyFont="1" applyFill="1" applyBorder="1" applyAlignment="1">
      <alignment horizontal="right" vertical="center" wrapText="1" readingOrder="1"/>
    </xf>
    <xf numFmtId="0" fontId="30" fillId="0" borderId="0" xfId="0" applyFont="1"/>
    <xf numFmtId="0" fontId="32" fillId="2" borderId="0" xfId="0" applyFont="1" applyFill="1" applyBorder="1" applyAlignment="1">
      <alignment horizontal="center" vertical="center" wrapText="1" readingOrder="1"/>
    </xf>
  </cellXfs>
  <cellStyles count="20">
    <cellStyle name="Comma 2" xfId="11" xr:uid="{F80502D3-4E3E-4178-9786-2AB982F7F6E1}"/>
    <cellStyle name="Currency 2" xfId="16" xr:uid="{E4937C8E-B247-4B8C-B2FB-34E189717B97}"/>
    <cellStyle name="Normal" xfId="0" builtinId="0"/>
    <cellStyle name="Normal 2" xfId="2" xr:uid="{00000000-0005-0000-0000-000001000000}"/>
    <cellStyle name="Normal 2 2" xfId="12" xr:uid="{20AE758E-48A0-459E-A975-9A3183D9ABB2}"/>
    <cellStyle name="Normal 2 3" xfId="17" xr:uid="{55B5000C-CAFE-4AD5-9668-43870B0053C1}"/>
    <cellStyle name="Normal 3" xfId="3" xr:uid="{00000000-0005-0000-0000-000002000000}"/>
    <cellStyle name="Normal 3 2" xfId="5" xr:uid="{00000000-0005-0000-0000-000003000000}"/>
    <cellStyle name="Normal 3 2 2" xfId="8" xr:uid="{2C9E5351-A488-4BBC-843A-94EAEE65D5C4}"/>
    <cellStyle name="Normal 3 2 3" xfId="18" xr:uid="{EFC81C20-31C7-46EE-B6D5-83F4A74047B5}"/>
    <cellStyle name="Normal 3 3" xfId="14" xr:uid="{E00FD2C1-7A4A-4797-AB2A-2507B10BEB17}"/>
    <cellStyle name="Normal 4" xfId="4" xr:uid="{00000000-0005-0000-0000-000004000000}"/>
    <cellStyle name="Normal 4 2" xfId="6" xr:uid="{00000000-0005-0000-0000-000005000000}"/>
    <cellStyle name="Normal 4 2 2" xfId="9" xr:uid="{69192316-47A8-4EC1-A242-6DB1A9D00CDB}"/>
    <cellStyle name="Normal 4 2 3" xfId="19" xr:uid="{57412621-95CC-4FD2-BA38-9434F376EC96}"/>
    <cellStyle name="Normal 5" xfId="7" xr:uid="{40E93BBF-792D-4C70-8683-A26E5AE3B56F}"/>
    <cellStyle name="Normal 5 2" xfId="13" xr:uid="{A312A3C5-C296-49FC-82A2-AA8E3321D054}"/>
    <cellStyle name="Normal 5 3" xfId="10" xr:uid="{7DE8430B-5027-4F91-836F-52DB1FA0FF65}"/>
    <cellStyle name="Normal 6" xfId="15" xr:uid="{EE6E54F7-7D53-45C7-9E36-CD0CA3DC0FC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5998"/>
      <color rgb="FF1DA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İşsizlik Oranı"/>
      <sheetName val="En Değerli 50"/>
      <sheetName val="Emekliler"/>
      <sheetName val="Kredi Talep"/>
      <sheetName val="Proje Planı"/>
      <sheetName val="Proje Planı (2)"/>
      <sheetName val="Proje Planı Yeni"/>
      <sheetName val="Proje Planı Yeni (2)"/>
      <sheetName val="Proje Planı Yeni (3)"/>
      <sheetName val="Waterfall"/>
      <sheetName val="Waterfall (2)"/>
      <sheetName val="Sheet17"/>
      <sheetName val="Gelirden Kara"/>
      <sheetName val="Anket"/>
      <sheetName val="Anket 2"/>
      <sheetName val="Kredi Vade"/>
      <sheetName val="Transparan Sütun"/>
      <sheetName val="Multiples"/>
      <sheetName val="Multiples (2)"/>
      <sheetName val="Sütun Doküman"/>
      <sheetName val="Benzin"/>
      <sheetName val="GSMH - Değişim"/>
      <sheetName val="Sheet16"/>
      <sheetName val="Dinamik Sütun"/>
      <sheetName val="Şekilli Sütun"/>
      <sheetName val="Gerçekleşen-Bütçe"/>
      <sheetName val="Facebook Kullanıcıları"/>
      <sheetName val="Güney Amerika Enflasyon"/>
      <sheetName val="Avrupa Ligleri - İlk 10"/>
      <sheetName val="Avrupa Ligleri"/>
      <sheetName val="=!0 Y Ekseni"/>
      <sheetName val="Pie Charts"/>
      <sheetName val="Sheet13"/>
      <sheetName val="Pie Charts Doküman"/>
      <sheetName val="Sosyal Medya"/>
      <sheetName val="Gösterge"/>
      <sheetName val="Gösterge 2"/>
      <sheetName val="Gösterge 3"/>
      <sheetName val="Gösterge 4"/>
      <sheetName val="Kur"/>
      <sheetName val="Yeni Milenyum"/>
      <sheetName val="Step"/>
      <sheetName val="Forecast"/>
      <sheetName val="Öngörü"/>
      <sheetName val="+ - Line"/>
      <sheetName val="Multiple Lines"/>
      <sheetName val="Türkiye Nüfusu"/>
      <sheetName val="Funnel"/>
      <sheetName val="Funnel (2)"/>
      <sheetName val="Funnel Back"/>
      <sheetName val="Dünya Haritası"/>
      <sheetName val="Türkiye Excelden"/>
      <sheetName val="Türkiye Excelden (2)"/>
      <sheetName val="Dağılım"/>
      <sheetName val="Reklam Etkisi"/>
      <sheetName val="Leyla ile Mecnun"/>
      <sheetName val="+ - Performans"/>
      <sheetName val="5 Büyük Ligin Takımları"/>
      <sheetName val="Men-Women"/>
      <sheetName val="Men-Women (2)"/>
      <sheetName val="Sheet5"/>
      <sheetName val="Sheet6"/>
      <sheetName val="Sheet12"/>
      <sheetName val="Pozitif Negatif"/>
      <sheetName val="CHURN-Retention"/>
      <sheetName val="Potansiyel"/>
      <sheetName val="Potansiyel2"/>
      <sheetName val="Ürün Satış"/>
      <sheetName val="GSMH - Tüm Ülkeler"/>
      <sheetName val="GSMH - Tüm Ülkeler (2)"/>
      <sheetName val="Dashboard"/>
      <sheetName val="İşlenmişVeri"/>
      <sheetName val="HamVeri"/>
      <sheetName val="Ürünler"/>
      <sheetName val="Dashboard 2"/>
      <sheetName val="İşlenmişVeri 2"/>
      <sheetName val="SüperLig"/>
      <sheetName val="Sheet19"/>
      <sheetName val="Sheet7"/>
      <sheetName val="Sheet7 (3)"/>
      <sheetName val="Sheet7 (2)"/>
      <sheetName val="Tile Map"/>
      <sheetName val="Tile Map (2)"/>
      <sheetName val="Sheet24"/>
      <sheetName val="Sheet15"/>
      <sheetName val="Sheet1"/>
      <sheetName val="Sheet14"/>
      <sheetName val="Sheet11"/>
      <sheetName val="Sheet8"/>
      <sheetName val="Sheet9"/>
      <sheetName val="Sheet10"/>
      <sheetName val="turkiye_gaz"/>
      <sheetName val="il"/>
      <sheetName val="ilçe"/>
      <sheetName val="Sheet1 (2)"/>
      <sheetName val="Sheet2"/>
      <sheetName val="Sheet3"/>
      <sheetName val="Sheet4"/>
      <sheetName val="Orders"/>
      <sheetName val="Sheet4 (2)"/>
      <sheetName val="Sheet4 (3)"/>
      <sheetName val="Sheet1 (3)"/>
      <sheetName val="Sheet18"/>
      <sheetName val="Sheet21"/>
      <sheetName val="kolye"/>
      <sheetName val="kolye çift"/>
      <sheetName val="4 Kalıp"/>
      <sheetName val="Mağazalar"/>
      <sheetName val="Sheet26"/>
      <sheetName val="keyfi"/>
      <sheetName val="tiyatro"/>
      <sheetName val="Sheet29"/>
      <sheetName val="Beşiktaş"/>
      <sheetName val="Sheet31"/>
      <sheetName val="60_t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>
            <v>1980</v>
          </cell>
          <cell r="B2">
            <v>96.525999999999996</v>
          </cell>
          <cell r="C2">
            <v>0</v>
          </cell>
          <cell r="F2">
            <v>1992</v>
          </cell>
          <cell r="I2">
            <v>2000</v>
          </cell>
        </row>
        <row r="3">
          <cell r="A3">
            <v>1981</v>
          </cell>
          <cell r="B3">
            <v>97.793999999999997</v>
          </cell>
          <cell r="C3">
            <v>0</v>
          </cell>
        </row>
        <row r="4">
          <cell r="A4">
            <v>1982</v>
          </cell>
          <cell r="B4">
            <v>88.853999999999999</v>
          </cell>
          <cell r="C4">
            <v>0</v>
          </cell>
        </row>
        <row r="5">
          <cell r="A5">
            <v>1983</v>
          </cell>
          <cell r="B5">
            <v>84.906000000000006</v>
          </cell>
          <cell r="C5">
            <v>0</v>
          </cell>
        </row>
        <row r="6">
          <cell r="A6">
            <v>1984</v>
          </cell>
          <cell r="B6">
            <v>82.582999999999998</v>
          </cell>
          <cell r="C6">
            <v>0</v>
          </cell>
        </row>
        <row r="7">
          <cell r="A7">
            <v>1985</v>
          </cell>
          <cell r="B7">
            <v>92.76</v>
          </cell>
          <cell r="C7">
            <v>0</v>
          </cell>
        </row>
        <row r="8">
          <cell r="A8">
            <v>1986</v>
          </cell>
          <cell r="B8">
            <v>102.304</v>
          </cell>
          <cell r="C8">
            <v>0</v>
          </cell>
        </row>
        <row r="9">
          <cell r="A9">
            <v>1987</v>
          </cell>
          <cell r="B9">
            <v>118.88500000000001</v>
          </cell>
          <cell r="C9">
            <v>0</v>
          </cell>
        </row>
        <row r="10">
          <cell r="A10">
            <v>1988</v>
          </cell>
          <cell r="B10">
            <v>125.15300000000001</v>
          </cell>
          <cell r="C10">
            <v>0</v>
          </cell>
        </row>
        <row r="11">
          <cell r="A11">
            <v>1989</v>
          </cell>
          <cell r="B11">
            <v>147.68799999999999</v>
          </cell>
          <cell r="C11">
            <v>0</v>
          </cell>
        </row>
        <row r="12">
          <cell r="A12">
            <v>1990</v>
          </cell>
          <cell r="B12">
            <v>207.375</v>
          </cell>
          <cell r="C12">
            <v>0</v>
          </cell>
        </row>
        <row r="13">
          <cell r="A13">
            <v>1991</v>
          </cell>
          <cell r="B13">
            <v>208.10900000000001</v>
          </cell>
          <cell r="C13">
            <v>0</v>
          </cell>
        </row>
        <row r="14">
          <cell r="A14">
            <v>1992</v>
          </cell>
          <cell r="B14">
            <v>219.09100000000001</v>
          </cell>
          <cell r="C14">
            <v>0</v>
          </cell>
        </row>
        <row r="15">
          <cell r="A15">
            <v>1993</v>
          </cell>
          <cell r="B15">
            <v>248.447</v>
          </cell>
          <cell r="C15">
            <v>0</v>
          </cell>
        </row>
        <row r="16">
          <cell r="A16">
            <v>1994</v>
          </cell>
          <cell r="B16">
            <v>179.208</v>
          </cell>
          <cell r="C16">
            <v>0</v>
          </cell>
        </row>
        <row r="17">
          <cell r="A17">
            <v>1995</v>
          </cell>
          <cell r="B17">
            <v>233.34</v>
          </cell>
          <cell r="C17">
            <v>0</v>
          </cell>
        </row>
        <row r="18">
          <cell r="A18">
            <v>1996</v>
          </cell>
          <cell r="B18">
            <v>250.26300000000001</v>
          </cell>
          <cell r="C18">
            <v>0</v>
          </cell>
        </row>
        <row r="19">
          <cell r="A19">
            <v>1997</v>
          </cell>
          <cell r="B19">
            <v>261.77499999999998</v>
          </cell>
          <cell r="C19">
            <v>0</v>
          </cell>
        </row>
        <row r="20">
          <cell r="A20">
            <v>1998</v>
          </cell>
          <cell r="B20">
            <v>276.012</v>
          </cell>
          <cell r="C20">
            <v>276.012</v>
          </cell>
        </row>
        <row r="21">
          <cell r="A21">
            <v>1999</v>
          </cell>
          <cell r="B21">
            <v>256.48500000000001</v>
          </cell>
          <cell r="C21">
            <v>0</v>
          </cell>
        </row>
        <row r="22">
          <cell r="A22">
            <v>2000</v>
          </cell>
          <cell r="B22">
            <v>273.08499999999998</v>
          </cell>
          <cell r="C22">
            <v>0</v>
          </cell>
        </row>
        <row r="23">
          <cell r="A23">
            <v>2001</v>
          </cell>
          <cell r="B23">
            <v>200.30500000000001</v>
          </cell>
          <cell r="C23">
            <v>0</v>
          </cell>
        </row>
        <row r="24">
          <cell r="A24">
            <v>2002</v>
          </cell>
          <cell r="B24">
            <v>238.34200000000001</v>
          </cell>
          <cell r="C24">
            <v>0</v>
          </cell>
        </row>
        <row r="25">
          <cell r="A25">
            <v>2003</v>
          </cell>
          <cell r="B25">
            <v>311.94400000000002</v>
          </cell>
          <cell r="C25">
            <v>0</v>
          </cell>
        </row>
        <row r="26">
          <cell r="A26">
            <v>2004</v>
          </cell>
          <cell r="B26">
            <v>404.85300000000001</v>
          </cell>
          <cell r="C26">
            <v>0</v>
          </cell>
        </row>
        <row r="27">
          <cell r="A27">
            <v>2005</v>
          </cell>
          <cell r="B27">
            <v>501.16300000000001</v>
          </cell>
          <cell r="C27">
            <v>0</v>
          </cell>
        </row>
        <row r="28">
          <cell r="A28">
            <v>2006</v>
          </cell>
          <cell r="B28">
            <v>550.79600000000005</v>
          </cell>
          <cell r="C28">
            <v>0</v>
          </cell>
        </row>
        <row r="29">
          <cell r="A29">
            <v>2007</v>
          </cell>
          <cell r="B29">
            <v>675.01</v>
          </cell>
          <cell r="C29">
            <v>0</v>
          </cell>
        </row>
        <row r="30">
          <cell r="A30">
            <v>2008</v>
          </cell>
          <cell r="B30">
            <v>764.64300000000003</v>
          </cell>
          <cell r="C30">
            <v>0</v>
          </cell>
        </row>
        <row r="31">
          <cell r="A31">
            <v>2009</v>
          </cell>
          <cell r="B31">
            <v>644.47</v>
          </cell>
          <cell r="C31">
            <v>0</v>
          </cell>
        </row>
        <row r="32">
          <cell r="A32">
            <v>2010</v>
          </cell>
          <cell r="B32">
            <v>772.29</v>
          </cell>
          <cell r="C32">
            <v>0</v>
          </cell>
        </row>
        <row r="33">
          <cell r="A33">
            <v>2011</v>
          </cell>
          <cell r="B33">
            <v>832.49699999999996</v>
          </cell>
          <cell r="C33">
            <v>0</v>
          </cell>
        </row>
        <row r="34">
          <cell r="A34">
            <v>2012</v>
          </cell>
          <cell r="B34">
            <v>873.69600000000003</v>
          </cell>
          <cell r="C34">
            <v>0</v>
          </cell>
        </row>
        <row r="35">
          <cell r="A35">
            <v>2013</v>
          </cell>
          <cell r="B35">
            <v>950.32799999999997</v>
          </cell>
          <cell r="C35">
            <v>0</v>
          </cell>
        </row>
        <row r="36">
          <cell r="A36">
            <v>2014</v>
          </cell>
          <cell r="B36">
            <v>934.07500000000005</v>
          </cell>
          <cell r="C36">
            <v>0</v>
          </cell>
        </row>
        <row r="37">
          <cell r="A37">
            <v>2015</v>
          </cell>
          <cell r="B37">
            <v>859.44899999999996</v>
          </cell>
          <cell r="C37">
            <v>0</v>
          </cell>
        </row>
        <row r="38">
          <cell r="A38">
            <v>2016</v>
          </cell>
          <cell r="B38">
            <v>863.39</v>
          </cell>
          <cell r="C38">
            <v>0</v>
          </cell>
        </row>
        <row r="39">
          <cell r="A39">
            <v>2017</v>
          </cell>
          <cell r="B39">
            <v>849.48</v>
          </cell>
          <cell r="C39">
            <v>0</v>
          </cell>
        </row>
        <row r="40">
          <cell r="A40">
            <v>2018</v>
          </cell>
          <cell r="B40">
            <v>909.88499999999999</v>
          </cell>
          <cell r="C40">
            <v>0</v>
          </cell>
        </row>
        <row r="41">
          <cell r="A41">
            <v>2019</v>
          </cell>
          <cell r="B41">
            <v>961.65499999999997</v>
          </cell>
          <cell r="C41">
            <v>0</v>
          </cell>
        </row>
        <row r="42">
          <cell r="A42">
            <v>2020</v>
          </cell>
          <cell r="B42">
            <v>1025.646</v>
          </cell>
          <cell r="C42">
            <v>0</v>
          </cell>
        </row>
        <row r="43">
          <cell r="A43">
            <v>2021</v>
          </cell>
          <cell r="B43">
            <v>1089.7</v>
          </cell>
          <cell r="C43">
            <v>0</v>
          </cell>
        </row>
        <row r="44">
          <cell r="A44">
            <v>2022</v>
          </cell>
          <cell r="B44">
            <v>1155.941</v>
          </cell>
          <cell r="C44">
            <v>0</v>
          </cell>
        </row>
        <row r="45">
          <cell r="A45">
            <v>2023</v>
          </cell>
          <cell r="B45">
            <v>1223.8820000000001</v>
          </cell>
          <cell r="C45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A704-289A-4E87-9394-1B1C5F6448C7}">
  <sheetPr>
    <outlinePr summaryBelow="0" summaryRight="0"/>
  </sheetPr>
  <dimension ref="A1:B18"/>
  <sheetViews>
    <sheetView tabSelected="1" zoomScale="130" zoomScaleNormal="130" workbookViewId="0">
      <selection activeCell="E8" sqref="E8"/>
    </sheetView>
  </sheetViews>
  <sheetFormatPr defaultColWidth="14.42578125" defaultRowHeight="15.75" customHeight="1"/>
  <cols>
    <col min="1" max="1" width="22.42578125" style="23" customWidth="1"/>
    <col min="2" max="2" width="15.28515625" style="23" bestFit="1" customWidth="1"/>
    <col min="3" max="16384" width="14.42578125" style="23"/>
  </cols>
  <sheetData>
    <row r="1" spans="1:2" ht="15.75" customHeight="1">
      <c r="B1" s="24" t="s">
        <v>163</v>
      </c>
    </row>
    <row r="2" spans="1:2" ht="15.75" customHeight="1">
      <c r="A2" s="24" t="s">
        <v>162</v>
      </c>
      <c r="B2" s="24">
        <v>13.2</v>
      </c>
    </row>
    <row r="3" spans="1:2" ht="15.75" customHeight="1">
      <c r="A3" s="24" t="s">
        <v>161</v>
      </c>
      <c r="B3" s="24">
        <v>19.899999999999999</v>
      </c>
    </row>
    <row r="4" spans="1:2" ht="15.75" customHeight="1">
      <c r="A4" s="24" t="s">
        <v>160</v>
      </c>
      <c r="B4" s="24">
        <v>16.399999999999999</v>
      </c>
    </row>
    <row r="5" spans="1:2" ht="15.75" customHeight="1">
      <c r="A5" s="24" t="s">
        <v>159</v>
      </c>
      <c r="B5" s="24">
        <v>9.6999999999999993</v>
      </c>
    </row>
    <row r="6" spans="1:2" ht="15.75" customHeight="1">
      <c r="A6" s="24" t="s">
        <v>158</v>
      </c>
      <c r="B6" s="24">
        <v>15.7</v>
      </c>
    </row>
    <row r="7" spans="1:2" ht="15.75" customHeight="1">
      <c r="A7" s="24" t="s">
        <v>157</v>
      </c>
      <c r="B7" s="24">
        <v>19.100000000000001</v>
      </c>
    </row>
    <row r="8" spans="1:2" ht="15.75" customHeight="1">
      <c r="A8" s="24" t="s">
        <v>156</v>
      </c>
      <c r="B8" s="24">
        <v>5</v>
      </c>
    </row>
    <row r="9" spans="1:2" ht="15.75" customHeight="1">
      <c r="A9" s="24" t="s">
        <v>155</v>
      </c>
      <c r="B9" s="24">
        <v>11.2</v>
      </c>
    </row>
    <row r="10" spans="1:2" ht="15.75" customHeight="1">
      <c r="A10" s="24" t="s">
        <v>154</v>
      </c>
      <c r="B10" s="24">
        <v>13.2</v>
      </c>
    </row>
    <row r="11" spans="1:2" ht="15.75" customHeight="1">
      <c r="A11" s="24" t="s">
        <v>153</v>
      </c>
      <c r="B11" s="24">
        <v>14</v>
      </c>
    </row>
    <row r="12" spans="1:2" ht="15.75" customHeight="1">
      <c r="A12" s="24" t="s">
        <v>152</v>
      </c>
      <c r="B12" s="24">
        <v>13.5</v>
      </c>
    </row>
    <row r="13" spans="1:2" ht="15.75" customHeight="1">
      <c r="A13" s="24" t="s">
        <v>151</v>
      </c>
      <c r="B13" s="24">
        <v>9</v>
      </c>
    </row>
    <row r="14" spans="1:2" ht="15.75" customHeight="1">
      <c r="A14" s="24" t="s">
        <v>150</v>
      </c>
      <c r="B14" s="24">
        <v>9.6</v>
      </c>
    </row>
    <row r="15" spans="1:2" ht="15.75" customHeight="1">
      <c r="A15" s="24" t="s">
        <v>149</v>
      </c>
      <c r="B15" s="24">
        <v>20.399999999999999</v>
      </c>
    </row>
    <row r="16" spans="1:2" ht="15.75" customHeight="1">
      <c r="A16" s="24" t="s">
        <v>148</v>
      </c>
      <c r="B16" s="24">
        <v>15.2</v>
      </c>
    </row>
    <row r="17" spans="1:2" ht="15.75" customHeight="1">
      <c r="A17" s="24" t="s">
        <v>147</v>
      </c>
      <c r="B17" s="24">
        <v>26.4</v>
      </c>
    </row>
    <row r="18" spans="1:2" ht="15.75" customHeight="1">
      <c r="A18" s="24" t="s">
        <v>146</v>
      </c>
      <c r="B18" s="24">
        <v>10.7</v>
      </c>
    </row>
  </sheetData>
  <sortState xmlns:xlrd2="http://schemas.microsoft.com/office/spreadsheetml/2017/richdata2" ref="A2:B18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60" zoomScaleNormal="160" workbookViewId="0">
      <selection activeCell="F13" sqref="F13"/>
    </sheetView>
  </sheetViews>
  <sheetFormatPr defaultRowHeight="15"/>
  <cols>
    <col min="1" max="1" width="9.7109375" bestFit="1" customWidth="1"/>
    <col min="2" max="2" width="19.5703125" bestFit="1" customWidth="1"/>
  </cols>
  <sheetData>
    <row r="1" spans="1:3" s="10" customFormat="1">
      <c r="B1" s="10" t="s">
        <v>143</v>
      </c>
    </row>
    <row r="2" spans="1:3">
      <c r="A2" t="s">
        <v>139</v>
      </c>
      <c r="B2" s="20">
        <v>0.56999999999999995</v>
      </c>
      <c r="C2" s="29"/>
    </row>
    <row r="3" spans="1:3">
      <c r="A3" t="s">
        <v>140</v>
      </c>
      <c r="B3" s="20">
        <v>0.72</v>
      </c>
      <c r="C3" s="29"/>
    </row>
    <row r="4" spans="1:3">
      <c r="A4" t="s">
        <v>141</v>
      </c>
      <c r="B4" s="20">
        <v>0.61</v>
      </c>
      <c r="C4" s="29"/>
    </row>
    <row r="5" spans="1:3">
      <c r="A5" t="s">
        <v>142</v>
      </c>
      <c r="B5" s="20">
        <v>0.83</v>
      </c>
      <c r="C5" s="2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activeCell="D1" sqref="D1"/>
    </sheetView>
  </sheetViews>
  <sheetFormatPr defaultRowHeight="15"/>
  <cols>
    <col min="1" max="1" width="14.85546875" style="10" bestFit="1" customWidth="1"/>
    <col min="2" max="16384" width="9.140625" style="10"/>
  </cols>
  <sheetData>
    <row r="1" spans="1:3">
      <c r="A1" s="10" t="s">
        <v>144</v>
      </c>
    </row>
    <row r="2" spans="1:3">
      <c r="A2" s="10" t="s">
        <v>175</v>
      </c>
      <c r="B2" s="10">
        <v>480</v>
      </c>
    </row>
    <row r="3" spans="1:3">
      <c r="A3" s="10" t="s">
        <v>176</v>
      </c>
      <c r="B3" s="10">
        <v>320</v>
      </c>
    </row>
    <row r="4" spans="1:3">
      <c r="A4" s="10" t="s">
        <v>177</v>
      </c>
      <c r="B4" s="10">
        <v>110</v>
      </c>
    </row>
    <row r="5" spans="1:3">
      <c r="A5" s="10" t="s">
        <v>180</v>
      </c>
      <c r="B5" s="10">
        <v>60</v>
      </c>
    </row>
    <row r="6" spans="1:3">
      <c r="A6" s="10" t="s">
        <v>181</v>
      </c>
      <c r="B6" s="10">
        <v>30</v>
      </c>
    </row>
    <row r="9" spans="1:3">
      <c r="A9" s="10" t="s">
        <v>145</v>
      </c>
    </row>
    <row r="10" spans="1:3">
      <c r="A10" s="52" t="s">
        <v>175</v>
      </c>
      <c r="B10" s="10" t="s">
        <v>9204</v>
      </c>
      <c r="C10" s="10">
        <v>90</v>
      </c>
    </row>
    <row r="11" spans="1:3">
      <c r="B11" s="10" t="s">
        <v>9198</v>
      </c>
      <c r="C11" s="10">
        <v>70</v>
      </c>
    </row>
    <row r="12" spans="1:3" s="52" customFormat="1">
      <c r="B12" s="52" t="s">
        <v>5</v>
      </c>
      <c r="C12" s="52">
        <v>320</v>
      </c>
    </row>
    <row r="13" spans="1:3">
      <c r="A13" s="52" t="s">
        <v>176</v>
      </c>
      <c r="B13" s="10" t="s">
        <v>9199</v>
      </c>
      <c r="C13" s="10">
        <v>130</v>
      </c>
    </row>
    <row r="14" spans="1:3">
      <c r="B14" s="10" t="s">
        <v>9200</v>
      </c>
      <c r="C14" s="10">
        <v>190</v>
      </c>
    </row>
    <row r="15" spans="1:3">
      <c r="A15" s="52" t="s">
        <v>177</v>
      </c>
      <c r="B15" s="10" t="s">
        <v>9201</v>
      </c>
      <c r="C15" s="10">
        <v>30</v>
      </c>
    </row>
    <row r="16" spans="1:3">
      <c r="B16" s="10" t="s">
        <v>4</v>
      </c>
      <c r="C16" s="10">
        <v>50</v>
      </c>
    </row>
    <row r="17" spans="1:3" s="52" customFormat="1">
      <c r="B17" s="52" t="s">
        <v>9202</v>
      </c>
      <c r="C17" s="52">
        <v>30</v>
      </c>
    </row>
    <row r="18" spans="1:3">
      <c r="A18" s="52" t="s">
        <v>180</v>
      </c>
      <c r="B18" s="10" t="s">
        <v>7</v>
      </c>
      <c r="C18" s="10">
        <v>20</v>
      </c>
    </row>
    <row r="19" spans="1:3">
      <c r="B19" s="10" t="s">
        <v>9203</v>
      </c>
      <c r="C19" s="10">
        <v>40</v>
      </c>
    </row>
    <row r="20" spans="1:3">
      <c r="A20" s="52" t="s">
        <v>181</v>
      </c>
      <c r="B20" s="10" t="s">
        <v>9205</v>
      </c>
      <c r="C20" s="10">
        <v>15</v>
      </c>
    </row>
    <row r="21" spans="1:3">
      <c r="B21" s="10" t="s">
        <v>9206</v>
      </c>
      <c r="C21" s="10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zoomScale="130" zoomScaleNormal="130" workbookViewId="0">
      <selection activeCell="G7" sqref="G7"/>
    </sheetView>
  </sheetViews>
  <sheetFormatPr defaultRowHeight="15"/>
  <cols>
    <col min="2" max="2" width="11.5703125" bestFit="1" customWidth="1"/>
    <col min="4" max="4" width="12" bestFit="1" customWidth="1"/>
    <col min="5" max="5" width="10.140625" bestFit="1" customWidth="1"/>
    <col min="7" max="12" width="9.140625" style="10"/>
  </cols>
  <sheetData>
    <row r="1" spans="1:11">
      <c r="B1" t="s">
        <v>0</v>
      </c>
      <c r="C1" t="s">
        <v>1</v>
      </c>
      <c r="D1" t="s">
        <v>2</v>
      </c>
      <c r="E1" t="s">
        <v>3</v>
      </c>
      <c r="G1" s="52"/>
      <c r="H1" s="52"/>
      <c r="I1" s="52"/>
      <c r="J1" s="52"/>
      <c r="K1" s="52"/>
    </row>
    <row r="2" spans="1:11">
      <c r="A2" s="11">
        <v>36526</v>
      </c>
      <c r="B2" s="2">
        <v>109.8</v>
      </c>
      <c r="C2" s="3">
        <v>4.65E-2</v>
      </c>
      <c r="D2" s="3">
        <v>0.5</v>
      </c>
      <c r="E2" s="3">
        <v>0.59</v>
      </c>
      <c r="F2" s="11"/>
      <c r="G2" s="11"/>
      <c r="H2" s="64"/>
      <c r="I2" s="64"/>
      <c r="J2" s="64"/>
      <c r="K2" s="64"/>
    </row>
    <row r="3" spans="1:11">
      <c r="A3" s="11">
        <v>36892</v>
      </c>
      <c r="B3" s="2">
        <v>139.94999999999999</v>
      </c>
      <c r="C3" s="3">
        <v>5.5E-2</v>
      </c>
      <c r="D3" s="3">
        <v>0.75</v>
      </c>
      <c r="E3" s="3">
        <v>1.24</v>
      </c>
      <c r="F3" s="11"/>
      <c r="G3" s="11"/>
      <c r="H3" s="64"/>
      <c r="I3" s="64"/>
      <c r="J3" s="64"/>
      <c r="K3" s="64"/>
    </row>
    <row r="4" spans="1:11">
      <c r="A4" s="11">
        <v>37257</v>
      </c>
      <c r="B4" s="2">
        <v>222.00075000000001</v>
      </c>
      <c r="C4" s="3">
        <v>0.125</v>
      </c>
      <c r="D4" s="3">
        <v>1.25</v>
      </c>
      <c r="E4" s="3">
        <v>1.62</v>
      </c>
      <c r="F4" s="11"/>
      <c r="G4" s="11"/>
      <c r="H4" s="64"/>
      <c r="I4" s="64"/>
      <c r="J4" s="64"/>
      <c r="K4" s="64"/>
    </row>
    <row r="5" spans="1:11">
      <c r="A5" s="11">
        <v>37622</v>
      </c>
      <c r="B5" s="2">
        <v>306</v>
      </c>
      <c r="C5" s="3">
        <v>7.6999999999999999E-2</v>
      </c>
      <c r="D5" s="3">
        <v>1.375</v>
      </c>
      <c r="E5" s="3">
        <v>1.74</v>
      </c>
      <c r="F5" s="11"/>
      <c r="G5" s="11"/>
      <c r="H5" s="64"/>
      <c r="I5" s="64"/>
      <c r="J5" s="64"/>
      <c r="K5" s="64"/>
    </row>
    <row r="6" spans="1:11">
      <c r="A6" s="11">
        <v>37987</v>
      </c>
      <c r="B6" s="2">
        <v>423</v>
      </c>
      <c r="C6" s="3">
        <v>0.16</v>
      </c>
      <c r="D6" s="3">
        <v>1.5</v>
      </c>
      <c r="E6" s="3">
        <v>2.29</v>
      </c>
      <c r="F6" s="11"/>
      <c r="G6" s="11"/>
      <c r="H6" s="64"/>
      <c r="I6" s="64"/>
      <c r="J6" s="64"/>
      <c r="K6" s="64"/>
    </row>
    <row r="7" spans="1:11">
      <c r="A7" s="11">
        <v>38353</v>
      </c>
      <c r="B7" s="2">
        <v>488.7</v>
      </c>
      <c r="C7" s="3">
        <v>5.7000000000000002E-2</v>
      </c>
      <c r="D7" s="3">
        <v>1.625</v>
      </c>
      <c r="E7" s="3">
        <v>2.57</v>
      </c>
      <c r="F7" s="11"/>
      <c r="G7" s="11"/>
      <c r="H7" s="64"/>
      <c r="I7" s="64"/>
      <c r="J7" s="64"/>
      <c r="K7" s="64"/>
    </row>
    <row r="8" spans="1:11">
      <c r="A8" s="11">
        <v>38718</v>
      </c>
      <c r="B8" s="2">
        <v>531</v>
      </c>
      <c r="C8" s="3">
        <v>0.05</v>
      </c>
      <c r="D8" s="3">
        <v>1.75</v>
      </c>
      <c r="E8" s="3">
        <v>2.75</v>
      </c>
      <c r="F8" s="11"/>
      <c r="G8" s="11"/>
      <c r="H8" s="64"/>
      <c r="I8" s="64"/>
      <c r="J8" s="64"/>
      <c r="K8" s="64"/>
    </row>
    <row r="9" spans="1:11">
      <c r="A9" s="11">
        <v>39083</v>
      </c>
      <c r="B9" s="2">
        <v>562.5</v>
      </c>
      <c r="C9" s="3">
        <v>0.16</v>
      </c>
      <c r="D9" s="3">
        <v>1.75</v>
      </c>
      <c r="E9" s="3">
        <v>3.06</v>
      </c>
      <c r="F9" s="11"/>
      <c r="G9" s="11"/>
      <c r="H9" s="64"/>
      <c r="I9" s="64"/>
      <c r="J9" s="64"/>
      <c r="K9" s="64"/>
    </row>
    <row r="10" spans="1:11">
      <c r="A10" s="11">
        <v>39448</v>
      </c>
      <c r="B10" s="2">
        <v>608.4</v>
      </c>
      <c r="C10" s="3">
        <v>0.13</v>
      </c>
      <c r="D10" s="3">
        <v>1.875</v>
      </c>
      <c r="E10" s="3">
        <v>3.35</v>
      </c>
      <c r="F10" s="11"/>
      <c r="G10" s="11"/>
      <c r="H10" s="64"/>
      <c r="I10" s="64"/>
      <c r="J10" s="64"/>
      <c r="K10" s="64"/>
    </row>
    <row r="11" spans="1:11">
      <c r="A11" s="11">
        <v>39814</v>
      </c>
      <c r="B11" s="2">
        <v>666</v>
      </c>
      <c r="C11" s="3">
        <v>0.156</v>
      </c>
      <c r="D11" s="3">
        <v>2</v>
      </c>
      <c r="E11" s="3">
        <v>2.71</v>
      </c>
      <c r="F11" s="11"/>
      <c r="G11" s="11"/>
      <c r="H11" s="64"/>
      <c r="I11" s="64"/>
      <c r="J11" s="64"/>
      <c r="K11" s="64"/>
    </row>
    <row r="12" spans="1:11">
      <c r="A12" s="11">
        <v>40179</v>
      </c>
      <c r="B12" s="2">
        <v>729</v>
      </c>
      <c r="C12" s="3">
        <v>0.185</v>
      </c>
      <c r="D12" s="3">
        <v>2</v>
      </c>
      <c r="E12" s="3">
        <v>3.65</v>
      </c>
      <c r="F12" s="11"/>
      <c r="G12" s="11"/>
      <c r="H12" s="64"/>
      <c r="I12" s="64"/>
      <c r="J12" s="64"/>
      <c r="K12" s="64"/>
    </row>
    <row r="13" spans="1:11">
      <c r="A13" s="11">
        <v>40544</v>
      </c>
      <c r="B13" s="2">
        <v>796.5</v>
      </c>
      <c r="C13" s="3">
        <v>0.12</v>
      </c>
      <c r="D13" s="3">
        <v>2.666666666666667</v>
      </c>
      <c r="E13" s="3">
        <v>3.88</v>
      </c>
      <c r="F13" s="11"/>
      <c r="G13" s="11"/>
      <c r="H13" s="64"/>
      <c r="I13" s="64"/>
      <c r="J13" s="64"/>
      <c r="K13" s="64"/>
    </row>
    <row r="14" spans="1:11">
      <c r="A14" s="11">
        <v>40909</v>
      </c>
      <c r="B14" s="2">
        <v>886.5</v>
      </c>
      <c r="C14" s="3">
        <v>0.2</v>
      </c>
      <c r="D14" s="3">
        <v>2.85</v>
      </c>
      <c r="E14" s="3">
        <v>4.32</v>
      </c>
      <c r="F14" s="11"/>
      <c r="G14" s="11"/>
      <c r="H14" s="64"/>
      <c r="I14" s="64"/>
      <c r="J14" s="64"/>
      <c r="K14" s="64"/>
    </row>
    <row r="15" spans="1:11">
      <c r="A15" s="11">
        <v>41275</v>
      </c>
      <c r="B15" s="2">
        <v>978.6</v>
      </c>
      <c r="C15" s="3">
        <v>0.185</v>
      </c>
      <c r="D15" s="3">
        <v>4</v>
      </c>
      <c r="E15" s="3">
        <v>4.66</v>
      </c>
      <c r="F15" s="11"/>
      <c r="G15" s="11"/>
      <c r="H15" s="64"/>
      <c r="I15" s="64"/>
      <c r="J15" s="64"/>
      <c r="K15" s="64"/>
    </row>
    <row r="16" spans="1:11">
      <c r="A16" s="11">
        <v>41640</v>
      </c>
      <c r="B16" s="2">
        <v>1071</v>
      </c>
      <c r="C16" s="3">
        <v>0.245</v>
      </c>
      <c r="D16" s="3">
        <v>4</v>
      </c>
      <c r="E16" s="3">
        <v>4.96</v>
      </c>
      <c r="F16" s="11"/>
      <c r="G16" s="11"/>
      <c r="H16" s="64"/>
      <c r="I16" s="64"/>
      <c r="J16" s="64"/>
      <c r="K16" s="64"/>
    </row>
    <row r="17" spans="1:11">
      <c r="A17" s="11">
        <v>42005</v>
      </c>
      <c r="B17" s="2">
        <v>1201.5</v>
      </c>
      <c r="C17" s="3">
        <v>0.22</v>
      </c>
      <c r="D17" s="3">
        <v>4</v>
      </c>
      <c r="E17" s="3">
        <v>4.28</v>
      </c>
      <c r="F17" s="11"/>
      <c r="G17" s="11"/>
      <c r="H17" s="64"/>
      <c r="I17" s="64"/>
      <c r="J17" s="64"/>
      <c r="K17" s="64"/>
    </row>
    <row r="18" spans="1:11">
      <c r="A18" s="11">
        <v>42370</v>
      </c>
      <c r="B18" s="2">
        <v>1647</v>
      </c>
      <c r="C18" s="3">
        <v>0.26</v>
      </c>
      <c r="D18" s="3">
        <v>5</v>
      </c>
      <c r="E18" s="3">
        <v>4.3099999999999996</v>
      </c>
      <c r="F18" s="11"/>
      <c r="G18" s="11"/>
      <c r="H18" s="64"/>
      <c r="I18" s="64"/>
      <c r="J18" s="64"/>
      <c r="K18" s="64"/>
    </row>
    <row r="19" spans="1:11">
      <c r="A19" s="11">
        <v>42736</v>
      </c>
      <c r="B19" s="2">
        <v>1777.5</v>
      </c>
      <c r="C19" s="3">
        <v>0.34</v>
      </c>
      <c r="D19" s="3">
        <v>5</v>
      </c>
      <c r="E19" s="3">
        <v>5.44</v>
      </c>
      <c r="F19" s="11"/>
      <c r="G19" s="11"/>
      <c r="H19" s="64"/>
      <c r="I19" s="64"/>
      <c r="J19" s="64"/>
      <c r="K19" s="64"/>
    </row>
    <row r="20" spans="1:11">
      <c r="A20" s="11">
        <v>43101</v>
      </c>
      <c r="B20" s="2">
        <v>2029.5</v>
      </c>
      <c r="C20" s="3">
        <v>0.42</v>
      </c>
      <c r="D20" s="3">
        <v>6.25</v>
      </c>
      <c r="E20" s="3">
        <v>5.82</v>
      </c>
      <c r="F20" s="11"/>
      <c r="G20" s="11"/>
      <c r="H20" s="64"/>
      <c r="I20" s="64"/>
      <c r="J20" s="64"/>
      <c r="K20" s="64"/>
    </row>
    <row r="21" spans="1:11">
      <c r="A21" s="11">
        <v>43466</v>
      </c>
      <c r="B21" s="2">
        <v>2558.4</v>
      </c>
      <c r="C21" s="3">
        <v>0.45500000000000002</v>
      </c>
      <c r="D21" s="3">
        <v>6.25</v>
      </c>
      <c r="E21" s="3">
        <v>6.98</v>
      </c>
      <c r="F21" s="11"/>
      <c r="G21" s="11"/>
      <c r="H21" s="64"/>
      <c r="I21" s="64"/>
      <c r="J21" s="64"/>
      <c r="K21" s="64"/>
    </row>
    <row r="22" spans="1:11">
      <c r="A22" s="11">
        <v>43831</v>
      </c>
      <c r="B22" s="2">
        <v>2943</v>
      </c>
      <c r="C22" s="3">
        <v>0.435</v>
      </c>
      <c r="D22" s="3">
        <v>6.25</v>
      </c>
      <c r="E22" s="3">
        <v>6.66</v>
      </c>
      <c r="F22" s="11"/>
      <c r="G22" s="11"/>
      <c r="H22" s="64"/>
      <c r="I22" s="64"/>
      <c r="J22" s="64"/>
      <c r="K22" s="6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8"/>
  <sheetViews>
    <sheetView topLeftCell="A19" workbookViewId="0">
      <selection activeCell="I36" sqref="I36"/>
    </sheetView>
  </sheetViews>
  <sheetFormatPr defaultRowHeight="15"/>
  <cols>
    <col min="1" max="1" width="11.42578125" style="10" bestFit="1" customWidth="1"/>
    <col min="2" max="16384" width="9.140625" style="10"/>
  </cols>
  <sheetData>
    <row r="1" spans="1:14">
      <c r="B1" s="10" t="s">
        <v>76</v>
      </c>
      <c r="C1" s="10" t="s">
        <v>77</v>
      </c>
      <c r="D1" s="10" t="s">
        <v>78</v>
      </c>
    </row>
    <row r="2" spans="1:14">
      <c r="A2" s="35">
        <v>43101</v>
      </c>
      <c r="B2" s="10">
        <v>227</v>
      </c>
      <c r="C2" s="10">
        <v>219</v>
      </c>
      <c r="D2" s="10">
        <v>224</v>
      </c>
      <c r="I2" s="19"/>
      <c r="N2" s="19"/>
    </row>
    <row r="3" spans="1:14">
      <c r="A3" s="35">
        <v>43132</v>
      </c>
      <c r="B3" s="10">
        <v>226</v>
      </c>
      <c r="C3" s="10">
        <v>221</v>
      </c>
      <c r="D3" s="10">
        <v>226</v>
      </c>
      <c r="I3" s="19"/>
      <c r="N3" s="19"/>
    </row>
    <row r="4" spans="1:14">
      <c r="A4" s="35">
        <v>43160</v>
      </c>
      <c r="B4" s="10">
        <v>224</v>
      </c>
      <c r="C4" s="10">
        <v>222</v>
      </c>
      <c r="D4" s="10">
        <v>229</v>
      </c>
      <c r="I4" s="19"/>
      <c r="N4" s="19"/>
    </row>
    <row r="5" spans="1:14">
      <c r="A5" s="35">
        <v>43191</v>
      </c>
      <c r="B5" s="10">
        <v>223</v>
      </c>
      <c r="C5" s="10">
        <v>222</v>
      </c>
      <c r="D5" s="10">
        <v>230</v>
      </c>
      <c r="I5" s="19"/>
      <c r="N5" s="19"/>
    </row>
    <row r="6" spans="1:14">
      <c r="A6" s="35">
        <v>43221</v>
      </c>
      <c r="B6" s="10">
        <v>222</v>
      </c>
      <c r="C6" s="10">
        <v>222</v>
      </c>
      <c r="D6" s="10">
        <v>229</v>
      </c>
      <c r="I6" s="19"/>
      <c r="N6" s="19"/>
    </row>
    <row r="7" spans="1:14">
      <c r="A7" s="35">
        <v>43252</v>
      </c>
      <c r="B7" s="10">
        <v>220</v>
      </c>
      <c r="C7" s="10">
        <v>225</v>
      </c>
      <c r="D7" s="10">
        <v>232</v>
      </c>
      <c r="I7" s="19"/>
      <c r="N7" s="19"/>
    </row>
    <row r="8" spans="1:14">
      <c r="A8" s="35">
        <v>43282</v>
      </c>
      <c r="B8" s="10">
        <v>223</v>
      </c>
      <c r="C8" s="10">
        <v>225</v>
      </c>
      <c r="D8" s="10">
        <v>229</v>
      </c>
      <c r="I8" s="19"/>
      <c r="N8" s="19"/>
    </row>
    <row r="9" spans="1:14">
      <c r="A9" s="35">
        <v>43313</v>
      </c>
      <c r="B9" s="10">
        <v>224</v>
      </c>
      <c r="C9" s="10">
        <v>225</v>
      </c>
      <c r="D9" s="10">
        <v>228</v>
      </c>
      <c r="I9" s="19"/>
      <c r="N9" s="19"/>
    </row>
    <row r="10" spans="1:14">
      <c r="A10" s="35">
        <v>43344</v>
      </c>
      <c r="B10" s="10">
        <v>223</v>
      </c>
      <c r="C10" s="10">
        <v>227</v>
      </c>
      <c r="D10" s="10">
        <v>227</v>
      </c>
      <c r="I10" s="19"/>
      <c r="N10" s="19"/>
    </row>
    <row r="11" spans="1:14">
      <c r="A11" s="35">
        <v>43374</v>
      </c>
      <c r="B11" s="10">
        <v>225</v>
      </c>
      <c r="C11" s="10">
        <v>230</v>
      </c>
      <c r="D11" s="10">
        <v>229</v>
      </c>
      <c r="I11" s="19"/>
      <c r="N11" s="19"/>
    </row>
    <row r="12" spans="1:14">
      <c r="A12" s="35">
        <v>43405</v>
      </c>
      <c r="B12" s="10">
        <v>223</v>
      </c>
      <c r="C12" s="10">
        <v>230</v>
      </c>
      <c r="D12" s="10">
        <v>229</v>
      </c>
      <c r="I12" s="19"/>
      <c r="N12" s="19"/>
    </row>
    <row r="13" spans="1:14">
      <c r="A13" s="35">
        <v>43435</v>
      </c>
      <c r="B13" s="10">
        <v>222</v>
      </c>
      <c r="C13" s="10">
        <v>227</v>
      </c>
      <c r="D13" s="10">
        <v>232</v>
      </c>
      <c r="I13" s="19"/>
      <c r="N13" s="19"/>
    </row>
    <row r="14" spans="1:14">
      <c r="A14" s="35">
        <v>43466</v>
      </c>
      <c r="B14" s="10">
        <v>219</v>
      </c>
      <c r="C14" s="10">
        <v>226</v>
      </c>
      <c r="D14" s="10">
        <v>232</v>
      </c>
      <c r="I14" s="19"/>
      <c r="N14" s="19"/>
    </row>
    <row r="15" spans="1:14">
      <c r="A15" s="35">
        <v>43497</v>
      </c>
      <c r="B15" s="10">
        <v>216</v>
      </c>
      <c r="C15" s="10">
        <v>223</v>
      </c>
      <c r="D15" s="10">
        <v>234</v>
      </c>
      <c r="I15" s="19"/>
      <c r="N15" s="19"/>
    </row>
    <row r="16" spans="1:14">
      <c r="A16" s="35">
        <v>43525</v>
      </c>
      <c r="B16" s="10">
        <v>217</v>
      </c>
      <c r="C16" s="10">
        <v>224</v>
      </c>
      <c r="D16" s="10">
        <v>235</v>
      </c>
      <c r="I16" s="19"/>
      <c r="N16" s="19"/>
    </row>
    <row r="17" spans="1:20">
      <c r="A17" s="35">
        <v>43556</v>
      </c>
      <c r="B17" s="10">
        <v>217</v>
      </c>
      <c r="C17" s="10">
        <v>226</v>
      </c>
      <c r="D17" s="10">
        <v>238</v>
      </c>
      <c r="I17" s="19"/>
      <c r="N17" s="19"/>
    </row>
    <row r="18" spans="1:20">
      <c r="A18" s="35">
        <v>43586</v>
      </c>
      <c r="B18" s="10">
        <v>214</v>
      </c>
      <c r="C18" s="10">
        <v>227</v>
      </c>
      <c r="D18" s="10">
        <v>241</v>
      </c>
      <c r="I18" s="19"/>
      <c r="N18" s="19"/>
    </row>
    <row r="19" spans="1:20">
      <c r="A19" s="35">
        <v>43617</v>
      </c>
      <c r="B19" s="10">
        <v>215</v>
      </c>
      <c r="C19" s="10">
        <v>230</v>
      </c>
      <c r="D19" s="10">
        <v>239</v>
      </c>
      <c r="I19" s="19"/>
      <c r="N19" s="19"/>
    </row>
    <row r="20" spans="1:20">
      <c r="A20" s="35">
        <v>43647</v>
      </c>
      <c r="B20" s="10">
        <v>218</v>
      </c>
      <c r="C20" s="10">
        <v>231</v>
      </c>
      <c r="D20" s="10">
        <v>236</v>
      </c>
      <c r="I20" s="19"/>
      <c r="N20" s="19"/>
    </row>
    <row r="21" spans="1:20">
      <c r="A21" s="35">
        <v>43678</v>
      </c>
      <c r="B21" s="10">
        <v>217</v>
      </c>
      <c r="C21" s="10">
        <v>228</v>
      </c>
      <c r="D21" s="10">
        <v>233</v>
      </c>
      <c r="I21" s="19"/>
      <c r="N21" s="19"/>
    </row>
    <row r="22" spans="1:20">
      <c r="A22" s="35">
        <v>43709</v>
      </c>
      <c r="B22" s="10">
        <v>217</v>
      </c>
      <c r="C22" s="10">
        <v>231</v>
      </c>
      <c r="D22" s="10">
        <v>233</v>
      </c>
      <c r="I22" s="19"/>
      <c r="N22" s="19"/>
    </row>
    <row r="23" spans="1:20">
      <c r="A23" s="35">
        <v>43739</v>
      </c>
      <c r="B23" s="10">
        <v>217</v>
      </c>
      <c r="C23" s="10">
        <v>233</v>
      </c>
      <c r="D23" s="10">
        <v>236</v>
      </c>
      <c r="I23" s="19"/>
      <c r="N23" s="19"/>
    </row>
    <row r="24" spans="1:20">
      <c r="A24" s="35">
        <v>43770</v>
      </c>
      <c r="B24" s="10">
        <v>217</v>
      </c>
      <c r="C24" s="10">
        <v>235</v>
      </c>
      <c r="D24" s="10">
        <v>239</v>
      </c>
      <c r="I24" s="19"/>
      <c r="N24" s="19"/>
    </row>
    <row r="25" spans="1:20">
      <c r="A25" s="35">
        <v>43800</v>
      </c>
      <c r="B25" s="10">
        <v>220</v>
      </c>
      <c r="C25" s="10">
        <v>232</v>
      </c>
      <c r="D25" s="10">
        <v>238</v>
      </c>
      <c r="I25" s="19"/>
      <c r="N25" s="19"/>
    </row>
    <row r="26" spans="1:20">
      <c r="A26" s="35">
        <v>43831</v>
      </c>
      <c r="B26" s="52">
        <v>219</v>
      </c>
      <c r="C26" s="52">
        <v>232</v>
      </c>
      <c r="D26" s="52">
        <v>233</v>
      </c>
      <c r="H26" s="22"/>
      <c r="I26" s="21"/>
      <c r="J26" s="22"/>
      <c r="K26" s="22"/>
      <c r="L26" s="22"/>
      <c r="M26" s="22"/>
      <c r="N26" s="21"/>
      <c r="R26" s="22"/>
      <c r="S26" s="22"/>
      <c r="T26" s="22"/>
    </row>
    <row r="27" spans="1:20">
      <c r="A27" s="35">
        <v>43862</v>
      </c>
      <c r="B27" s="52">
        <v>217</v>
      </c>
      <c r="C27" s="52">
        <v>230</v>
      </c>
      <c r="D27" s="52">
        <v>232</v>
      </c>
      <c r="H27" s="22"/>
      <c r="I27" s="21"/>
      <c r="J27" s="22"/>
      <c r="K27" s="22"/>
      <c r="L27" s="22"/>
      <c r="M27" s="22"/>
      <c r="N27" s="21"/>
      <c r="R27" s="22"/>
      <c r="S27" s="22"/>
      <c r="T27" s="22"/>
    </row>
    <row r="28" spans="1:20">
      <c r="A28" s="35">
        <v>43891</v>
      </c>
      <c r="B28" s="52">
        <v>219</v>
      </c>
      <c r="C28" s="52">
        <v>228</v>
      </c>
      <c r="D28" s="52">
        <v>235</v>
      </c>
      <c r="H28" s="22"/>
      <c r="I28" s="21"/>
      <c r="J28" s="22"/>
      <c r="K28" s="22"/>
      <c r="L28" s="22"/>
      <c r="M28" s="22"/>
      <c r="N28" s="21"/>
      <c r="R28" s="22"/>
      <c r="S28" s="22"/>
      <c r="T28" s="22"/>
    </row>
    <row r="29" spans="1:20">
      <c r="A29" s="35">
        <v>43922</v>
      </c>
      <c r="B29" s="52">
        <v>222</v>
      </c>
      <c r="C29" s="52">
        <v>228</v>
      </c>
      <c r="D29" s="52">
        <v>232</v>
      </c>
      <c r="H29" s="22"/>
      <c r="I29" s="21"/>
      <c r="J29" s="22"/>
      <c r="K29" s="22"/>
      <c r="L29" s="22"/>
      <c r="M29" s="22"/>
      <c r="N29" s="21"/>
      <c r="R29" s="22"/>
      <c r="S29" s="22"/>
      <c r="T29" s="22"/>
    </row>
    <row r="30" spans="1:20">
      <c r="A30" s="35">
        <v>43952</v>
      </c>
      <c r="B30" s="52">
        <v>219</v>
      </c>
      <c r="C30" s="52">
        <v>231</v>
      </c>
      <c r="D30" s="52">
        <v>236</v>
      </c>
      <c r="E30" s="52"/>
      <c r="F30" s="52"/>
      <c r="G30" s="52"/>
      <c r="H30" s="22"/>
      <c r="I30" s="21"/>
      <c r="J30" s="22"/>
      <c r="K30" s="22"/>
      <c r="L30" s="22"/>
      <c r="M30" s="22"/>
      <c r="N30" s="21"/>
      <c r="R30" s="22"/>
      <c r="S30" s="22"/>
      <c r="T30" s="22"/>
    </row>
    <row r="31" spans="1:20">
      <c r="A31" s="34">
        <v>43983</v>
      </c>
      <c r="B31" s="22">
        <v>218</v>
      </c>
      <c r="C31" s="22">
        <v>237</v>
      </c>
      <c r="D31" s="22">
        <v>230</v>
      </c>
      <c r="H31" s="22"/>
      <c r="I31" s="21"/>
      <c r="J31" s="22"/>
      <c r="K31" s="22"/>
      <c r="L31" s="22"/>
      <c r="M31" s="22"/>
      <c r="N31" s="21"/>
      <c r="R31" s="22"/>
      <c r="S31" s="22"/>
      <c r="T31" s="22"/>
    </row>
    <row r="32" spans="1:20">
      <c r="A32" s="34">
        <v>44013</v>
      </c>
      <c r="B32" s="22">
        <v>219</v>
      </c>
      <c r="C32" s="22">
        <v>231</v>
      </c>
      <c r="D32" s="22">
        <v>236</v>
      </c>
      <c r="H32" s="22"/>
      <c r="I32" s="21"/>
      <c r="J32" s="22"/>
      <c r="K32" s="22"/>
      <c r="L32" s="22"/>
      <c r="M32" s="22"/>
      <c r="N32" s="21"/>
      <c r="R32" s="22"/>
      <c r="S32" s="22"/>
      <c r="T32" s="22"/>
    </row>
    <row r="33" spans="1:20">
      <c r="A33" s="34">
        <v>44044</v>
      </c>
      <c r="B33" s="22">
        <v>218</v>
      </c>
      <c r="C33" s="22">
        <v>237</v>
      </c>
      <c r="D33" s="22">
        <v>230</v>
      </c>
      <c r="H33" s="22"/>
      <c r="I33" s="21"/>
      <c r="J33" s="22"/>
      <c r="K33" s="22"/>
      <c r="L33" s="22"/>
      <c r="M33" s="22"/>
      <c r="N33" s="21"/>
      <c r="R33" s="22"/>
      <c r="S33" s="22"/>
      <c r="T33" s="22"/>
    </row>
    <row r="34" spans="1:20">
      <c r="A34" s="34">
        <v>44075</v>
      </c>
      <c r="B34" s="22">
        <v>219</v>
      </c>
      <c r="C34" s="22">
        <v>229</v>
      </c>
      <c r="D34" s="22">
        <v>226</v>
      </c>
      <c r="H34" s="22"/>
      <c r="I34" s="21"/>
      <c r="J34" s="22"/>
      <c r="K34" s="22"/>
      <c r="L34" s="22"/>
      <c r="M34" s="22"/>
      <c r="N34" s="21"/>
      <c r="R34" s="22"/>
      <c r="S34" s="22"/>
      <c r="T34" s="22"/>
    </row>
    <row r="35" spans="1:20">
      <c r="A35" s="34">
        <v>44105</v>
      </c>
      <c r="B35" s="22">
        <v>216</v>
      </c>
      <c r="C35" s="22">
        <v>228</v>
      </c>
      <c r="D35" s="22">
        <v>229</v>
      </c>
      <c r="H35" s="22"/>
      <c r="I35" s="21"/>
      <c r="J35" s="22"/>
      <c r="K35" s="22"/>
      <c r="L35" s="22"/>
      <c r="M35" s="22"/>
      <c r="N35" s="21"/>
      <c r="R35" s="22"/>
      <c r="S35" s="22"/>
      <c r="T35" s="22"/>
    </row>
    <row r="36" spans="1:20">
      <c r="A36" s="34">
        <v>44136</v>
      </c>
      <c r="B36" s="22">
        <v>213</v>
      </c>
      <c r="C36" s="22">
        <v>230</v>
      </c>
      <c r="D36" s="22">
        <v>229</v>
      </c>
      <c r="H36" s="22"/>
      <c r="I36" s="21"/>
      <c r="J36" s="22"/>
      <c r="K36" s="22"/>
      <c r="L36" s="22"/>
      <c r="M36" s="22"/>
      <c r="N36" s="21"/>
      <c r="R36" s="22"/>
      <c r="S36" s="22"/>
      <c r="T36" s="22"/>
    </row>
    <row r="37" spans="1:20">
      <c r="A37" s="34">
        <v>44166</v>
      </c>
      <c r="B37" s="22">
        <v>211</v>
      </c>
      <c r="C37" s="22">
        <v>227</v>
      </c>
      <c r="D37" s="22">
        <v>230</v>
      </c>
      <c r="H37" s="22"/>
      <c r="I37" s="21"/>
      <c r="J37" s="22"/>
      <c r="K37" s="22"/>
      <c r="L37" s="22"/>
      <c r="M37" s="22"/>
      <c r="N37" s="21"/>
      <c r="R37" s="22"/>
      <c r="S37" s="22"/>
      <c r="T37" s="22"/>
    </row>
    <row r="38" spans="1:20">
      <c r="B38" s="22"/>
      <c r="C38" s="22"/>
      <c r="D38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6"/>
  <sheetViews>
    <sheetView zoomScaleNormal="100" workbookViewId="0">
      <selection activeCell="C16" sqref="C16"/>
    </sheetView>
  </sheetViews>
  <sheetFormatPr defaultColWidth="14.42578125" defaultRowHeight="15.75" customHeight="1"/>
  <cols>
    <col min="1" max="1" width="12" style="7" customWidth="1"/>
    <col min="2" max="12" width="10.140625" style="7" customWidth="1"/>
    <col min="13" max="16384" width="14.42578125" style="7"/>
  </cols>
  <sheetData>
    <row r="1" spans="1:12" s="26" customFormat="1" ht="15.75" customHeight="1">
      <c r="B1" s="27" t="s">
        <v>65</v>
      </c>
      <c r="C1" s="27" t="s">
        <v>64</v>
      </c>
      <c r="D1" s="28"/>
      <c r="E1" s="27" t="s">
        <v>65</v>
      </c>
      <c r="F1" s="27" t="s">
        <v>64</v>
      </c>
      <c r="G1" s="28"/>
      <c r="H1" s="27" t="s">
        <v>65</v>
      </c>
      <c r="I1" s="27" t="s">
        <v>64</v>
      </c>
      <c r="J1" s="28"/>
      <c r="K1" s="27" t="s">
        <v>65</v>
      </c>
      <c r="L1" s="27" t="s">
        <v>64</v>
      </c>
    </row>
    <row r="2" spans="1:12" ht="15.75" customHeight="1">
      <c r="B2" s="9">
        <v>10</v>
      </c>
      <c r="C2" s="9">
        <v>8.0399999999999991</v>
      </c>
      <c r="D2" s="28"/>
      <c r="E2" s="9">
        <v>10</v>
      </c>
      <c r="F2" s="9">
        <v>9.14</v>
      </c>
      <c r="G2" s="28"/>
      <c r="H2" s="9">
        <v>10</v>
      </c>
      <c r="I2" s="9">
        <v>7.46</v>
      </c>
      <c r="J2" s="28"/>
      <c r="K2" s="9">
        <v>8</v>
      </c>
      <c r="L2" s="9">
        <v>6.58</v>
      </c>
    </row>
    <row r="3" spans="1:12" ht="15.75" customHeight="1">
      <c r="B3" s="9">
        <v>8</v>
      </c>
      <c r="C3" s="9">
        <v>6.95</v>
      </c>
      <c r="D3" s="28"/>
      <c r="E3" s="9">
        <v>8</v>
      </c>
      <c r="F3" s="9">
        <v>8.14</v>
      </c>
      <c r="G3" s="28"/>
      <c r="H3" s="9">
        <v>8</v>
      </c>
      <c r="I3" s="9">
        <v>6.77</v>
      </c>
      <c r="J3" s="28"/>
      <c r="K3" s="9">
        <v>8</v>
      </c>
      <c r="L3" s="9">
        <v>5.76</v>
      </c>
    </row>
    <row r="4" spans="1:12" ht="15.75" customHeight="1">
      <c r="B4" s="9">
        <v>13</v>
      </c>
      <c r="C4" s="9">
        <v>7.58</v>
      </c>
      <c r="D4" s="28"/>
      <c r="E4" s="9">
        <v>13</v>
      </c>
      <c r="F4" s="9">
        <v>8.74</v>
      </c>
      <c r="G4" s="28"/>
      <c r="H4" s="9">
        <v>13</v>
      </c>
      <c r="I4" s="9">
        <v>12.74</v>
      </c>
      <c r="J4" s="28"/>
      <c r="K4" s="9">
        <v>8</v>
      </c>
      <c r="L4" s="9">
        <v>7.71</v>
      </c>
    </row>
    <row r="5" spans="1:12" ht="15.75" customHeight="1">
      <c r="B5" s="9">
        <v>9</v>
      </c>
      <c r="C5" s="9">
        <v>8.81</v>
      </c>
      <c r="D5" s="28"/>
      <c r="E5" s="9">
        <v>9</v>
      </c>
      <c r="F5" s="9">
        <v>8.77</v>
      </c>
      <c r="G5" s="28"/>
      <c r="H5" s="9">
        <v>9</v>
      </c>
      <c r="I5" s="9">
        <v>7.11</v>
      </c>
      <c r="J5" s="28"/>
      <c r="K5" s="9">
        <v>8</v>
      </c>
      <c r="L5" s="9">
        <v>8.84</v>
      </c>
    </row>
    <row r="6" spans="1:12" ht="15.75" customHeight="1">
      <c r="B6" s="9">
        <v>11</v>
      </c>
      <c r="C6" s="9">
        <v>8.33</v>
      </c>
      <c r="D6" s="28"/>
      <c r="E6" s="9">
        <v>11</v>
      </c>
      <c r="F6" s="9">
        <v>9.26</v>
      </c>
      <c r="G6" s="28"/>
      <c r="H6" s="9">
        <v>11</v>
      </c>
      <c r="I6" s="9">
        <v>7.81</v>
      </c>
      <c r="J6" s="28"/>
      <c r="K6" s="9">
        <v>8</v>
      </c>
      <c r="L6" s="9">
        <v>8.4700000000000006</v>
      </c>
    </row>
    <row r="7" spans="1:12" ht="15.75" customHeight="1">
      <c r="B7" s="9">
        <v>14</v>
      </c>
      <c r="C7" s="9">
        <v>9.9600000000000009</v>
      </c>
      <c r="D7" s="28"/>
      <c r="E7" s="9">
        <v>14</v>
      </c>
      <c r="F7" s="9">
        <v>8.1</v>
      </c>
      <c r="G7" s="28"/>
      <c r="H7" s="9">
        <v>14</v>
      </c>
      <c r="I7" s="9">
        <v>8.84</v>
      </c>
      <c r="J7" s="28"/>
      <c r="K7" s="9">
        <v>8</v>
      </c>
      <c r="L7" s="9">
        <v>7.04</v>
      </c>
    </row>
    <row r="8" spans="1:12" ht="15.75" customHeight="1">
      <c r="B8" s="9">
        <v>6</v>
      </c>
      <c r="C8" s="9">
        <v>7.24</v>
      </c>
      <c r="D8" s="28"/>
      <c r="E8" s="9">
        <v>6</v>
      </c>
      <c r="F8" s="9">
        <v>6.13</v>
      </c>
      <c r="G8" s="28"/>
      <c r="H8" s="9">
        <v>6</v>
      </c>
      <c r="I8" s="9">
        <v>6.08</v>
      </c>
      <c r="J8" s="28"/>
      <c r="K8" s="9">
        <v>8</v>
      </c>
      <c r="L8" s="9">
        <v>5.25</v>
      </c>
    </row>
    <row r="9" spans="1:12" ht="15.75" customHeight="1">
      <c r="B9" s="9">
        <v>4</v>
      </c>
      <c r="C9" s="9">
        <v>4.26</v>
      </c>
      <c r="D9" s="28"/>
      <c r="E9" s="9">
        <v>4</v>
      </c>
      <c r="F9" s="9">
        <v>3.1</v>
      </c>
      <c r="G9" s="28"/>
      <c r="H9" s="9">
        <v>4</v>
      </c>
      <c r="I9" s="9">
        <v>5.39</v>
      </c>
      <c r="J9" s="28"/>
      <c r="K9" s="9">
        <v>19</v>
      </c>
      <c r="L9" s="9">
        <v>12.5</v>
      </c>
    </row>
    <row r="10" spans="1:12" ht="15.75" customHeight="1">
      <c r="B10" s="9">
        <v>12</v>
      </c>
      <c r="C10" s="9">
        <v>10.84</v>
      </c>
      <c r="D10" s="28"/>
      <c r="E10" s="9">
        <v>12</v>
      </c>
      <c r="F10" s="9">
        <v>9.1300000000000008</v>
      </c>
      <c r="G10" s="28"/>
      <c r="H10" s="9">
        <v>12</v>
      </c>
      <c r="I10" s="9">
        <v>8.15</v>
      </c>
      <c r="J10" s="28"/>
      <c r="K10" s="9">
        <v>8</v>
      </c>
      <c r="L10" s="9">
        <v>5.56</v>
      </c>
    </row>
    <row r="11" spans="1:12" ht="15.75" customHeight="1">
      <c r="B11" s="9">
        <v>7</v>
      </c>
      <c r="C11" s="9">
        <v>4.82</v>
      </c>
      <c r="D11" s="28"/>
      <c r="E11" s="9">
        <v>7</v>
      </c>
      <c r="F11" s="9">
        <v>7.26</v>
      </c>
      <c r="G11" s="28"/>
      <c r="H11" s="9">
        <v>7</v>
      </c>
      <c r="I11" s="9">
        <v>6.42</v>
      </c>
      <c r="J11" s="28"/>
      <c r="K11" s="9">
        <v>8</v>
      </c>
      <c r="L11" s="9">
        <v>7.91</v>
      </c>
    </row>
    <row r="12" spans="1:12" ht="15.75" customHeight="1">
      <c r="B12" s="9">
        <v>5</v>
      </c>
      <c r="C12" s="9">
        <v>5.68</v>
      </c>
      <c r="D12" s="28"/>
      <c r="E12" s="9">
        <v>5</v>
      </c>
      <c r="F12" s="9">
        <v>4.74</v>
      </c>
      <c r="G12" s="28"/>
      <c r="H12" s="9">
        <v>5</v>
      </c>
      <c r="I12" s="9">
        <v>5.73</v>
      </c>
      <c r="J12" s="28"/>
      <c r="K12" s="9">
        <v>8</v>
      </c>
      <c r="L12" s="9">
        <v>6.89</v>
      </c>
    </row>
    <row r="13" spans="1:12" ht="15.75" customHeight="1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spans="1:12" ht="15.75" customHeight="1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.75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 ht="15.75" customHeight="1">
      <c r="F16" s="8"/>
      <c r="G16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9"/>
  <sheetViews>
    <sheetView zoomScaleNormal="100" workbookViewId="0">
      <selection activeCell="S12" sqref="S12"/>
    </sheetView>
  </sheetViews>
  <sheetFormatPr defaultRowHeight="15"/>
  <cols>
    <col min="1" max="1" width="9.140625" style="10"/>
    <col min="2" max="2" width="21.85546875" bestFit="1" customWidth="1"/>
    <col min="3" max="3" width="6.42578125" hidden="1" customWidth="1"/>
    <col min="4" max="4" width="7.7109375" hidden="1" customWidth="1"/>
    <col min="5" max="5" width="7" bestFit="1" customWidth="1"/>
    <col min="6" max="6" width="13.5703125" hidden="1" customWidth="1"/>
    <col min="7" max="7" width="12.42578125" bestFit="1" customWidth="1"/>
  </cols>
  <sheetData>
    <row r="1" spans="1:7" ht="24.75" thickBot="1">
      <c r="A1" s="15" t="s">
        <v>72</v>
      </c>
      <c r="B1" s="6" t="s">
        <v>75</v>
      </c>
      <c r="C1" s="16" t="s">
        <v>105</v>
      </c>
      <c r="D1" s="16" t="s">
        <v>107</v>
      </c>
      <c r="E1" s="16" t="s">
        <v>106</v>
      </c>
      <c r="F1" s="16" t="s">
        <v>108</v>
      </c>
      <c r="G1" s="16" t="s">
        <v>109</v>
      </c>
    </row>
    <row r="2" spans="1:7" ht="15.75" thickBot="1">
      <c r="A2" s="12" t="s">
        <v>69</v>
      </c>
      <c r="B2" s="18" t="s">
        <v>104</v>
      </c>
      <c r="C2" s="13">
        <v>23</v>
      </c>
      <c r="D2" s="4">
        <v>11</v>
      </c>
      <c r="E2" s="4">
        <v>27.2</v>
      </c>
      <c r="F2" s="5">
        <v>827.8</v>
      </c>
      <c r="G2" s="5">
        <v>35.99</v>
      </c>
    </row>
    <row r="3" spans="1:7" ht="15.75" thickBot="1">
      <c r="A3" s="12" t="s">
        <v>69</v>
      </c>
      <c r="B3" s="18" t="s">
        <v>28</v>
      </c>
      <c r="C3" s="13">
        <v>29</v>
      </c>
      <c r="D3" s="4">
        <v>18</v>
      </c>
      <c r="E3" s="4">
        <v>24.6</v>
      </c>
      <c r="F3" s="5">
        <v>412.3</v>
      </c>
      <c r="G3" s="5">
        <v>14.22</v>
      </c>
    </row>
    <row r="4" spans="1:7" ht="15.75" thickBot="1">
      <c r="A4" s="12" t="s">
        <v>69</v>
      </c>
      <c r="B4" s="18" t="s">
        <v>29</v>
      </c>
      <c r="C4" s="13">
        <v>26</v>
      </c>
      <c r="D4" s="4">
        <v>15</v>
      </c>
      <c r="E4" s="4">
        <v>25</v>
      </c>
      <c r="F4" s="5">
        <v>377.2</v>
      </c>
      <c r="G4" s="5">
        <v>14.51</v>
      </c>
    </row>
    <row r="5" spans="1:7" ht="15.75" thickBot="1">
      <c r="A5" s="12" t="s">
        <v>69</v>
      </c>
      <c r="B5" s="18" t="s">
        <v>30</v>
      </c>
      <c r="C5" s="13">
        <v>24</v>
      </c>
      <c r="D5" s="4">
        <v>17</v>
      </c>
      <c r="E5" s="4">
        <v>23.5</v>
      </c>
      <c r="F5" s="5">
        <v>316</v>
      </c>
      <c r="G5" s="5">
        <v>13.17</v>
      </c>
    </row>
    <row r="6" spans="1:7" ht="15.75" thickBot="1">
      <c r="A6" s="12" t="s">
        <v>69</v>
      </c>
      <c r="B6" s="18" t="s">
        <v>31</v>
      </c>
      <c r="C6" s="13">
        <v>28</v>
      </c>
      <c r="D6" s="4">
        <v>17</v>
      </c>
      <c r="E6" s="4">
        <v>26.4</v>
      </c>
      <c r="F6" s="5">
        <v>256.39999999999998</v>
      </c>
      <c r="G6" s="5">
        <v>9.16</v>
      </c>
    </row>
    <row r="7" spans="1:7" ht="15.75" thickBot="1">
      <c r="A7" s="12" t="s">
        <v>69</v>
      </c>
      <c r="B7" s="18" t="s">
        <v>32</v>
      </c>
      <c r="C7" s="13">
        <v>30</v>
      </c>
      <c r="D7" s="4">
        <v>17</v>
      </c>
      <c r="E7" s="4">
        <v>24.9</v>
      </c>
      <c r="F7" s="5">
        <v>214.85</v>
      </c>
      <c r="G7" s="5">
        <v>7.16</v>
      </c>
    </row>
    <row r="8" spans="1:7" ht="15.75" thickBot="1">
      <c r="A8" s="12" t="s">
        <v>69</v>
      </c>
      <c r="B8" s="18" t="s">
        <v>33</v>
      </c>
      <c r="C8" s="13">
        <v>30</v>
      </c>
      <c r="D8" s="4">
        <v>17</v>
      </c>
      <c r="E8" s="4">
        <v>24.9</v>
      </c>
      <c r="F8" s="5">
        <v>209.65</v>
      </c>
      <c r="G8" s="5">
        <v>6.99</v>
      </c>
    </row>
    <row r="9" spans="1:7" ht="15.75" thickBot="1">
      <c r="A9" s="12" t="s">
        <v>69</v>
      </c>
      <c r="B9" s="18" t="s">
        <v>34</v>
      </c>
      <c r="C9" s="13">
        <v>23</v>
      </c>
      <c r="D9" s="4">
        <v>10</v>
      </c>
      <c r="E9" s="4">
        <v>26</v>
      </c>
      <c r="F9" s="5">
        <v>164.75</v>
      </c>
      <c r="G9" s="5">
        <v>7.16</v>
      </c>
    </row>
    <row r="10" spans="1:7" ht="15.75" thickBot="1">
      <c r="A10" s="12" t="s">
        <v>69</v>
      </c>
      <c r="B10" s="18" t="s">
        <v>35</v>
      </c>
      <c r="C10" s="13">
        <v>30</v>
      </c>
      <c r="D10" s="4">
        <v>19</v>
      </c>
      <c r="E10" s="4">
        <v>25.6</v>
      </c>
      <c r="F10" s="5">
        <v>148.25</v>
      </c>
      <c r="G10" s="5">
        <v>4.9400000000000004</v>
      </c>
    </row>
    <row r="11" spans="1:7" ht="15.75" thickBot="1">
      <c r="A11" s="12" t="s">
        <v>69</v>
      </c>
      <c r="B11" s="18" t="s">
        <v>36</v>
      </c>
      <c r="C11" s="13">
        <v>36</v>
      </c>
      <c r="D11" s="4">
        <v>23</v>
      </c>
      <c r="E11" s="4">
        <v>25.2</v>
      </c>
      <c r="F11" s="5">
        <v>147.9</v>
      </c>
      <c r="G11" s="5">
        <v>4.1100000000000003</v>
      </c>
    </row>
    <row r="12" spans="1:7" ht="15.75" thickBot="1">
      <c r="A12" s="12" t="s">
        <v>69</v>
      </c>
      <c r="B12" s="18" t="s">
        <v>37</v>
      </c>
      <c r="C12" s="13">
        <v>35</v>
      </c>
      <c r="D12" s="4">
        <v>15</v>
      </c>
      <c r="E12" s="4">
        <v>24.3</v>
      </c>
      <c r="F12" s="5">
        <v>135.53</v>
      </c>
      <c r="G12" s="5">
        <v>3.87</v>
      </c>
    </row>
    <row r="13" spans="1:7" ht="15.75" thickBot="1">
      <c r="A13" s="12" t="s">
        <v>69</v>
      </c>
      <c r="B13" s="18" t="s">
        <v>38</v>
      </c>
      <c r="C13" s="13">
        <v>33</v>
      </c>
      <c r="D13" s="4">
        <v>20</v>
      </c>
      <c r="E13" s="4">
        <v>26.1</v>
      </c>
      <c r="F13" s="5">
        <v>118.4</v>
      </c>
      <c r="G13" s="5">
        <v>3.59</v>
      </c>
    </row>
    <row r="14" spans="1:7" ht="15.75" thickBot="1">
      <c r="A14" s="12" t="s">
        <v>69</v>
      </c>
      <c r="B14" s="18" t="s">
        <v>39</v>
      </c>
      <c r="C14" s="13">
        <v>31</v>
      </c>
      <c r="D14" s="4">
        <v>16</v>
      </c>
      <c r="E14" s="4">
        <v>24.5</v>
      </c>
      <c r="F14" s="5">
        <v>101.95</v>
      </c>
      <c r="G14" s="5">
        <v>3.29</v>
      </c>
    </row>
    <row r="15" spans="1:7" ht="15.75" thickBot="1">
      <c r="A15" s="12" t="s">
        <v>69</v>
      </c>
      <c r="B15" s="18" t="s">
        <v>40</v>
      </c>
      <c r="C15" s="13">
        <v>31</v>
      </c>
      <c r="D15" s="4">
        <v>15</v>
      </c>
      <c r="E15" s="4">
        <v>25.7</v>
      </c>
      <c r="F15" s="5">
        <v>100.8</v>
      </c>
      <c r="G15" s="5">
        <v>3.25</v>
      </c>
    </row>
    <row r="16" spans="1:7" ht="15.75" thickBot="1">
      <c r="A16" s="12" t="s">
        <v>69</v>
      </c>
      <c r="B16" s="18" t="s">
        <v>41</v>
      </c>
      <c r="C16" s="13">
        <v>26</v>
      </c>
      <c r="D16" s="4">
        <v>12</v>
      </c>
      <c r="E16" s="4">
        <v>25.7</v>
      </c>
      <c r="F16" s="5">
        <v>91.5</v>
      </c>
      <c r="G16" s="5">
        <v>3.52</v>
      </c>
    </row>
    <row r="17" spans="1:7" ht="15.75" thickBot="1">
      <c r="A17" s="12" t="s">
        <v>69</v>
      </c>
      <c r="B17" s="18" t="s">
        <v>42</v>
      </c>
      <c r="C17" s="13">
        <v>29</v>
      </c>
      <c r="D17" s="4">
        <v>8</v>
      </c>
      <c r="E17" s="4">
        <v>25.1</v>
      </c>
      <c r="F17" s="5">
        <v>85.65</v>
      </c>
      <c r="G17" s="5">
        <v>2.95</v>
      </c>
    </row>
    <row r="18" spans="1:7" ht="15.75" thickBot="1">
      <c r="A18" s="12" t="s">
        <v>69</v>
      </c>
      <c r="B18" s="18" t="s">
        <v>43</v>
      </c>
      <c r="C18" s="13">
        <v>27</v>
      </c>
      <c r="D18" s="4">
        <v>10</v>
      </c>
      <c r="E18" s="4">
        <v>24.8</v>
      </c>
      <c r="F18" s="5">
        <v>41.6</v>
      </c>
      <c r="G18" s="5">
        <v>1.54</v>
      </c>
    </row>
    <row r="19" spans="1:7" ht="15.75" thickBot="1">
      <c r="A19" s="12" t="s">
        <v>69</v>
      </c>
      <c r="B19" s="18" t="s">
        <v>44</v>
      </c>
      <c r="C19" s="13">
        <v>30</v>
      </c>
      <c r="D19" s="4">
        <v>13</v>
      </c>
      <c r="E19" s="4">
        <v>25.6</v>
      </c>
      <c r="F19" s="5">
        <v>38.950000000000003</v>
      </c>
      <c r="G19" s="5">
        <v>1.3</v>
      </c>
    </row>
    <row r="20" spans="1:7" s="71" customFormat="1" ht="15.75" thickBot="1">
      <c r="A20" s="67" t="s">
        <v>70</v>
      </c>
      <c r="B20" s="68" t="s">
        <v>9195</v>
      </c>
      <c r="C20" s="69">
        <v>26</v>
      </c>
      <c r="D20" s="69">
        <v>15</v>
      </c>
      <c r="E20" s="69">
        <v>25.9</v>
      </c>
      <c r="F20" s="70">
        <v>816.5</v>
      </c>
      <c r="G20" s="70">
        <v>31.4</v>
      </c>
    </row>
    <row r="21" spans="1:7" s="71" customFormat="1" ht="15.75" thickBot="1">
      <c r="A21" s="67" t="s">
        <v>70</v>
      </c>
      <c r="B21" s="68" t="s">
        <v>45</v>
      </c>
      <c r="C21" s="69">
        <v>27</v>
      </c>
      <c r="D21" s="69">
        <v>11</v>
      </c>
      <c r="E21" s="69">
        <v>24</v>
      </c>
      <c r="F21" s="70">
        <v>338.75</v>
      </c>
      <c r="G21" s="70">
        <v>12.55</v>
      </c>
    </row>
    <row r="22" spans="1:7" s="71" customFormat="1" ht="15.75" thickBot="1">
      <c r="A22" s="67" t="s">
        <v>70</v>
      </c>
      <c r="B22" s="68" t="s">
        <v>46</v>
      </c>
      <c r="C22" s="69">
        <v>34</v>
      </c>
      <c r="D22" s="69">
        <v>34</v>
      </c>
      <c r="E22" s="69">
        <v>23.7</v>
      </c>
      <c r="F22" s="70">
        <v>297.64999999999998</v>
      </c>
      <c r="G22" s="70">
        <v>8.75</v>
      </c>
    </row>
    <row r="23" spans="1:7" s="71" customFormat="1" ht="15.75" thickBot="1">
      <c r="A23" s="67" t="s">
        <v>70</v>
      </c>
      <c r="B23" s="68" t="s">
        <v>47</v>
      </c>
      <c r="C23" s="69">
        <v>29</v>
      </c>
      <c r="D23" s="69">
        <v>11</v>
      </c>
      <c r="E23" s="69">
        <v>26.4</v>
      </c>
      <c r="F23" s="70">
        <v>258.3</v>
      </c>
      <c r="G23" s="70">
        <v>8.91</v>
      </c>
    </row>
    <row r="24" spans="1:7" s="71" customFormat="1" ht="15.75" thickBot="1">
      <c r="A24" s="67" t="s">
        <v>70</v>
      </c>
      <c r="B24" s="68" t="s">
        <v>48</v>
      </c>
      <c r="C24" s="69">
        <v>27</v>
      </c>
      <c r="D24" s="69">
        <v>11</v>
      </c>
      <c r="E24" s="69">
        <v>23.7</v>
      </c>
      <c r="F24" s="70">
        <v>140.35</v>
      </c>
      <c r="G24" s="70">
        <v>5.2</v>
      </c>
    </row>
    <row r="25" spans="1:7" s="71" customFormat="1" ht="15.75" thickBot="1">
      <c r="A25" s="67" t="s">
        <v>70</v>
      </c>
      <c r="B25" s="68" t="s">
        <v>49</v>
      </c>
      <c r="C25" s="69">
        <v>27</v>
      </c>
      <c r="D25" s="69">
        <v>11</v>
      </c>
      <c r="E25" s="69">
        <v>25</v>
      </c>
      <c r="F25" s="70">
        <v>124.55</v>
      </c>
      <c r="G25" s="70">
        <v>4.6100000000000003</v>
      </c>
    </row>
    <row r="26" spans="1:7" s="71" customFormat="1" ht="15.75" thickBot="1">
      <c r="A26" s="67" t="s">
        <v>70</v>
      </c>
      <c r="B26" s="68" t="s">
        <v>50</v>
      </c>
      <c r="C26" s="69">
        <v>28</v>
      </c>
      <c r="D26" s="69">
        <v>15</v>
      </c>
      <c r="E26" s="69">
        <v>24.6</v>
      </c>
      <c r="F26" s="70">
        <v>108.4</v>
      </c>
      <c r="G26" s="70">
        <v>3.87</v>
      </c>
    </row>
    <row r="27" spans="1:7" s="71" customFormat="1" ht="15.75" thickBot="1">
      <c r="A27" s="67" t="s">
        <v>70</v>
      </c>
      <c r="B27" s="68" t="s">
        <v>51</v>
      </c>
      <c r="C27" s="69">
        <v>32</v>
      </c>
      <c r="D27" s="69">
        <v>22</v>
      </c>
      <c r="E27" s="69">
        <v>25</v>
      </c>
      <c r="F27" s="70">
        <v>103.55</v>
      </c>
      <c r="G27" s="70">
        <v>3.24</v>
      </c>
    </row>
    <row r="28" spans="1:7" s="71" customFormat="1" ht="15.75" thickBot="1">
      <c r="A28" s="67" t="s">
        <v>70</v>
      </c>
      <c r="B28" s="68" t="s">
        <v>52</v>
      </c>
      <c r="C28" s="69">
        <v>25</v>
      </c>
      <c r="D28" s="69">
        <v>17</v>
      </c>
      <c r="E28" s="69">
        <v>23.7</v>
      </c>
      <c r="F28" s="70">
        <v>97.3</v>
      </c>
      <c r="G28" s="70">
        <v>3.89</v>
      </c>
    </row>
    <row r="29" spans="1:7" s="71" customFormat="1" ht="15.75" thickBot="1">
      <c r="A29" s="67" t="s">
        <v>70</v>
      </c>
      <c r="B29" s="68" t="s">
        <v>53</v>
      </c>
      <c r="C29" s="69">
        <v>20</v>
      </c>
      <c r="D29" s="69">
        <v>8</v>
      </c>
      <c r="E29" s="69">
        <v>28.1</v>
      </c>
      <c r="F29" s="70">
        <v>80.55</v>
      </c>
      <c r="G29" s="70">
        <v>4.03</v>
      </c>
    </row>
    <row r="30" spans="1:7" s="71" customFormat="1" ht="15.75" thickBot="1">
      <c r="A30" s="67" t="s">
        <v>70</v>
      </c>
      <c r="B30" s="68" t="s">
        <v>54</v>
      </c>
      <c r="C30" s="69">
        <v>28</v>
      </c>
      <c r="D30" s="69">
        <v>14</v>
      </c>
      <c r="E30" s="69">
        <v>25</v>
      </c>
      <c r="F30" s="70">
        <v>75.8</v>
      </c>
      <c r="G30" s="70">
        <v>2.71</v>
      </c>
    </row>
    <row r="31" spans="1:7" s="71" customFormat="1" ht="15.75" thickBot="1">
      <c r="A31" s="67" t="s">
        <v>70</v>
      </c>
      <c r="B31" s="68" t="s">
        <v>55</v>
      </c>
      <c r="C31" s="69">
        <v>26</v>
      </c>
      <c r="D31" s="69">
        <v>13</v>
      </c>
      <c r="E31" s="69">
        <v>26.9</v>
      </c>
      <c r="F31" s="70">
        <v>65.849999999999994</v>
      </c>
      <c r="G31" s="70">
        <v>2.5299999999999998</v>
      </c>
    </row>
    <row r="32" spans="1:7" s="71" customFormat="1" ht="15.75" thickBot="1">
      <c r="A32" s="67" t="s">
        <v>70</v>
      </c>
      <c r="B32" s="68" t="s">
        <v>56</v>
      </c>
      <c r="C32" s="69">
        <v>25</v>
      </c>
      <c r="D32" s="69">
        <v>9</v>
      </c>
      <c r="E32" s="69">
        <v>26.5</v>
      </c>
      <c r="F32" s="70">
        <v>57.2</v>
      </c>
      <c r="G32" s="70">
        <v>2.29</v>
      </c>
    </row>
    <row r="33" spans="1:7" s="71" customFormat="1" ht="15.75" thickBot="1">
      <c r="A33" s="67" t="s">
        <v>70</v>
      </c>
      <c r="B33" s="68" t="s">
        <v>57</v>
      </c>
      <c r="C33" s="69">
        <v>30</v>
      </c>
      <c r="D33" s="69">
        <v>17</v>
      </c>
      <c r="E33" s="69">
        <v>26</v>
      </c>
      <c r="F33" s="70">
        <v>55.4</v>
      </c>
      <c r="G33" s="70">
        <v>1.85</v>
      </c>
    </row>
    <row r="34" spans="1:7" s="71" customFormat="1" ht="15.75" thickBot="1">
      <c r="A34" s="67" t="s">
        <v>70</v>
      </c>
      <c r="B34" s="68" t="s">
        <v>58</v>
      </c>
      <c r="C34" s="69">
        <v>26</v>
      </c>
      <c r="D34" s="69">
        <v>12</v>
      </c>
      <c r="E34" s="69">
        <v>25.9</v>
      </c>
      <c r="F34" s="70">
        <v>54</v>
      </c>
      <c r="G34" s="70">
        <v>2.08</v>
      </c>
    </row>
    <row r="35" spans="1:7" s="71" customFormat="1" ht="15.75" thickBot="1">
      <c r="A35" s="67" t="s">
        <v>70</v>
      </c>
      <c r="B35" s="68" t="s">
        <v>59</v>
      </c>
      <c r="C35" s="69">
        <v>29</v>
      </c>
      <c r="D35" s="69">
        <v>11</v>
      </c>
      <c r="E35" s="69">
        <v>26.8</v>
      </c>
      <c r="F35" s="70">
        <v>48.8</v>
      </c>
      <c r="G35" s="70">
        <v>1.68</v>
      </c>
    </row>
    <row r="36" spans="1:7" s="71" customFormat="1" ht="15.75" thickBot="1">
      <c r="A36" s="67" t="s">
        <v>70</v>
      </c>
      <c r="B36" s="68" t="s">
        <v>60</v>
      </c>
      <c r="C36" s="69">
        <v>24</v>
      </c>
      <c r="D36" s="69">
        <v>8</v>
      </c>
      <c r="E36" s="69">
        <v>26.5</v>
      </c>
      <c r="F36" s="70">
        <v>46.45</v>
      </c>
      <c r="G36" s="70">
        <v>1.94</v>
      </c>
    </row>
    <row r="37" spans="1:7" s="71" customFormat="1" ht="15.75" thickBot="1">
      <c r="A37" s="67" t="s">
        <v>70</v>
      </c>
      <c r="B37" s="68" t="s">
        <v>61</v>
      </c>
      <c r="C37" s="69">
        <v>25</v>
      </c>
      <c r="D37" s="69">
        <v>14</v>
      </c>
      <c r="E37" s="69">
        <v>25.7</v>
      </c>
      <c r="F37" s="70">
        <v>45.45</v>
      </c>
      <c r="G37" s="70">
        <v>1.82</v>
      </c>
    </row>
    <row r="38" spans="1:7" s="71" customFormat="1" ht="15.75" thickBot="1">
      <c r="A38" s="67" t="s">
        <v>70</v>
      </c>
      <c r="B38" s="68" t="s">
        <v>62</v>
      </c>
      <c r="C38" s="69">
        <v>26</v>
      </c>
      <c r="D38" s="69">
        <v>10</v>
      </c>
      <c r="E38" s="69">
        <v>25.4</v>
      </c>
      <c r="F38" s="70">
        <v>44.9</v>
      </c>
      <c r="G38" s="70">
        <v>1.73</v>
      </c>
    </row>
    <row r="39" spans="1:7" s="71" customFormat="1" ht="15.75" thickBot="1">
      <c r="A39" s="67" t="s">
        <v>70</v>
      </c>
      <c r="B39" s="68" t="s">
        <v>63</v>
      </c>
      <c r="C39" s="69">
        <v>29</v>
      </c>
      <c r="D39" s="69">
        <v>14</v>
      </c>
      <c r="E39" s="69">
        <v>25.3</v>
      </c>
      <c r="F39" s="70">
        <v>37.6</v>
      </c>
      <c r="G39" s="70">
        <v>1.3</v>
      </c>
    </row>
    <row r="40" spans="1:7" ht="15.75" thickBot="1">
      <c r="A40" s="17" t="s">
        <v>66</v>
      </c>
      <c r="B40" s="18" t="s">
        <v>102</v>
      </c>
      <c r="C40" s="13">
        <v>26</v>
      </c>
      <c r="D40" s="13">
        <v>21</v>
      </c>
      <c r="E40" s="13">
        <v>26.2</v>
      </c>
      <c r="F40" s="14">
        <v>1060</v>
      </c>
      <c r="G40" s="14">
        <v>40.69</v>
      </c>
    </row>
    <row r="41" spans="1:7" ht="15.75" thickBot="1">
      <c r="A41" s="17" t="s">
        <v>66</v>
      </c>
      <c r="B41" s="18" t="s">
        <v>85</v>
      </c>
      <c r="C41" s="13">
        <v>25</v>
      </c>
      <c r="D41" s="13">
        <v>16</v>
      </c>
      <c r="E41" s="13">
        <v>26.3</v>
      </c>
      <c r="F41" s="14">
        <v>876</v>
      </c>
      <c r="G41" s="14">
        <v>35.04</v>
      </c>
    </row>
    <row r="42" spans="1:7" ht="15.75" thickBot="1">
      <c r="A42" s="17" t="s">
        <v>66</v>
      </c>
      <c r="B42" s="18" t="s">
        <v>73</v>
      </c>
      <c r="C42" s="13">
        <v>26</v>
      </c>
      <c r="D42" s="13">
        <v>19</v>
      </c>
      <c r="E42" s="13">
        <v>27.2</v>
      </c>
      <c r="F42" s="14">
        <v>855</v>
      </c>
      <c r="G42" s="14">
        <v>32.880000000000003</v>
      </c>
    </row>
    <row r="43" spans="1:7" ht="15.75" thickBot="1">
      <c r="A43" s="17" t="s">
        <v>66</v>
      </c>
      <c r="B43" s="18" t="s">
        <v>103</v>
      </c>
      <c r="C43" s="13">
        <v>27</v>
      </c>
      <c r="D43" s="13">
        <v>22</v>
      </c>
      <c r="E43" s="13">
        <v>27.7</v>
      </c>
      <c r="F43" s="14">
        <v>851.75</v>
      </c>
      <c r="G43" s="14">
        <v>31.55</v>
      </c>
    </row>
    <row r="44" spans="1:7" ht="15.75" thickBot="1">
      <c r="A44" s="17" t="s">
        <v>66</v>
      </c>
      <c r="B44" s="18" t="s">
        <v>86</v>
      </c>
      <c r="C44" s="13">
        <v>26</v>
      </c>
      <c r="D44" s="13">
        <v>19</v>
      </c>
      <c r="E44" s="13">
        <v>26.8</v>
      </c>
      <c r="F44" s="14">
        <v>830.5</v>
      </c>
      <c r="G44" s="14">
        <v>31.94</v>
      </c>
    </row>
    <row r="45" spans="1:7" ht="15.75" thickBot="1">
      <c r="A45" s="17" t="s">
        <v>66</v>
      </c>
      <c r="B45" s="18" t="s">
        <v>87</v>
      </c>
      <c r="C45" s="13">
        <v>25</v>
      </c>
      <c r="D45" s="13">
        <v>21</v>
      </c>
      <c r="E45" s="13">
        <v>27</v>
      </c>
      <c r="F45" s="14">
        <v>554</v>
      </c>
      <c r="G45" s="14">
        <v>22.16</v>
      </c>
    </row>
    <row r="46" spans="1:7" ht="15.75" thickBot="1">
      <c r="A46" s="17" t="s">
        <v>66</v>
      </c>
      <c r="B46" s="18" t="s">
        <v>88</v>
      </c>
      <c r="C46" s="13">
        <v>29</v>
      </c>
      <c r="D46" s="13">
        <v>16</v>
      </c>
      <c r="E46" s="13">
        <v>25.8</v>
      </c>
      <c r="F46" s="14">
        <v>399.5</v>
      </c>
      <c r="G46" s="14">
        <v>13.78</v>
      </c>
    </row>
    <row r="47" spans="1:7" ht="15.75" thickBot="1">
      <c r="A47" s="17" t="s">
        <v>66</v>
      </c>
      <c r="B47" s="18" t="s">
        <v>89</v>
      </c>
      <c r="C47" s="13">
        <v>28</v>
      </c>
      <c r="D47" s="13">
        <v>19</v>
      </c>
      <c r="E47" s="13">
        <v>27.3</v>
      </c>
      <c r="F47" s="14">
        <v>319.5</v>
      </c>
      <c r="G47" s="14">
        <v>11.41</v>
      </c>
    </row>
    <row r="48" spans="1:7" ht="15.75" thickBot="1">
      <c r="A48" s="17" t="s">
        <v>66</v>
      </c>
      <c r="B48" s="18" t="s">
        <v>90</v>
      </c>
      <c r="C48" s="13">
        <v>25</v>
      </c>
      <c r="D48" s="13">
        <v>18</v>
      </c>
      <c r="E48" s="13">
        <v>28.1</v>
      </c>
      <c r="F48" s="14">
        <v>285.5</v>
      </c>
      <c r="G48" s="14">
        <v>11.42</v>
      </c>
    </row>
    <row r="49" spans="1:7" ht="15.75" thickBot="1">
      <c r="A49" s="17" t="s">
        <v>66</v>
      </c>
      <c r="B49" s="18" t="s">
        <v>91</v>
      </c>
      <c r="C49" s="13">
        <v>25</v>
      </c>
      <c r="D49" s="13">
        <v>13</v>
      </c>
      <c r="E49" s="13">
        <v>26.3</v>
      </c>
      <c r="F49" s="14">
        <v>263.60000000000002</v>
      </c>
      <c r="G49" s="14">
        <v>10.54</v>
      </c>
    </row>
    <row r="50" spans="1:7" ht="15.75" thickBot="1">
      <c r="A50" s="17" t="s">
        <v>66</v>
      </c>
      <c r="B50" s="18" t="s">
        <v>92</v>
      </c>
      <c r="C50" s="13">
        <v>25</v>
      </c>
      <c r="D50" s="13">
        <v>20</v>
      </c>
      <c r="E50" s="13">
        <v>25.9</v>
      </c>
      <c r="F50" s="14">
        <v>242.5</v>
      </c>
      <c r="G50" s="14">
        <v>9.6999999999999993</v>
      </c>
    </row>
    <row r="51" spans="1:7" ht="15.75" thickBot="1">
      <c r="A51" s="17" t="s">
        <v>66</v>
      </c>
      <c r="B51" s="18" t="s">
        <v>93</v>
      </c>
      <c r="C51" s="13">
        <v>26</v>
      </c>
      <c r="D51" s="13">
        <v>17</v>
      </c>
      <c r="E51" s="13">
        <v>27.7</v>
      </c>
      <c r="F51" s="14">
        <v>215.25</v>
      </c>
      <c r="G51" s="14">
        <v>8.2799999999999994</v>
      </c>
    </row>
    <row r="52" spans="1:7" ht="15.75" thickBot="1">
      <c r="A52" s="17" t="s">
        <v>66</v>
      </c>
      <c r="B52" s="18" t="s">
        <v>94</v>
      </c>
      <c r="C52" s="13">
        <v>23</v>
      </c>
      <c r="D52" s="13">
        <v>15</v>
      </c>
      <c r="E52" s="13">
        <v>25.3</v>
      </c>
      <c r="F52" s="14">
        <v>191.5</v>
      </c>
      <c r="G52" s="14">
        <v>8.33</v>
      </c>
    </row>
    <row r="53" spans="1:7" ht="15.75" thickBot="1">
      <c r="A53" s="17" t="s">
        <v>66</v>
      </c>
      <c r="B53" s="18" t="s">
        <v>95</v>
      </c>
      <c r="C53" s="13">
        <v>24</v>
      </c>
      <c r="D53" s="13">
        <v>11</v>
      </c>
      <c r="E53" s="13">
        <v>29.1</v>
      </c>
      <c r="F53" s="14">
        <v>181.75</v>
      </c>
      <c r="G53" s="14">
        <v>7.57</v>
      </c>
    </row>
    <row r="54" spans="1:7" ht="15.75" thickBot="1">
      <c r="A54" s="17" t="s">
        <v>66</v>
      </c>
      <c r="B54" s="18" t="s">
        <v>96</v>
      </c>
      <c r="C54" s="13">
        <v>24</v>
      </c>
      <c r="D54" s="13">
        <v>18</v>
      </c>
      <c r="E54" s="13">
        <v>28</v>
      </c>
      <c r="F54" s="14">
        <v>177</v>
      </c>
      <c r="G54" s="14">
        <v>7.38</v>
      </c>
    </row>
    <row r="55" spans="1:7" ht="15.75" thickBot="1">
      <c r="A55" s="17" t="s">
        <v>66</v>
      </c>
      <c r="B55" s="18" t="s">
        <v>97</v>
      </c>
      <c r="C55" s="13">
        <v>25</v>
      </c>
      <c r="D55" s="13">
        <v>19</v>
      </c>
      <c r="E55" s="13">
        <v>27</v>
      </c>
      <c r="F55" s="14">
        <v>174</v>
      </c>
      <c r="G55" s="14">
        <v>6.96</v>
      </c>
    </row>
    <row r="56" spans="1:7" ht="15.75" thickBot="1">
      <c r="A56" s="17" t="s">
        <v>66</v>
      </c>
      <c r="B56" s="18" t="s">
        <v>98</v>
      </c>
      <c r="C56" s="13">
        <v>24</v>
      </c>
      <c r="D56" s="13">
        <v>9</v>
      </c>
      <c r="E56" s="13">
        <v>27.3</v>
      </c>
      <c r="F56" s="14">
        <v>164.25</v>
      </c>
      <c r="G56" s="14">
        <v>6.84</v>
      </c>
    </row>
    <row r="57" spans="1:7" ht="15.75" thickBot="1">
      <c r="A57" s="17" t="s">
        <v>66</v>
      </c>
      <c r="B57" s="18" t="s">
        <v>99</v>
      </c>
      <c r="C57" s="13">
        <v>31</v>
      </c>
      <c r="D57" s="13">
        <v>24</v>
      </c>
      <c r="E57" s="13">
        <v>27.2</v>
      </c>
      <c r="F57" s="14">
        <v>160.69999999999999</v>
      </c>
      <c r="G57" s="14">
        <v>5.18</v>
      </c>
    </row>
    <row r="58" spans="1:7" ht="15.75" thickBot="1">
      <c r="A58" s="17" t="s">
        <v>66</v>
      </c>
      <c r="B58" s="18" t="s">
        <v>100</v>
      </c>
      <c r="C58" s="13">
        <v>26</v>
      </c>
      <c r="D58" s="13">
        <v>21</v>
      </c>
      <c r="E58" s="13">
        <v>25.7</v>
      </c>
      <c r="F58" s="14">
        <v>116.1</v>
      </c>
      <c r="G58" s="14">
        <v>4.47</v>
      </c>
    </row>
    <row r="59" spans="1:7" ht="15.75" thickBot="1">
      <c r="A59" s="17" t="s">
        <v>66</v>
      </c>
      <c r="B59" s="18" t="s">
        <v>101</v>
      </c>
      <c r="C59" s="13">
        <v>29</v>
      </c>
      <c r="D59" s="13">
        <v>28</v>
      </c>
      <c r="E59" s="13">
        <v>28.1</v>
      </c>
      <c r="F59" s="14">
        <v>94.25</v>
      </c>
      <c r="G59" s="14">
        <v>3.25</v>
      </c>
    </row>
    <row r="60" spans="1:7" s="71" customFormat="1" ht="15.75" thickBot="1">
      <c r="A60" s="72" t="s">
        <v>67</v>
      </c>
      <c r="B60" s="68" t="s">
        <v>82</v>
      </c>
      <c r="C60" s="69">
        <v>23</v>
      </c>
      <c r="D60" s="69">
        <v>15</v>
      </c>
      <c r="E60" s="69">
        <v>26.7</v>
      </c>
      <c r="F60" s="70">
        <v>1140</v>
      </c>
      <c r="G60" s="70">
        <v>49.72</v>
      </c>
    </row>
    <row r="61" spans="1:7" s="71" customFormat="1" ht="15.75" thickBot="1">
      <c r="A61" s="72" t="s">
        <v>67</v>
      </c>
      <c r="B61" s="68" t="s">
        <v>83</v>
      </c>
      <c r="C61" s="69">
        <v>24</v>
      </c>
      <c r="D61" s="69">
        <v>12</v>
      </c>
      <c r="E61" s="69">
        <v>26.4</v>
      </c>
      <c r="F61" s="70">
        <v>969</v>
      </c>
      <c r="G61" s="70">
        <v>40.380000000000003</v>
      </c>
    </row>
    <row r="62" spans="1:7" s="71" customFormat="1" ht="15.75" thickBot="1">
      <c r="A62" s="72" t="s">
        <v>67</v>
      </c>
      <c r="B62" s="68" t="s">
        <v>84</v>
      </c>
      <c r="C62" s="69">
        <v>20</v>
      </c>
      <c r="D62" s="69">
        <v>13</v>
      </c>
      <c r="E62" s="69">
        <v>27.1</v>
      </c>
      <c r="F62" s="70">
        <v>807</v>
      </c>
      <c r="G62" s="70">
        <v>40.35</v>
      </c>
    </row>
    <row r="63" spans="1:7" s="71" customFormat="1" ht="15.75" thickBot="1">
      <c r="A63" s="72" t="s">
        <v>67</v>
      </c>
      <c r="B63" s="68" t="s">
        <v>11</v>
      </c>
      <c r="C63" s="69">
        <v>23</v>
      </c>
      <c r="D63" s="69">
        <v>14</v>
      </c>
      <c r="E63" s="69">
        <v>25.7</v>
      </c>
      <c r="F63" s="70">
        <v>424.8</v>
      </c>
      <c r="G63" s="70">
        <v>18.47</v>
      </c>
    </row>
    <row r="64" spans="1:7" s="71" customFormat="1" ht="15.75" thickBot="1">
      <c r="A64" s="72" t="s">
        <v>67</v>
      </c>
      <c r="B64" s="68" t="s">
        <v>12</v>
      </c>
      <c r="C64" s="69">
        <v>23</v>
      </c>
      <c r="D64" s="69">
        <v>14</v>
      </c>
      <c r="E64" s="69">
        <v>27.6</v>
      </c>
      <c r="F64" s="70">
        <v>238.5</v>
      </c>
      <c r="G64" s="70">
        <v>10.37</v>
      </c>
    </row>
    <row r="65" spans="1:7" s="71" customFormat="1" ht="15.75" thickBot="1">
      <c r="A65" s="72" t="s">
        <v>67</v>
      </c>
      <c r="B65" s="68" t="s">
        <v>13</v>
      </c>
      <c r="C65" s="69">
        <v>25</v>
      </c>
      <c r="D65" s="69">
        <v>1</v>
      </c>
      <c r="E65" s="69">
        <v>27.3</v>
      </c>
      <c r="F65" s="70">
        <v>202.8</v>
      </c>
      <c r="G65" s="70">
        <v>8.11</v>
      </c>
    </row>
    <row r="66" spans="1:7" s="71" customFormat="1" ht="15.75" thickBot="1">
      <c r="A66" s="72" t="s">
        <v>67</v>
      </c>
      <c r="B66" s="68" t="s">
        <v>14</v>
      </c>
      <c r="C66" s="69">
        <v>24</v>
      </c>
      <c r="D66" s="69">
        <v>6</v>
      </c>
      <c r="E66" s="69">
        <v>25.4</v>
      </c>
      <c r="F66" s="70">
        <v>201.8</v>
      </c>
      <c r="G66" s="70">
        <v>8.41</v>
      </c>
    </row>
    <row r="67" spans="1:7" s="71" customFormat="1" ht="15.75" thickBot="1">
      <c r="A67" s="72" t="s">
        <v>67</v>
      </c>
      <c r="B67" s="68" t="s">
        <v>15</v>
      </c>
      <c r="C67" s="69">
        <v>24</v>
      </c>
      <c r="D67" s="69">
        <v>9</v>
      </c>
      <c r="E67" s="69">
        <v>28.8</v>
      </c>
      <c r="F67" s="70">
        <v>195.8</v>
      </c>
      <c r="G67" s="70">
        <v>8.16</v>
      </c>
    </row>
    <row r="68" spans="1:7" s="71" customFormat="1" ht="15.75" thickBot="1">
      <c r="A68" s="72" t="s">
        <v>67</v>
      </c>
      <c r="B68" s="68" t="s">
        <v>16</v>
      </c>
      <c r="C68" s="69">
        <v>21</v>
      </c>
      <c r="D68" s="69">
        <v>9</v>
      </c>
      <c r="E68" s="69">
        <v>27.6</v>
      </c>
      <c r="F68" s="70">
        <v>180.5</v>
      </c>
      <c r="G68" s="70">
        <v>8.6</v>
      </c>
    </row>
    <row r="69" spans="1:7" s="71" customFormat="1" ht="15.75" thickBot="1">
      <c r="A69" s="72" t="s">
        <v>67</v>
      </c>
      <c r="B69" s="68" t="s">
        <v>17</v>
      </c>
      <c r="C69" s="69">
        <v>24</v>
      </c>
      <c r="D69" s="69">
        <v>14</v>
      </c>
      <c r="E69" s="69">
        <v>25.4</v>
      </c>
      <c r="F69" s="70">
        <v>168.6</v>
      </c>
      <c r="G69" s="70">
        <v>7.03</v>
      </c>
    </row>
    <row r="70" spans="1:7" s="71" customFormat="1" ht="15.75" thickBot="1">
      <c r="A70" s="72" t="s">
        <v>67</v>
      </c>
      <c r="B70" s="68" t="s">
        <v>18</v>
      </c>
      <c r="C70" s="69">
        <v>28</v>
      </c>
      <c r="D70" s="69">
        <v>13</v>
      </c>
      <c r="E70" s="69">
        <v>26.7</v>
      </c>
      <c r="F70" s="70">
        <v>85.7</v>
      </c>
      <c r="G70" s="70">
        <v>3.06</v>
      </c>
    </row>
    <row r="71" spans="1:7" s="71" customFormat="1" ht="15.75" thickBot="1">
      <c r="A71" s="72" t="s">
        <v>67</v>
      </c>
      <c r="B71" s="68" t="s">
        <v>19</v>
      </c>
      <c r="C71" s="69">
        <v>21</v>
      </c>
      <c r="D71" s="69">
        <v>8</v>
      </c>
      <c r="E71" s="69">
        <v>27</v>
      </c>
      <c r="F71" s="70">
        <v>80.3</v>
      </c>
      <c r="G71" s="70">
        <v>3.82</v>
      </c>
    </row>
    <row r="72" spans="1:7" s="71" customFormat="1" ht="15.75" thickBot="1">
      <c r="A72" s="72" t="s">
        <v>67</v>
      </c>
      <c r="B72" s="68" t="s">
        <v>20</v>
      </c>
      <c r="C72" s="69">
        <v>22</v>
      </c>
      <c r="D72" s="69">
        <v>6</v>
      </c>
      <c r="E72" s="69">
        <v>27.8</v>
      </c>
      <c r="F72" s="70">
        <v>79.900000000000006</v>
      </c>
      <c r="G72" s="70">
        <v>3.63</v>
      </c>
    </row>
    <row r="73" spans="1:7" s="71" customFormat="1" ht="15.75" thickBot="1">
      <c r="A73" s="72" t="s">
        <v>67</v>
      </c>
      <c r="B73" s="68" t="s">
        <v>21</v>
      </c>
      <c r="C73" s="69">
        <v>23</v>
      </c>
      <c r="D73" s="69">
        <v>11</v>
      </c>
      <c r="E73" s="69">
        <v>27.4</v>
      </c>
      <c r="F73" s="70">
        <v>78.400000000000006</v>
      </c>
      <c r="G73" s="70">
        <v>3.41</v>
      </c>
    </row>
    <row r="74" spans="1:7" s="71" customFormat="1" ht="15.75" thickBot="1">
      <c r="A74" s="72" t="s">
        <v>67</v>
      </c>
      <c r="B74" s="68" t="s">
        <v>22</v>
      </c>
      <c r="C74" s="69">
        <v>26</v>
      </c>
      <c r="D74" s="69">
        <v>9</v>
      </c>
      <c r="E74" s="69">
        <v>26.4</v>
      </c>
      <c r="F74" s="70">
        <v>71.7</v>
      </c>
      <c r="G74" s="70">
        <v>2.76</v>
      </c>
    </row>
    <row r="75" spans="1:7" s="71" customFormat="1" ht="15.75" thickBot="1">
      <c r="A75" s="72" t="s">
        <v>67</v>
      </c>
      <c r="B75" s="68" t="s">
        <v>23</v>
      </c>
      <c r="C75" s="69">
        <v>24</v>
      </c>
      <c r="D75" s="69">
        <v>8</v>
      </c>
      <c r="E75" s="69">
        <v>26</v>
      </c>
      <c r="F75" s="70">
        <v>59.4</v>
      </c>
      <c r="G75" s="70">
        <v>2.48</v>
      </c>
    </row>
    <row r="76" spans="1:7" s="71" customFormat="1" ht="15.75" thickBot="1">
      <c r="A76" s="72" t="s">
        <v>67</v>
      </c>
      <c r="B76" s="68" t="s">
        <v>24</v>
      </c>
      <c r="C76" s="69">
        <v>26</v>
      </c>
      <c r="D76" s="69">
        <v>10</v>
      </c>
      <c r="E76" s="69">
        <v>27.3</v>
      </c>
      <c r="F76" s="70">
        <v>51.3</v>
      </c>
      <c r="G76" s="70">
        <v>1.97</v>
      </c>
    </row>
    <row r="77" spans="1:7" s="71" customFormat="1" ht="15.75" thickBot="1">
      <c r="A77" s="72" t="s">
        <v>67</v>
      </c>
      <c r="B77" s="68" t="s">
        <v>25</v>
      </c>
      <c r="C77" s="69">
        <v>23</v>
      </c>
      <c r="D77" s="69">
        <v>7</v>
      </c>
      <c r="E77" s="69">
        <v>28.3</v>
      </c>
      <c r="F77" s="70">
        <v>49.2</v>
      </c>
      <c r="G77" s="70">
        <v>2.14</v>
      </c>
    </row>
    <row r="78" spans="1:7" s="71" customFormat="1" ht="15.75" thickBot="1">
      <c r="A78" s="72" t="s">
        <v>67</v>
      </c>
      <c r="B78" s="68" t="s">
        <v>26</v>
      </c>
      <c r="C78" s="69">
        <v>24</v>
      </c>
      <c r="D78" s="69">
        <v>11</v>
      </c>
      <c r="E78" s="69">
        <v>28.4</v>
      </c>
      <c r="F78" s="70">
        <v>34.5</v>
      </c>
      <c r="G78" s="70">
        <v>1.44</v>
      </c>
    </row>
    <row r="79" spans="1:7" s="71" customFormat="1" ht="15.75" thickBot="1">
      <c r="A79" s="72" t="s">
        <v>67</v>
      </c>
      <c r="B79" s="68" t="s">
        <v>27</v>
      </c>
      <c r="C79" s="69">
        <v>24</v>
      </c>
      <c r="D79" s="69">
        <v>5</v>
      </c>
      <c r="E79" s="69">
        <v>26.9</v>
      </c>
      <c r="F79" s="70">
        <v>31.1</v>
      </c>
      <c r="G79" s="70">
        <v>1.3</v>
      </c>
    </row>
    <row r="80" spans="1:7" ht="15.75" thickBot="1">
      <c r="A80" s="17" t="s">
        <v>68</v>
      </c>
      <c r="B80" s="18" t="s">
        <v>127</v>
      </c>
      <c r="C80" s="13">
        <v>24</v>
      </c>
      <c r="D80" s="13">
        <v>14</v>
      </c>
      <c r="E80" s="13">
        <v>28.1</v>
      </c>
      <c r="F80" s="14">
        <v>768.5</v>
      </c>
      <c r="G80" s="14">
        <v>32.020000000000003</v>
      </c>
    </row>
    <row r="81" spans="1:7" ht="15.75" thickBot="1">
      <c r="A81" s="17" t="s">
        <v>68</v>
      </c>
      <c r="B81" s="18" t="s">
        <v>74</v>
      </c>
      <c r="C81" s="13">
        <v>24</v>
      </c>
      <c r="D81" s="13">
        <v>16</v>
      </c>
      <c r="E81" s="13">
        <v>28.2</v>
      </c>
      <c r="F81" s="14">
        <v>550.6</v>
      </c>
      <c r="G81" s="14">
        <v>22.94</v>
      </c>
    </row>
    <row r="82" spans="1:7" ht="15.75" thickBot="1">
      <c r="A82" s="17" t="s">
        <v>68</v>
      </c>
      <c r="B82" s="18" t="s">
        <v>110</v>
      </c>
      <c r="C82" s="13">
        <v>25</v>
      </c>
      <c r="D82" s="13">
        <v>21</v>
      </c>
      <c r="E82" s="13">
        <v>26.7</v>
      </c>
      <c r="F82" s="14">
        <v>489</v>
      </c>
      <c r="G82" s="14">
        <v>19.559999999999999</v>
      </c>
    </row>
    <row r="83" spans="1:7" ht="15.75" thickBot="1">
      <c r="A83" s="17" t="s">
        <v>68</v>
      </c>
      <c r="B83" s="18" t="s">
        <v>111</v>
      </c>
      <c r="C83" s="13">
        <v>29</v>
      </c>
      <c r="D83" s="13">
        <v>15</v>
      </c>
      <c r="E83" s="13">
        <v>26.2</v>
      </c>
      <c r="F83" s="14">
        <v>475.5</v>
      </c>
      <c r="G83" s="14">
        <v>16.399999999999999</v>
      </c>
    </row>
    <row r="84" spans="1:7" ht="15.75" thickBot="1">
      <c r="A84" s="17" t="s">
        <v>68</v>
      </c>
      <c r="B84" s="18" t="s">
        <v>112</v>
      </c>
      <c r="C84" s="13">
        <v>26</v>
      </c>
      <c r="D84" s="13">
        <v>17</v>
      </c>
      <c r="E84" s="13">
        <v>26.4</v>
      </c>
      <c r="F84" s="14">
        <v>369.2</v>
      </c>
      <c r="G84" s="14">
        <v>14.2</v>
      </c>
    </row>
    <row r="85" spans="1:7" ht="15.75" thickBot="1">
      <c r="A85" s="17" t="s">
        <v>68</v>
      </c>
      <c r="B85" s="18" t="s">
        <v>113</v>
      </c>
      <c r="C85" s="13">
        <v>35</v>
      </c>
      <c r="D85" s="13">
        <v>26</v>
      </c>
      <c r="E85" s="13">
        <v>26.4</v>
      </c>
      <c r="F85" s="14">
        <v>339.45</v>
      </c>
      <c r="G85" s="14">
        <v>9.6999999999999993</v>
      </c>
    </row>
    <row r="86" spans="1:7" ht="15.75" thickBot="1">
      <c r="A86" s="17" t="s">
        <v>68</v>
      </c>
      <c r="B86" s="18" t="s">
        <v>114</v>
      </c>
      <c r="C86" s="13">
        <v>27</v>
      </c>
      <c r="D86" s="13">
        <v>22</v>
      </c>
      <c r="E86" s="13">
        <v>24.1</v>
      </c>
      <c r="F86" s="14">
        <v>221.8</v>
      </c>
      <c r="G86" s="14">
        <v>8.2100000000000009</v>
      </c>
    </row>
    <row r="87" spans="1:7" ht="15.75" thickBot="1">
      <c r="A87" s="17" t="s">
        <v>68</v>
      </c>
      <c r="B87" s="18" t="s">
        <v>115</v>
      </c>
      <c r="C87" s="13">
        <v>25</v>
      </c>
      <c r="D87" s="13">
        <v>14</v>
      </c>
      <c r="E87" s="13">
        <v>26.3</v>
      </c>
      <c r="F87" s="14">
        <v>163.9</v>
      </c>
      <c r="G87" s="14">
        <v>6.56</v>
      </c>
    </row>
    <row r="88" spans="1:7" ht="15.75" thickBot="1">
      <c r="A88" s="17" t="s">
        <v>68</v>
      </c>
      <c r="B88" s="18" t="s">
        <v>116</v>
      </c>
      <c r="C88" s="13">
        <v>26</v>
      </c>
      <c r="D88" s="13">
        <v>17</v>
      </c>
      <c r="E88" s="13">
        <v>25.1</v>
      </c>
      <c r="F88" s="14">
        <v>163.85</v>
      </c>
      <c r="G88" s="14">
        <v>6.3</v>
      </c>
    </row>
    <row r="89" spans="1:7" ht="15.75" thickBot="1">
      <c r="A89" s="17" t="s">
        <v>68</v>
      </c>
      <c r="B89" s="18" t="s">
        <v>117</v>
      </c>
      <c r="C89" s="13">
        <v>28</v>
      </c>
      <c r="D89" s="13">
        <v>18</v>
      </c>
      <c r="E89" s="13">
        <v>25.3</v>
      </c>
      <c r="F89" s="14">
        <v>150.35</v>
      </c>
      <c r="G89" s="14">
        <v>5.37</v>
      </c>
    </row>
    <row r="90" spans="1:7" ht="15.75" thickBot="1">
      <c r="A90" s="17" t="s">
        <v>68</v>
      </c>
      <c r="B90" s="18" t="s">
        <v>118</v>
      </c>
      <c r="C90" s="13">
        <v>29</v>
      </c>
      <c r="D90" s="13">
        <v>11</v>
      </c>
      <c r="E90" s="13">
        <v>25.1</v>
      </c>
      <c r="F90" s="14">
        <v>120.43</v>
      </c>
      <c r="G90" s="14">
        <v>4.1500000000000004</v>
      </c>
    </row>
    <row r="91" spans="1:7" ht="15.75" thickBot="1">
      <c r="A91" s="17" t="s">
        <v>68</v>
      </c>
      <c r="B91" s="18" t="s">
        <v>119</v>
      </c>
      <c r="C91" s="13">
        <v>30</v>
      </c>
      <c r="D91" s="13">
        <v>24</v>
      </c>
      <c r="E91" s="13">
        <v>24.4</v>
      </c>
      <c r="F91" s="14">
        <v>102.85</v>
      </c>
      <c r="G91" s="14">
        <v>3.43</v>
      </c>
    </row>
    <row r="92" spans="1:7" ht="15.75" thickBot="1">
      <c r="A92" s="17" t="s">
        <v>68</v>
      </c>
      <c r="B92" s="18" t="s">
        <v>120</v>
      </c>
      <c r="C92" s="13">
        <v>25</v>
      </c>
      <c r="D92" s="13">
        <v>10</v>
      </c>
      <c r="E92" s="13">
        <v>28.6</v>
      </c>
      <c r="F92" s="14">
        <v>101.98</v>
      </c>
      <c r="G92" s="14">
        <v>4.08</v>
      </c>
    </row>
    <row r="93" spans="1:7" ht="15.75" thickBot="1">
      <c r="A93" s="17" t="s">
        <v>68</v>
      </c>
      <c r="B93" s="18" t="s">
        <v>121</v>
      </c>
      <c r="C93" s="13">
        <v>26</v>
      </c>
      <c r="D93" s="13">
        <v>19</v>
      </c>
      <c r="E93" s="13">
        <v>26.6</v>
      </c>
      <c r="F93" s="14">
        <v>69.55</v>
      </c>
      <c r="G93" s="14">
        <v>2.68</v>
      </c>
    </row>
    <row r="94" spans="1:7" ht="15.75" thickBot="1">
      <c r="A94" s="17" t="s">
        <v>68</v>
      </c>
      <c r="B94" s="18" t="s">
        <v>122</v>
      </c>
      <c r="C94" s="13">
        <v>27</v>
      </c>
      <c r="D94" s="13">
        <v>18</v>
      </c>
      <c r="E94" s="13">
        <v>26.1</v>
      </c>
      <c r="F94" s="14">
        <v>63.45</v>
      </c>
      <c r="G94" s="14">
        <v>2.35</v>
      </c>
    </row>
    <row r="95" spans="1:7" ht="15.75" thickBot="1">
      <c r="A95" s="17" t="s">
        <v>68</v>
      </c>
      <c r="B95" s="18" t="s">
        <v>123</v>
      </c>
      <c r="C95" s="13">
        <v>29</v>
      </c>
      <c r="D95" s="13">
        <v>11</v>
      </c>
      <c r="E95" s="13">
        <v>26.9</v>
      </c>
      <c r="F95" s="14">
        <v>57.08</v>
      </c>
      <c r="G95" s="14">
        <v>1.97</v>
      </c>
    </row>
    <row r="96" spans="1:7" ht="15.75" thickBot="1">
      <c r="A96" s="17" t="s">
        <v>68</v>
      </c>
      <c r="B96" s="18" t="s">
        <v>124</v>
      </c>
      <c r="C96" s="13">
        <v>32</v>
      </c>
      <c r="D96" s="13">
        <v>7</v>
      </c>
      <c r="E96" s="13">
        <v>28</v>
      </c>
      <c r="F96" s="14">
        <v>53.1</v>
      </c>
      <c r="G96" s="14">
        <v>1.66</v>
      </c>
    </row>
    <row r="97" spans="1:7" ht="15.75" thickBot="1">
      <c r="A97" s="17" t="s">
        <v>68</v>
      </c>
      <c r="B97" s="18" t="s">
        <v>125</v>
      </c>
      <c r="C97" s="13">
        <v>32</v>
      </c>
      <c r="D97" s="13">
        <v>9</v>
      </c>
      <c r="E97" s="13">
        <v>26.4</v>
      </c>
      <c r="F97" s="14">
        <v>49.35</v>
      </c>
      <c r="G97" s="14">
        <v>1.54</v>
      </c>
    </row>
    <row r="98" spans="1:7" ht="15.75" thickBot="1">
      <c r="A98" s="17" t="s">
        <v>68</v>
      </c>
      <c r="B98" s="18" t="s">
        <v>126</v>
      </c>
      <c r="C98" s="13">
        <v>32</v>
      </c>
      <c r="D98" s="13">
        <v>17</v>
      </c>
      <c r="E98" s="13">
        <v>27.5</v>
      </c>
      <c r="F98" s="14">
        <v>42.4</v>
      </c>
      <c r="G98" s="14">
        <v>1.33</v>
      </c>
    </row>
    <row r="99" spans="1:7" ht="15.75" thickBot="1">
      <c r="A99" s="17" t="s">
        <v>68</v>
      </c>
      <c r="B99" s="18" t="s">
        <v>128</v>
      </c>
      <c r="C99" s="13">
        <v>31</v>
      </c>
      <c r="D99" s="13">
        <v>17</v>
      </c>
      <c r="E99" s="13">
        <v>26.2</v>
      </c>
      <c r="F99" s="14">
        <v>37.979999999999997</v>
      </c>
      <c r="G99" s="14">
        <v>1.23</v>
      </c>
    </row>
  </sheetData>
  <sortState xmlns:xlrd2="http://schemas.microsoft.com/office/spreadsheetml/2017/richdata2" ref="A2:G99">
    <sortCondition ref="A2:A99"/>
    <sortCondition descending="1" ref="F2:F9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95DB-638C-493E-BD35-6FE12F5F585F}">
  <dimension ref="A1:C19"/>
  <sheetViews>
    <sheetView workbookViewId="0">
      <selection activeCell="A20" sqref="A20"/>
    </sheetView>
  </sheetViews>
  <sheetFormatPr defaultRowHeight="15"/>
  <cols>
    <col min="1" max="1" width="14.5703125" bestFit="1" customWidth="1"/>
    <col min="2" max="2" width="11.7109375" bestFit="1" customWidth="1"/>
    <col min="3" max="3" width="14.42578125" bestFit="1" customWidth="1"/>
  </cols>
  <sheetData>
    <row r="1" spans="1:3">
      <c r="A1" s="36"/>
      <c r="B1" s="10" t="s">
        <v>206</v>
      </c>
      <c r="C1" s="10" t="s">
        <v>207</v>
      </c>
    </row>
    <row r="2" spans="1:3">
      <c r="A2" s="36" t="s">
        <v>208</v>
      </c>
      <c r="B2" s="37">
        <v>6.7155705595642248</v>
      </c>
      <c r="C2" s="10">
        <v>67</v>
      </c>
    </row>
    <row r="3" spans="1:3">
      <c r="A3" s="36" t="s">
        <v>209</v>
      </c>
      <c r="B3" s="37">
        <v>2.4900343193257237</v>
      </c>
      <c r="C3" s="10">
        <v>93</v>
      </c>
    </row>
    <row r="4" spans="1:3">
      <c r="A4" s="36" t="s">
        <v>210</v>
      </c>
      <c r="B4" s="37">
        <v>4.6344412684470271</v>
      </c>
      <c r="C4" s="10">
        <v>70</v>
      </c>
    </row>
    <row r="5" spans="1:3">
      <c r="A5" s="36" t="s">
        <v>211</v>
      </c>
      <c r="B5" s="37">
        <v>4.6344412684470271</v>
      </c>
      <c r="C5" s="10">
        <v>65</v>
      </c>
    </row>
    <row r="6" spans="1:3">
      <c r="A6" s="36" t="s">
        <v>212</v>
      </c>
      <c r="B6" s="37">
        <v>4.6344412684470271</v>
      </c>
      <c r="C6" s="10">
        <v>82</v>
      </c>
    </row>
    <row r="7" spans="1:3">
      <c r="A7" s="36" t="s">
        <v>213</v>
      </c>
      <c r="B7" s="37">
        <v>3.3307892598179292</v>
      </c>
      <c r="C7" s="10">
        <v>77</v>
      </c>
    </row>
    <row r="8" spans="1:3">
      <c r="A8" s="36" t="s">
        <v>214</v>
      </c>
      <c r="B8" s="37">
        <v>1.5579885635453199</v>
      </c>
      <c r="C8" s="10">
        <v>87</v>
      </c>
    </row>
    <row r="9" spans="1:3">
      <c r="A9" s="36" t="s">
        <v>215</v>
      </c>
      <c r="B9" s="37">
        <v>3.3307892598179292</v>
      </c>
      <c r="C9" s="10">
        <v>93</v>
      </c>
    </row>
    <row r="10" spans="1:3">
      <c r="A10" s="36" t="s">
        <v>216</v>
      </c>
      <c r="B10" s="37">
        <v>5.3002324312866502</v>
      </c>
      <c r="C10" s="10">
        <v>74</v>
      </c>
    </row>
    <row r="11" spans="1:3">
      <c r="A11" s="36" t="s">
        <v>217</v>
      </c>
      <c r="B11" s="37">
        <v>3.3002324312866498</v>
      </c>
      <c r="C11" s="10">
        <v>79</v>
      </c>
    </row>
    <row r="12" spans="1:3">
      <c r="A12" s="36" t="s">
        <v>218</v>
      </c>
      <c r="B12" s="37">
        <v>6.1219999999999999</v>
      </c>
      <c r="C12" s="10">
        <v>73</v>
      </c>
    </row>
    <row r="13" spans="1:3">
      <c r="A13" s="36" t="s">
        <v>219</v>
      </c>
      <c r="B13" s="37">
        <v>2.1222384620761301</v>
      </c>
      <c r="C13" s="10">
        <v>80</v>
      </c>
    </row>
    <row r="14" spans="1:3">
      <c r="A14" s="36" t="s">
        <v>220</v>
      </c>
      <c r="B14" s="37">
        <v>1.9337973017905967</v>
      </c>
      <c r="C14" s="10">
        <v>71</v>
      </c>
    </row>
    <row r="15" spans="1:3">
      <c r="A15" s="36" t="s">
        <v>221</v>
      </c>
      <c r="B15" s="37">
        <v>2.9181981906741501</v>
      </c>
      <c r="C15" s="10">
        <v>83</v>
      </c>
    </row>
    <row r="16" spans="1:3">
      <c r="A16" s="36" t="s">
        <v>222</v>
      </c>
      <c r="B16" s="37">
        <v>6.1222384620761297</v>
      </c>
      <c r="C16" s="10">
        <v>65</v>
      </c>
    </row>
    <row r="17" spans="1:3">
      <c r="A17" s="36" t="s">
        <v>223</v>
      </c>
      <c r="B17" s="37">
        <v>1.4222384620761299</v>
      </c>
      <c r="C17" s="10">
        <v>81</v>
      </c>
    </row>
    <row r="18" spans="1:3">
      <c r="A18" s="36" t="s">
        <v>224</v>
      </c>
      <c r="B18" s="37">
        <v>4.2</v>
      </c>
      <c r="C18" s="10">
        <v>66</v>
      </c>
    </row>
    <row r="19" spans="1:3">
      <c r="A19" s="36" t="s">
        <v>9196</v>
      </c>
      <c r="B19" s="37">
        <v>1.2</v>
      </c>
      <c r="C19" s="10">
        <v>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FA6F-46CA-4187-A3DC-59F6A4EF3686}">
  <dimension ref="A1:B8"/>
  <sheetViews>
    <sheetView workbookViewId="0">
      <selection activeCell="H24" sqref="H24"/>
    </sheetView>
  </sheetViews>
  <sheetFormatPr defaultRowHeight="15"/>
  <cols>
    <col min="1" max="1" width="19.28515625" style="10" bestFit="1" customWidth="1"/>
    <col min="2" max="2" width="6.28515625" style="10" bestFit="1" customWidth="1"/>
    <col min="3" max="16384" width="9.140625" style="10"/>
  </cols>
  <sheetData>
    <row r="1" spans="1:2">
      <c r="A1" s="10" t="s">
        <v>179</v>
      </c>
      <c r="B1" s="10" t="s">
        <v>178</v>
      </c>
    </row>
    <row r="2" spans="1:2">
      <c r="A2" s="10" t="s">
        <v>177</v>
      </c>
      <c r="B2" s="10">
        <v>100</v>
      </c>
    </row>
    <row r="3" spans="1:2">
      <c r="A3" s="10" t="s">
        <v>176</v>
      </c>
      <c r="B3" s="10">
        <v>120</v>
      </c>
    </row>
    <row r="4" spans="1:2">
      <c r="A4" s="10" t="s">
        <v>175</v>
      </c>
      <c r="B4" s="10">
        <v>240</v>
      </c>
    </row>
    <row r="5" spans="1:2">
      <c r="A5" s="10" t="s">
        <v>174</v>
      </c>
      <c r="B5" s="10">
        <v>180</v>
      </c>
    </row>
    <row r="6" spans="1:2">
      <c r="A6" s="25" t="s">
        <v>180</v>
      </c>
      <c r="B6" s="10">
        <v>130</v>
      </c>
    </row>
    <row r="7" spans="1:2">
      <c r="A7" s="25" t="s">
        <v>181</v>
      </c>
      <c r="B7" s="10">
        <v>145</v>
      </c>
    </row>
    <row r="8" spans="1:2">
      <c r="A8" s="25" t="s">
        <v>182</v>
      </c>
      <c r="B8" s="10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9F40-62E5-4D56-8D15-23DEEFB11B41}">
  <dimension ref="A1:P5"/>
  <sheetViews>
    <sheetView workbookViewId="0">
      <selection activeCell="H21" sqref="H21"/>
    </sheetView>
  </sheetViews>
  <sheetFormatPr defaultRowHeight="15"/>
  <sheetData>
    <row r="1" spans="1:16">
      <c r="A1" s="38" t="s">
        <v>225</v>
      </c>
      <c r="B1" s="38">
        <v>2004</v>
      </c>
      <c r="C1" s="38">
        <v>2005</v>
      </c>
      <c r="D1" s="38">
        <v>2006</v>
      </c>
      <c r="E1" s="38">
        <v>2007</v>
      </c>
      <c r="F1" s="38">
        <v>2008</v>
      </c>
      <c r="G1" s="38">
        <v>2009</v>
      </c>
      <c r="H1" s="38">
        <v>2010</v>
      </c>
      <c r="I1" s="38">
        <v>2011</v>
      </c>
      <c r="J1" s="38">
        <v>2012</v>
      </c>
      <c r="K1" s="38">
        <v>2013</v>
      </c>
      <c r="L1" s="38">
        <v>2014</v>
      </c>
      <c r="M1" s="38">
        <v>2015</v>
      </c>
      <c r="N1" s="38">
        <v>2016</v>
      </c>
      <c r="O1" s="38">
        <v>2017</v>
      </c>
      <c r="P1" s="38">
        <v>2018</v>
      </c>
    </row>
    <row r="2" spans="1:16">
      <c r="A2" s="38" t="s">
        <v>9</v>
      </c>
      <c r="B2" s="38">
        <v>3982</v>
      </c>
      <c r="C2" s="38">
        <v>4814</v>
      </c>
      <c r="D2" s="38">
        <v>5221</v>
      </c>
      <c r="E2" s="38">
        <v>6088</v>
      </c>
      <c r="F2" s="38">
        <v>6896</v>
      </c>
      <c r="G2" s="38">
        <v>6035</v>
      </c>
      <c r="H2" s="38">
        <v>7390</v>
      </c>
      <c r="I2" s="38">
        <v>8275</v>
      </c>
      <c r="J2" s="38">
        <v>8504</v>
      </c>
      <c r="K2" s="38">
        <v>9167</v>
      </c>
      <c r="L2" s="38">
        <v>8819</v>
      </c>
      <c r="M2" s="38">
        <v>8041</v>
      </c>
      <c r="N2" s="38">
        <v>7846</v>
      </c>
      <c r="O2" s="38">
        <v>7709</v>
      </c>
      <c r="P2" s="38">
        <v>7083</v>
      </c>
    </row>
    <row r="3" spans="1:16">
      <c r="A3" s="38" t="s">
        <v>8</v>
      </c>
      <c r="B3" s="38">
        <v>2326</v>
      </c>
      <c r="C3" s="38">
        <v>2654</v>
      </c>
      <c r="D3" s="38">
        <v>2822</v>
      </c>
      <c r="E3" s="38">
        <v>3039</v>
      </c>
      <c r="F3" s="38">
        <v>3285</v>
      </c>
      <c r="G3" s="38">
        <v>3206</v>
      </c>
      <c r="H3" s="38">
        <v>4313</v>
      </c>
      <c r="I3" s="38">
        <v>5003</v>
      </c>
      <c r="J3" s="38">
        <v>5374</v>
      </c>
      <c r="K3" s="38">
        <v>5756</v>
      </c>
      <c r="L3" s="38">
        <v>5747</v>
      </c>
      <c r="M3" s="38">
        <v>5221</v>
      </c>
      <c r="N3" s="38">
        <v>5178</v>
      </c>
      <c r="O3" s="38">
        <v>5108</v>
      </c>
      <c r="P3" s="38">
        <v>4632</v>
      </c>
    </row>
    <row r="4" spans="1:16">
      <c r="A4" s="38" t="s">
        <v>5</v>
      </c>
      <c r="B4" s="38">
        <v>12242</v>
      </c>
      <c r="C4" s="38">
        <v>15649</v>
      </c>
      <c r="D4" s="38">
        <v>16977</v>
      </c>
      <c r="E4" s="38">
        <v>20984</v>
      </c>
      <c r="F4" s="38">
        <v>23747</v>
      </c>
      <c r="G4" s="38">
        <v>17881</v>
      </c>
      <c r="H4" s="38">
        <v>18984</v>
      </c>
      <c r="I4" s="38">
        <v>19410</v>
      </c>
      <c r="J4" s="38">
        <v>19402</v>
      </c>
      <c r="K4" s="38">
        <v>20672</v>
      </c>
      <c r="L4" s="38">
        <v>20354</v>
      </c>
      <c r="M4" s="38">
        <v>18450</v>
      </c>
      <c r="N4" s="38">
        <v>18034</v>
      </c>
      <c r="O4" s="38">
        <v>17694</v>
      </c>
      <c r="P4" s="38">
        <v>16261</v>
      </c>
    </row>
    <row r="5" spans="1:16">
      <c r="A5" s="38" t="s">
        <v>71</v>
      </c>
      <c r="B5" s="38">
        <v>5925</v>
      </c>
      <c r="C5" s="38">
        <v>7259</v>
      </c>
      <c r="D5" s="38">
        <v>7857</v>
      </c>
      <c r="E5" s="38">
        <v>9597</v>
      </c>
      <c r="F5" s="38">
        <v>10860</v>
      </c>
      <c r="G5" s="38">
        <v>8915</v>
      </c>
      <c r="H5" s="38">
        <v>10477</v>
      </c>
      <c r="I5" s="38">
        <v>11130</v>
      </c>
      <c r="J5" s="38">
        <v>11519</v>
      </c>
      <c r="K5" s="38">
        <v>12396</v>
      </c>
      <c r="L5" s="38">
        <v>12032</v>
      </c>
      <c r="M5" s="38">
        <v>10946</v>
      </c>
      <c r="N5" s="38">
        <v>10809</v>
      </c>
      <c r="O5" s="38">
        <v>10537</v>
      </c>
      <c r="P5" s="38">
        <v>9562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DDD5-EF5E-4A70-A335-C426FC0A31D0}">
  <dimension ref="A1:G7"/>
  <sheetViews>
    <sheetView zoomScale="160" zoomScaleNormal="160" workbookViewId="0">
      <selection activeCell="D12" sqref="D12"/>
    </sheetView>
  </sheetViews>
  <sheetFormatPr defaultRowHeight="15"/>
  <cols>
    <col min="1" max="1" width="10.5703125" style="10" customWidth="1"/>
    <col min="2" max="2" width="9.140625" style="10"/>
    <col min="3" max="3" width="13.140625" style="10" customWidth="1"/>
    <col min="4" max="6" width="13.140625" style="52" customWidth="1"/>
    <col min="7" max="16384" width="9.140625" style="10"/>
  </cols>
  <sheetData>
    <row r="1" spans="1:7">
      <c r="A1" s="30" t="s">
        <v>187</v>
      </c>
      <c r="B1" s="30" t="s">
        <v>185</v>
      </c>
      <c r="C1" s="30" t="s">
        <v>186</v>
      </c>
      <c r="D1" s="55"/>
      <c r="E1" s="55"/>
      <c r="F1" s="55"/>
      <c r="G1" s="56"/>
    </row>
    <row r="2" spans="1:7">
      <c r="A2" s="31" t="s">
        <v>150</v>
      </c>
      <c r="B2" s="31">
        <v>1100</v>
      </c>
      <c r="C2" s="31">
        <v>1000</v>
      </c>
      <c r="D2" s="57"/>
      <c r="E2" s="57"/>
      <c r="F2" s="59"/>
    </row>
    <row r="3" spans="1:7">
      <c r="A3" s="32" t="s">
        <v>183</v>
      </c>
      <c r="B3" s="32">
        <v>1500</v>
      </c>
      <c r="C3" s="32">
        <v>1238</v>
      </c>
      <c r="D3" s="57"/>
      <c r="E3" s="57"/>
      <c r="F3" s="59"/>
    </row>
    <row r="4" spans="1:7">
      <c r="A4" s="32" t="s">
        <v>130</v>
      </c>
      <c r="B4" s="32">
        <v>3400</v>
      </c>
      <c r="C4" s="32">
        <v>3500</v>
      </c>
      <c r="D4" s="57"/>
      <c r="E4" s="57"/>
      <c r="F4" s="59"/>
    </row>
    <row r="5" spans="1:7">
      <c r="A5" s="33" t="s">
        <v>184</v>
      </c>
      <c r="B5" s="33">
        <v>2000</v>
      </c>
      <c r="C5" s="33">
        <v>3214</v>
      </c>
      <c r="D5" s="57"/>
      <c r="E5" s="57"/>
      <c r="F5" s="59"/>
    </row>
    <row r="6" spans="1:7">
      <c r="A6" s="56"/>
      <c r="D6" s="57"/>
    </row>
    <row r="7" spans="1:7">
      <c r="A7" s="5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7AC4-7E5E-4E22-A165-6B8A8A427F6D}">
  <dimension ref="A1:B8"/>
  <sheetViews>
    <sheetView zoomScale="160" zoomScaleNormal="160" workbookViewId="0">
      <selection activeCell="E8" sqref="E8"/>
    </sheetView>
  </sheetViews>
  <sheetFormatPr defaultRowHeight="15"/>
  <cols>
    <col min="1" max="16384" width="9.140625" style="10"/>
  </cols>
  <sheetData>
    <row r="1" spans="1:2">
      <c r="B1" s="10" t="s">
        <v>172</v>
      </c>
    </row>
    <row r="2" spans="1:2">
      <c r="A2" s="10" t="s">
        <v>165</v>
      </c>
      <c r="B2" s="10">
        <v>290</v>
      </c>
    </row>
    <row r="3" spans="1:2">
      <c r="A3" s="10" t="s">
        <v>166</v>
      </c>
      <c r="B3" s="10">
        <v>300</v>
      </c>
    </row>
    <row r="4" spans="1:2">
      <c r="A4" s="10" t="s">
        <v>167</v>
      </c>
      <c r="B4" s="10">
        <v>210</v>
      </c>
    </row>
    <row r="5" spans="1:2">
      <c r="A5" s="10" t="s">
        <v>168</v>
      </c>
      <c r="B5" s="10">
        <v>195</v>
      </c>
    </row>
    <row r="6" spans="1:2">
      <c r="A6" s="10" t="s">
        <v>169</v>
      </c>
      <c r="B6" s="10">
        <v>145</v>
      </c>
    </row>
    <row r="7" spans="1:2">
      <c r="A7" s="10" t="s">
        <v>170</v>
      </c>
      <c r="B7" s="10">
        <v>290</v>
      </c>
    </row>
    <row r="8" spans="1:2">
      <c r="A8" s="10" t="s">
        <v>171</v>
      </c>
      <c r="B8" s="10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130" zoomScaleNormal="130" workbookViewId="0">
      <selection activeCell="E14" sqref="E14"/>
    </sheetView>
  </sheetViews>
  <sheetFormatPr defaultRowHeight="15"/>
  <cols>
    <col min="1" max="1" width="31.85546875" bestFit="1" customWidth="1"/>
  </cols>
  <sheetData>
    <row r="1" spans="1:4">
      <c r="B1" t="s">
        <v>71</v>
      </c>
      <c r="C1" t="s">
        <v>66</v>
      </c>
    </row>
    <row r="2" spans="1:4">
      <c r="A2" t="s">
        <v>129</v>
      </c>
      <c r="B2" s="1">
        <v>0.9</v>
      </c>
      <c r="C2" s="1">
        <v>0.97</v>
      </c>
      <c r="D2" s="29"/>
    </row>
    <row r="3" spans="1:4">
      <c r="A3" t="s">
        <v>130</v>
      </c>
      <c r="B3" s="1">
        <v>0.9</v>
      </c>
      <c r="C3" s="1">
        <v>0.98</v>
      </c>
      <c r="D3" s="29"/>
    </row>
    <row r="4" spans="1:4">
      <c r="A4" t="s">
        <v>189</v>
      </c>
      <c r="B4" s="1">
        <v>0.84</v>
      </c>
      <c r="C4" s="1">
        <v>0.96</v>
      </c>
      <c r="D4" s="29"/>
    </row>
    <row r="5" spans="1:4">
      <c r="A5" t="s">
        <v>188</v>
      </c>
      <c r="B5" s="1">
        <v>0.69</v>
      </c>
      <c r="C5" s="1">
        <v>0.55000000000000004</v>
      </c>
      <c r="D5" s="29"/>
    </row>
    <row r="6" spans="1:4">
      <c r="A6" t="s">
        <v>184</v>
      </c>
      <c r="B6" s="1">
        <v>0.59</v>
      </c>
      <c r="C6" s="1">
        <v>0.86</v>
      </c>
      <c r="D6" s="29"/>
    </row>
    <row r="7" spans="1:4">
      <c r="A7" t="s">
        <v>242</v>
      </c>
      <c r="B7" s="1">
        <v>0.56999999999999995</v>
      </c>
      <c r="C7" s="1">
        <v>0.74</v>
      </c>
    </row>
    <row r="8" spans="1:4">
      <c r="A8" t="s">
        <v>131</v>
      </c>
      <c r="B8" s="1">
        <v>0.38</v>
      </c>
      <c r="C8" s="1">
        <v>0.74</v>
      </c>
    </row>
    <row r="9" spans="1:4">
      <c r="A9" t="s">
        <v>132</v>
      </c>
      <c r="B9" s="1">
        <v>0.28999999999999998</v>
      </c>
      <c r="C9" s="1">
        <v>0.71</v>
      </c>
    </row>
    <row r="10" spans="1:4">
      <c r="A10" t="s">
        <v>133</v>
      </c>
      <c r="B10" s="1">
        <v>0.22</v>
      </c>
      <c r="C10" s="1">
        <v>0.36</v>
      </c>
    </row>
    <row r="11" spans="1:4">
      <c r="A11" t="s">
        <v>134</v>
      </c>
      <c r="B11" s="1">
        <v>0.22</v>
      </c>
      <c r="C11" s="1">
        <v>0.39</v>
      </c>
    </row>
    <row r="12" spans="1:4">
      <c r="A12" t="s">
        <v>135</v>
      </c>
      <c r="B12" s="1">
        <v>0.18</v>
      </c>
      <c r="C12" s="1">
        <v>0.83</v>
      </c>
    </row>
    <row r="13" spans="1:4">
      <c r="A13" t="s">
        <v>136</v>
      </c>
      <c r="B13" s="1">
        <v>0.14000000000000001</v>
      </c>
      <c r="C13" s="1">
        <v>0.52</v>
      </c>
    </row>
    <row r="14" spans="1:4">
      <c r="A14" t="s">
        <v>137</v>
      </c>
      <c r="B14" s="1">
        <v>0.13</v>
      </c>
      <c r="C14" s="1">
        <v>0.25</v>
      </c>
    </row>
    <row r="15" spans="1:4">
      <c r="A15" t="s">
        <v>138</v>
      </c>
      <c r="B15" s="1">
        <v>0.08</v>
      </c>
      <c r="C15" s="1">
        <v>0.71</v>
      </c>
    </row>
    <row r="16" spans="1:4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zoomScale="160" zoomScaleNormal="160" workbookViewId="0">
      <selection activeCell="F7" sqref="F7"/>
    </sheetView>
  </sheetViews>
  <sheetFormatPr defaultRowHeight="15"/>
  <cols>
    <col min="2" max="2" width="10.5703125" bestFit="1" customWidth="1"/>
    <col min="3" max="3" width="11" bestFit="1" customWidth="1"/>
    <col min="4" max="4" width="11.5703125" bestFit="1" customWidth="1"/>
    <col min="8" max="8" width="11.5703125" bestFit="1" customWidth="1"/>
  </cols>
  <sheetData>
    <row r="1" spans="1:11">
      <c r="B1" s="10" t="s">
        <v>79</v>
      </c>
      <c r="C1" s="10" t="s">
        <v>80</v>
      </c>
      <c r="D1" s="10" t="s">
        <v>81</v>
      </c>
      <c r="G1" s="52"/>
    </row>
    <row r="2" spans="1:11">
      <c r="A2" s="10" t="s">
        <v>5</v>
      </c>
      <c r="B2">
        <v>295</v>
      </c>
      <c r="C2">
        <v>500</v>
      </c>
      <c r="D2">
        <v>220</v>
      </c>
      <c r="H2" s="52"/>
      <c r="I2" s="52"/>
    </row>
    <row r="3" spans="1:11">
      <c r="A3" s="10" t="s">
        <v>7</v>
      </c>
      <c r="B3">
        <v>445</v>
      </c>
      <c r="C3">
        <v>450</v>
      </c>
      <c r="D3">
        <v>300</v>
      </c>
      <c r="H3" s="52"/>
      <c r="J3" s="52"/>
    </row>
    <row r="4" spans="1:11">
      <c r="A4" s="10" t="s">
        <v>4</v>
      </c>
      <c r="B4">
        <v>240</v>
      </c>
      <c r="C4">
        <v>310</v>
      </c>
      <c r="D4">
        <v>230</v>
      </c>
      <c r="H4" s="52"/>
      <c r="K4" s="52"/>
    </row>
    <row r="5" spans="1:11">
      <c r="G5" s="52"/>
      <c r="H5" s="52"/>
      <c r="I5" s="52"/>
    </row>
    <row r="6" spans="1:11">
      <c r="G6" s="52"/>
      <c r="H6" s="52"/>
      <c r="I6" s="52"/>
    </row>
    <row r="7" spans="1:11">
      <c r="H7" s="52"/>
      <c r="I7" s="52"/>
    </row>
    <row r="8" spans="1:11">
      <c r="A8" s="10"/>
      <c r="B8" s="10"/>
      <c r="C8" s="10"/>
      <c r="H8" s="52"/>
      <c r="J8" s="52"/>
    </row>
    <row r="9" spans="1:11">
      <c r="B9" s="10"/>
      <c r="C9" s="10"/>
      <c r="H9" s="52"/>
      <c r="K9" s="52"/>
    </row>
    <row r="10" spans="1:11">
      <c r="B10" s="10"/>
      <c r="C10" s="10"/>
      <c r="G10" s="52"/>
      <c r="H10" s="52"/>
      <c r="I10" s="52"/>
    </row>
    <row r="11" spans="1:11" s="10" customFormat="1">
      <c r="G11" s="52"/>
      <c r="H11" s="52"/>
      <c r="I11" s="52"/>
    </row>
    <row r="12" spans="1:11">
      <c r="A12" s="10"/>
      <c r="B12" s="10"/>
      <c r="C12" s="10"/>
      <c r="H12" s="52"/>
      <c r="I12" s="52"/>
    </row>
    <row r="13" spans="1:11">
      <c r="B13" s="10"/>
      <c r="C13" s="10"/>
      <c r="H13" s="52"/>
      <c r="J13" s="52"/>
    </row>
    <row r="14" spans="1:11">
      <c r="B14" s="10"/>
      <c r="C14" s="10"/>
      <c r="H14" s="52"/>
      <c r="K14" s="52"/>
    </row>
    <row r="15" spans="1:11" s="10" customFormat="1"/>
    <row r="16" spans="1:11">
      <c r="A16" s="10"/>
      <c r="B16" s="10"/>
      <c r="C16" s="10"/>
    </row>
    <row r="17" spans="2:9">
      <c r="B17" s="10"/>
      <c r="C17" s="10"/>
    </row>
    <row r="18" spans="2:9">
      <c r="B18" s="10"/>
      <c r="C18" s="10"/>
    </row>
    <row r="19" spans="2:9">
      <c r="G19" s="10"/>
      <c r="H19" s="10"/>
      <c r="I1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6F96-6D04-4280-B56F-78FA573AAB59}">
  <dimension ref="A1:P2447"/>
  <sheetViews>
    <sheetView topLeftCell="D1" zoomScale="115" zoomScaleNormal="115" workbookViewId="0">
      <pane ySplit="1" topLeftCell="A2" activePane="bottomLeft" state="frozen"/>
      <selection pane="bottomLeft" activeCell="T10" sqref="T10"/>
    </sheetView>
  </sheetViews>
  <sheetFormatPr defaultRowHeight="18.75"/>
  <cols>
    <col min="1" max="1" width="17.42578125" style="49" bestFit="1" customWidth="1"/>
    <col min="2" max="2" width="41.28515625" style="49" bestFit="1" customWidth="1"/>
    <col min="3" max="3" width="26.42578125" style="49" bestFit="1" customWidth="1"/>
    <col min="4" max="4" width="23.42578125" style="49" bestFit="1" customWidth="1"/>
    <col min="5" max="5" width="7.5703125" style="62" bestFit="1" customWidth="1"/>
    <col min="6" max="6" width="54.5703125" style="49" bestFit="1" customWidth="1"/>
    <col min="7" max="7" width="15.28515625" style="50" customWidth="1"/>
    <col min="8" max="9" width="11.85546875" style="49" customWidth="1"/>
    <col min="10" max="10" width="9.140625" style="49"/>
    <col min="11" max="11" width="10.7109375" style="49" hidden="1" customWidth="1"/>
    <col min="12" max="16" width="0" style="49" hidden="1" customWidth="1"/>
    <col min="17" max="16384" width="9.140625" style="49"/>
  </cols>
  <sheetData>
    <row r="1" spans="1:16" s="42" customFormat="1" ht="25.5" customHeight="1" thickBot="1">
      <c r="A1" s="47" t="s">
        <v>249</v>
      </c>
      <c r="B1" s="47" t="s">
        <v>250</v>
      </c>
      <c r="C1" s="47" t="s">
        <v>251</v>
      </c>
      <c r="D1" s="53" t="s">
        <v>252</v>
      </c>
      <c r="E1" s="60" t="s">
        <v>9190</v>
      </c>
      <c r="F1" s="47" t="s">
        <v>253</v>
      </c>
      <c r="G1" s="48" t="s">
        <v>254</v>
      </c>
      <c r="H1" s="47" t="s">
        <v>255</v>
      </c>
      <c r="I1" s="47" t="s">
        <v>256</v>
      </c>
    </row>
    <row r="2" spans="1:16">
      <c r="A2" s="49" t="s">
        <v>257</v>
      </c>
      <c r="B2" s="49" t="s">
        <v>259</v>
      </c>
      <c r="C2" s="49" t="s">
        <v>260</v>
      </c>
      <c r="D2" s="54">
        <v>27418.677305598754</v>
      </c>
      <c r="E2" s="61">
        <f ca="1">ROUNDDOWN(YEARFRAC(D2,TODAY(),1),0)</f>
        <v>45</v>
      </c>
      <c r="F2" s="49" t="s">
        <v>261</v>
      </c>
      <c r="G2" s="50">
        <v>34</v>
      </c>
      <c r="H2" s="44">
        <v>159</v>
      </c>
      <c r="I2" s="43">
        <v>71</v>
      </c>
      <c r="K2" s="49">
        <v>0</v>
      </c>
      <c r="L2" s="49">
        <v>20</v>
      </c>
      <c r="M2" s="49" t="str">
        <f>"("&amp;K2&amp;","&amp;L2&amp;"]"</f>
        <v>(0,20]</v>
      </c>
      <c r="N2" s="49">
        <f t="shared" ref="N2:N9" ca="1" si="0">COUNTIFS(E:E,"&gt;"&amp;K2,E:E,"&lt;="&amp;L2)</f>
        <v>58</v>
      </c>
      <c r="O2" s="49">
        <v>10</v>
      </c>
      <c r="P2" s="63">
        <f ca="1">N2/SUM($N$2:N$14)</f>
        <v>2.3712183156173343E-2</v>
      </c>
    </row>
    <row r="3" spans="1:16">
      <c r="A3" s="49" t="s">
        <v>262</v>
      </c>
      <c r="B3" s="49" t="s">
        <v>264</v>
      </c>
      <c r="C3" s="49" t="s">
        <v>265</v>
      </c>
      <c r="D3" s="54">
        <v>25257.080638142856</v>
      </c>
      <c r="E3" s="61">
        <f t="shared" ref="E3:E66" ca="1" si="1">ROUNDDOWN(YEARFRAC(D3,TODAY(),1),0)</f>
        <v>51</v>
      </c>
      <c r="F3" s="49" t="s">
        <v>266</v>
      </c>
      <c r="G3" s="50">
        <v>34</v>
      </c>
      <c r="H3" s="44">
        <v>178</v>
      </c>
      <c r="I3" s="43">
        <v>82</v>
      </c>
      <c r="K3" s="49">
        <v>20</v>
      </c>
      <c r="L3" s="49">
        <v>25</v>
      </c>
      <c r="M3" s="49" t="str">
        <f t="shared" ref="M3:M9" si="2">"("&amp;K3&amp;","&amp;L3&amp;"]"</f>
        <v>(20,25]</v>
      </c>
      <c r="N3" s="49">
        <f t="shared" ca="1" si="0"/>
        <v>220</v>
      </c>
      <c r="O3" s="49">
        <v>10</v>
      </c>
      <c r="P3" s="63">
        <f ca="1">N3/SUM($N$2:N$14)</f>
        <v>8.994276369582993E-2</v>
      </c>
    </row>
    <row r="4" spans="1:16">
      <c r="A4" s="49" t="s">
        <v>267</v>
      </c>
      <c r="B4" s="49" t="s">
        <v>270</v>
      </c>
      <c r="C4" s="49" t="s">
        <v>271</v>
      </c>
      <c r="D4" s="54">
        <v>15618.706854673885</v>
      </c>
      <c r="E4" s="61">
        <f t="shared" ca="1" si="1"/>
        <v>77</v>
      </c>
      <c r="F4" s="49" t="s">
        <v>272</v>
      </c>
      <c r="G4" s="50">
        <v>34</v>
      </c>
      <c r="H4" s="44">
        <v>184</v>
      </c>
      <c r="I4" s="43">
        <v>72</v>
      </c>
      <c r="K4" s="49">
        <v>25</v>
      </c>
      <c r="L4" s="49">
        <v>30</v>
      </c>
      <c r="M4" s="49" t="str">
        <f t="shared" si="2"/>
        <v>(25,30]</v>
      </c>
      <c r="N4" s="49">
        <f t="shared" ca="1" si="0"/>
        <v>195</v>
      </c>
      <c r="O4" s="49">
        <v>10</v>
      </c>
      <c r="P4" s="63">
        <f ca="1">N4/SUM($N$2:N$14)</f>
        <v>7.9721995094031065E-2</v>
      </c>
    </row>
    <row r="5" spans="1:16">
      <c r="A5" s="49" t="s">
        <v>273</v>
      </c>
      <c r="B5" s="49" t="s">
        <v>275</v>
      </c>
      <c r="C5" s="49" t="s">
        <v>276</v>
      </c>
      <c r="D5" s="54">
        <v>29105.214239694702</v>
      </c>
      <c r="E5" s="61">
        <f t="shared" ca="1" si="1"/>
        <v>40</v>
      </c>
      <c r="F5" s="49" t="s">
        <v>277</v>
      </c>
      <c r="G5" s="50">
        <v>60</v>
      </c>
      <c r="H5" s="44">
        <v>192</v>
      </c>
      <c r="I5" s="43">
        <v>86</v>
      </c>
      <c r="K5" s="49">
        <v>30</v>
      </c>
      <c r="L5" s="49">
        <v>35</v>
      </c>
      <c r="M5" s="49" t="str">
        <f t="shared" si="2"/>
        <v>(30,35]</v>
      </c>
      <c r="N5" s="49">
        <f t="shared" ca="1" si="0"/>
        <v>193</v>
      </c>
      <c r="O5" s="49">
        <v>10</v>
      </c>
      <c r="P5" s="63">
        <f ca="1">N5/SUM($N$2:N$14)</f>
        <v>7.8904333605887167E-2</v>
      </c>
    </row>
    <row r="6" spans="1:16">
      <c r="A6" s="49" t="s">
        <v>278</v>
      </c>
      <c r="B6" s="49" t="s">
        <v>281</v>
      </c>
      <c r="C6" s="49" t="s">
        <v>282</v>
      </c>
      <c r="D6" s="54">
        <v>26557.661633791369</v>
      </c>
      <c r="E6" s="61">
        <f t="shared" ca="1" si="1"/>
        <v>47</v>
      </c>
      <c r="F6" s="49" t="s">
        <v>283</v>
      </c>
      <c r="G6" s="50">
        <v>35</v>
      </c>
      <c r="H6" s="44">
        <v>186</v>
      </c>
      <c r="I6" s="43">
        <v>84</v>
      </c>
      <c r="K6" s="49">
        <v>35</v>
      </c>
      <c r="L6" s="49">
        <v>40</v>
      </c>
      <c r="M6" s="49" t="str">
        <f t="shared" si="2"/>
        <v>(35,40]</v>
      </c>
      <c r="N6" s="49">
        <f t="shared" ca="1" si="0"/>
        <v>208</v>
      </c>
      <c r="O6" s="49">
        <v>10</v>
      </c>
      <c r="P6" s="63">
        <f ca="1">N6/SUM($N$2:N$14)</f>
        <v>8.5036794766966475E-2</v>
      </c>
    </row>
    <row r="7" spans="1:16">
      <c r="A7" s="49" t="s">
        <v>284</v>
      </c>
      <c r="B7" s="49" t="s">
        <v>286</v>
      </c>
      <c r="C7" s="49" t="s">
        <v>287</v>
      </c>
      <c r="D7" s="54">
        <v>29618.775796060829</v>
      </c>
      <c r="E7" s="61">
        <f t="shared" ca="1" si="1"/>
        <v>39</v>
      </c>
      <c r="F7" s="49" t="s">
        <v>288</v>
      </c>
      <c r="G7" s="50">
        <v>34</v>
      </c>
      <c r="H7" s="44">
        <v>164</v>
      </c>
      <c r="I7" s="43">
        <v>78</v>
      </c>
      <c r="K7" s="49">
        <v>40</v>
      </c>
      <c r="L7" s="49">
        <v>45</v>
      </c>
      <c r="M7" s="49" t="str">
        <f t="shared" si="2"/>
        <v>(40,45]</v>
      </c>
      <c r="N7" s="49">
        <f t="shared" ca="1" si="0"/>
        <v>187</v>
      </c>
      <c r="O7" s="49">
        <v>10</v>
      </c>
      <c r="P7" s="63">
        <f ca="1">N7/SUM($N$2:N$14)</f>
        <v>7.6451349141455432E-2</v>
      </c>
    </row>
    <row r="8" spans="1:16">
      <c r="A8" s="49" t="s">
        <v>289</v>
      </c>
      <c r="B8" s="49" t="s">
        <v>291</v>
      </c>
      <c r="C8" s="49" t="s">
        <v>292</v>
      </c>
      <c r="D8" s="54">
        <v>29938.357869759013</v>
      </c>
      <c r="E8" s="61">
        <f t="shared" ca="1" si="1"/>
        <v>38</v>
      </c>
      <c r="F8" s="49" t="s">
        <v>293</v>
      </c>
      <c r="G8" s="50">
        <v>35</v>
      </c>
      <c r="H8" s="44">
        <v>186</v>
      </c>
      <c r="I8" s="43">
        <v>89</v>
      </c>
      <c r="K8" s="49">
        <v>45</v>
      </c>
      <c r="L8" s="49">
        <v>50</v>
      </c>
      <c r="M8" s="49" t="str">
        <f t="shared" si="2"/>
        <v>(45,50]</v>
      </c>
      <c r="N8" s="49">
        <f t="shared" ca="1" si="0"/>
        <v>193</v>
      </c>
      <c r="O8" s="49">
        <v>10</v>
      </c>
      <c r="P8" s="63">
        <f ca="1">N8/SUM($N$2:N$14)</f>
        <v>7.8904333605887167E-2</v>
      </c>
    </row>
    <row r="9" spans="1:16">
      <c r="A9" s="49" t="s">
        <v>294</v>
      </c>
      <c r="B9" s="49" t="s">
        <v>296</v>
      </c>
      <c r="C9" s="49" t="s">
        <v>297</v>
      </c>
      <c r="D9" s="54">
        <v>35381.656379335705</v>
      </c>
      <c r="E9" s="61">
        <f t="shared" ca="1" si="1"/>
        <v>23</v>
      </c>
      <c r="F9" s="49" t="s">
        <v>298</v>
      </c>
      <c r="G9" s="50">
        <v>34</v>
      </c>
      <c r="H9" s="44">
        <v>177</v>
      </c>
      <c r="I9" s="43">
        <v>89</v>
      </c>
      <c r="K9" s="49">
        <v>50</v>
      </c>
      <c r="L9" s="49">
        <v>55</v>
      </c>
      <c r="M9" s="49" t="str">
        <f t="shared" si="2"/>
        <v>(50,55]</v>
      </c>
      <c r="N9" s="49">
        <f t="shared" ca="1" si="0"/>
        <v>228</v>
      </c>
      <c r="O9" s="49">
        <v>10</v>
      </c>
      <c r="P9" s="63">
        <f ca="1">N9/SUM($N$2:N$14)</f>
        <v>9.3213409648405562E-2</v>
      </c>
    </row>
    <row r="10" spans="1:16">
      <c r="A10" s="49" t="s">
        <v>299</v>
      </c>
      <c r="B10" s="49" t="s">
        <v>300</v>
      </c>
      <c r="C10" s="49" t="s">
        <v>301</v>
      </c>
      <c r="D10" s="54">
        <v>26719.066115157646</v>
      </c>
      <c r="E10" s="61">
        <f t="shared" ca="1" si="1"/>
        <v>47</v>
      </c>
      <c r="F10" s="49" t="s">
        <v>302</v>
      </c>
      <c r="G10" s="50">
        <v>35</v>
      </c>
      <c r="H10" s="44">
        <v>196</v>
      </c>
      <c r="I10" s="43">
        <v>83</v>
      </c>
      <c r="K10" s="49">
        <v>55</v>
      </c>
      <c r="L10" s="49">
        <v>60</v>
      </c>
      <c r="M10" s="49" t="str">
        <f t="shared" ref="M10:M14" si="3">"("&amp;K10&amp;","&amp;L10&amp;"]"</f>
        <v>(55,60]</v>
      </c>
      <c r="N10" s="49">
        <f t="shared" ref="N10:N14" ca="1" si="4">COUNTIFS(E:E,"&gt;"&amp;K10,E:E,"&lt;="&amp;L10)</f>
        <v>216</v>
      </c>
      <c r="O10" s="49">
        <v>10</v>
      </c>
      <c r="P10" s="63">
        <f ca="1">N10/SUM($N$2:N$14)</f>
        <v>8.8307440719542107E-2</v>
      </c>
    </row>
    <row r="11" spans="1:16">
      <c r="A11" s="49" t="s">
        <v>303</v>
      </c>
      <c r="B11" s="49" t="s">
        <v>306</v>
      </c>
      <c r="C11" s="49" t="s">
        <v>307</v>
      </c>
      <c r="D11" s="54">
        <v>20612.795614116356</v>
      </c>
      <c r="E11" s="61">
        <f t="shared" ca="1" si="1"/>
        <v>64</v>
      </c>
      <c r="F11" s="49" t="s">
        <v>308</v>
      </c>
      <c r="G11" s="50">
        <v>47</v>
      </c>
      <c r="H11" s="44">
        <v>201</v>
      </c>
      <c r="I11" s="43">
        <v>93</v>
      </c>
      <c r="K11" s="49">
        <v>60</v>
      </c>
      <c r="L11" s="49">
        <v>65</v>
      </c>
      <c r="M11" s="49" t="str">
        <f t="shared" si="3"/>
        <v>(60,65]</v>
      </c>
      <c r="N11" s="49">
        <f t="shared" ca="1" si="4"/>
        <v>219</v>
      </c>
      <c r="O11" s="49">
        <v>10</v>
      </c>
      <c r="P11" s="63">
        <f ca="1">N11/SUM($N$2:N$14)</f>
        <v>8.9533932951757975E-2</v>
      </c>
    </row>
    <row r="12" spans="1:16">
      <c r="A12" s="49" t="s">
        <v>309</v>
      </c>
      <c r="B12" s="49" t="s">
        <v>311</v>
      </c>
      <c r="C12" s="49" t="s">
        <v>312</v>
      </c>
      <c r="D12" s="54">
        <v>25319.709917109914</v>
      </c>
      <c r="E12" s="61">
        <f t="shared" ca="1" si="1"/>
        <v>51</v>
      </c>
      <c r="F12" s="49" t="s">
        <v>313</v>
      </c>
      <c r="G12" s="50">
        <v>34</v>
      </c>
      <c r="H12" s="44">
        <v>172</v>
      </c>
      <c r="I12" s="43">
        <v>81</v>
      </c>
      <c r="K12" s="49">
        <v>65</v>
      </c>
      <c r="L12" s="49">
        <v>70</v>
      </c>
      <c r="M12" s="49" t="str">
        <f t="shared" si="3"/>
        <v>(65,70]</v>
      </c>
      <c r="N12" s="49">
        <f t="shared" ca="1" si="4"/>
        <v>224</v>
      </c>
      <c r="O12" s="49">
        <v>10</v>
      </c>
      <c r="P12" s="63">
        <f ca="1">N12/SUM($N$2:N$14)</f>
        <v>9.1578086672117739E-2</v>
      </c>
    </row>
    <row r="13" spans="1:16">
      <c r="A13" s="49" t="s">
        <v>314</v>
      </c>
      <c r="B13" s="49" t="s">
        <v>316</v>
      </c>
      <c r="C13" s="49" t="s">
        <v>317</v>
      </c>
      <c r="D13" s="54">
        <v>15898.856119435703</v>
      </c>
      <c r="E13" s="61">
        <f t="shared" ca="1" si="1"/>
        <v>77</v>
      </c>
      <c r="F13" s="49" t="s">
        <v>318</v>
      </c>
      <c r="G13" s="50">
        <v>35</v>
      </c>
      <c r="H13" s="44">
        <v>179</v>
      </c>
      <c r="I13" s="43">
        <v>89</v>
      </c>
      <c r="K13" s="49">
        <v>70</v>
      </c>
      <c r="L13" s="49">
        <v>75</v>
      </c>
      <c r="M13" s="49" t="str">
        <f t="shared" si="3"/>
        <v>(70,75]</v>
      </c>
      <c r="N13" s="49">
        <f t="shared" ca="1" si="4"/>
        <v>188</v>
      </c>
      <c r="O13" s="49">
        <v>10</v>
      </c>
      <c r="P13" s="63">
        <f ca="1">N13/SUM($N$2:N$14)</f>
        <v>7.6860179885527388E-2</v>
      </c>
    </row>
    <row r="14" spans="1:16">
      <c r="A14" s="49" t="s">
        <v>319</v>
      </c>
      <c r="B14" s="49" t="s">
        <v>321</v>
      </c>
      <c r="C14" s="49" t="s">
        <v>322</v>
      </c>
      <c r="D14" s="54">
        <v>16543.665353362732</v>
      </c>
      <c r="E14" s="61">
        <f t="shared" ca="1" si="1"/>
        <v>75</v>
      </c>
      <c r="F14" s="49" t="s">
        <v>323</v>
      </c>
      <c r="G14" s="50">
        <v>34</v>
      </c>
      <c r="H14" s="44">
        <v>172</v>
      </c>
      <c r="I14" s="43">
        <v>66</v>
      </c>
      <c r="K14" s="49">
        <v>75</v>
      </c>
      <c r="L14" s="49">
        <v>80</v>
      </c>
      <c r="M14" s="49" t="str">
        <f t="shared" si="3"/>
        <v>(75,80]</v>
      </c>
      <c r="N14" s="49">
        <f t="shared" ca="1" si="4"/>
        <v>117</v>
      </c>
      <c r="O14" s="49">
        <v>10</v>
      </c>
      <c r="P14" s="63">
        <f ca="1">N14/SUM($N$2:N$14)</f>
        <v>4.7833197056418642E-2</v>
      </c>
    </row>
    <row r="15" spans="1:16">
      <c r="A15" s="49" t="s">
        <v>324</v>
      </c>
      <c r="B15" s="49" t="s">
        <v>326</v>
      </c>
      <c r="C15" s="49" t="s">
        <v>327</v>
      </c>
      <c r="D15" s="54">
        <v>33518.429849047017</v>
      </c>
      <c r="E15" s="61">
        <f t="shared" ca="1" si="1"/>
        <v>28</v>
      </c>
      <c r="F15" s="49" t="s">
        <v>328</v>
      </c>
      <c r="G15" s="50">
        <v>34</v>
      </c>
      <c r="H15" s="44">
        <v>196</v>
      </c>
      <c r="I15" s="43">
        <v>108</v>
      </c>
    </row>
    <row r="16" spans="1:16">
      <c r="A16" s="49" t="s">
        <v>329</v>
      </c>
      <c r="B16" s="49" t="s">
        <v>331</v>
      </c>
      <c r="C16" s="49" t="s">
        <v>332</v>
      </c>
      <c r="D16" s="54">
        <v>31603.764103461355</v>
      </c>
      <c r="E16" s="61">
        <f t="shared" ca="1" si="1"/>
        <v>34</v>
      </c>
      <c r="F16" s="49" t="s">
        <v>333</v>
      </c>
      <c r="G16" s="50">
        <v>7</v>
      </c>
      <c r="H16" s="44">
        <v>181</v>
      </c>
      <c r="I16" s="43">
        <v>92</v>
      </c>
    </row>
    <row r="17" spans="1:9">
      <c r="A17" s="49" t="s">
        <v>334</v>
      </c>
      <c r="B17" s="49" t="s">
        <v>336</v>
      </c>
      <c r="C17" s="49" t="s">
        <v>337</v>
      </c>
      <c r="D17" s="54">
        <v>36554.922603156054</v>
      </c>
      <c r="E17" s="61">
        <f t="shared" ca="1" si="1"/>
        <v>20</v>
      </c>
      <c r="F17" s="49" t="s">
        <v>338</v>
      </c>
      <c r="G17" s="50">
        <v>34</v>
      </c>
      <c r="H17" s="44">
        <v>183</v>
      </c>
      <c r="I17" s="43">
        <v>96</v>
      </c>
    </row>
    <row r="18" spans="1:9">
      <c r="A18" s="49" t="s">
        <v>339</v>
      </c>
      <c r="B18" s="49" t="s">
        <v>341</v>
      </c>
      <c r="C18" s="49" t="s">
        <v>342</v>
      </c>
      <c r="D18" s="54">
        <v>20992.903683701301</v>
      </c>
      <c r="E18" s="61">
        <f t="shared" ca="1" si="1"/>
        <v>63</v>
      </c>
      <c r="F18" s="49" t="s">
        <v>343</v>
      </c>
      <c r="G18" s="50">
        <v>34</v>
      </c>
      <c r="H18" s="44">
        <v>173</v>
      </c>
      <c r="I18" s="43">
        <v>61</v>
      </c>
    </row>
    <row r="19" spans="1:9">
      <c r="A19" s="49" t="s">
        <v>344</v>
      </c>
      <c r="B19" s="49" t="s">
        <v>346</v>
      </c>
      <c r="C19" s="49" t="s">
        <v>347</v>
      </c>
      <c r="D19" s="54">
        <v>30356.436751577079</v>
      </c>
      <c r="E19" s="61">
        <f t="shared" ca="1" si="1"/>
        <v>37</v>
      </c>
      <c r="F19" s="49" t="s">
        <v>348</v>
      </c>
      <c r="G19" s="50">
        <v>6</v>
      </c>
      <c r="H19" s="44">
        <v>201</v>
      </c>
      <c r="I19" s="43">
        <v>87</v>
      </c>
    </row>
    <row r="20" spans="1:9">
      <c r="A20" s="49" t="s">
        <v>349</v>
      </c>
      <c r="B20" s="49" t="s">
        <v>351</v>
      </c>
      <c r="C20" s="49" t="s">
        <v>352</v>
      </c>
      <c r="D20" s="54">
        <v>17366.157776825738</v>
      </c>
      <c r="E20" s="61">
        <f t="shared" ca="1" si="1"/>
        <v>73</v>
      </c>
      <c r="F20" s="49" t="s">
        <v>353</v>
      </c>
      <c r="G20" s="50">
        <v>34</v>
      </c>
      <c r="H20" s="44">
        <v>173</v>
      </c>
      <c r="I20" s="43">
        <v>77</v>
      </c>
    </row>
    <row r="21" spans="1:9">
      <c r="A21" s="49" t="s">
        <v>354</v>
      </c>
      <c r="B21" s="49" t="s">
        <v>356</v>
      </c>
      <c r="C21" s="49" t="s">
        <v>357</v>
      </c>
      <c r="D21" s="54">
        <v>26574.063735771928</v>
      </c>
      <c r="E21" s="61">
        <f t="shared" ca="1" si="1"/>
        <v>47</v>
      </c>
      <c r="F21" s="49" t="s">
        <v>358</v>
      </c>
      <c r="G21" s="50">
        <v>61</v>
      </c>
      <c r="H21" s="44">
        <v>197</v>
      </c>
      <c r="I21" s="43">
        <v>107</v>
      </c>
    </row>
    <row r="22" spans="1:9">
      <c r="A22" s="49" t="s">
        <v>359</v>
      </c>
      <c r="B22" s="49" t="s">
        <v>361</v>
      </c>
      <c r="C22" s="49" t="s">
        <v>362</v>
      </c>
      <c r="D22" s="54">
        <v>16679.917831662515</v>
      </c>
      <c r="E22" s="61">
        <f t="shared" ca="1" si="1"/>
        <v>74</v>
      </c>
      <c r="F22" s="49" t="s">
        <v>363</v>
      </c>
      <c r="G22" s="50">
        <v>16</v>
      </c>
      <c r="H22" s="44">
        <v>174</v>
      </c>
      <c r="I22" s="43">
        <v>72</v>
      </c>
    </row>
    <row r="23" spans="1:9">
      <c r="A23" s="49" t="s">
        <v>364</v>
      </c>
      <c r="B23" s="49" t="s">
        <v>366</v>
      </c>
      <c r="C23" s="49" t="s">
        <v>367</v>
      </c>
      <c r="D23" s="54">
        <v>34499.060685852746</v>
      </c>
      <c r="E23" s="61">
        <f t="shared" ca="1" si="1"/>
        <v>26</v>
      </c>
      <c r="F23" s="49" t="s">
        <v>368</v>
      </c>
      <c r="G23" s="50">
        <v>16</v>
      </c>
      <c r="H23" s="44">
        <v>158</v>
      </c>
      <c r="I23" s="43">
        <v>69</v>
      </c>
    </row>
    <row r="24" spans="1:9">
      <c r="A24" s="49" t="s">
        <v>369</v>
      </c>
      <c r="B24" s="49" t="s">
        <v>371</v>
      </c>
      <c r="C24" s="49" t="s">
        <v>372</v>
      </c>
      <c r="D24" s="54">
        <v>33097.325173281955</v>
      </c>
      <c r="E24" s="61">
        <f t="shared" ca="1" si="1"/>
        <v>29</v>
      </c>
      <c r="F24" s="49" t="s">
        <v>373</v>
      </c>
      <c r="G24" s="50">
        <v>5</v>
      </c>
      <c r="H24" s="44">
        <v>193</v>
      </c>
      <c r="I24" s="43">
        <v>100</v>
      </c>
    </row>
    <row r="25" spans="1:9">
      <c r="A25" s="49" t="s">
        <v>374</v>
      </c>
      <c r="B25" s="49" t="s">
        <v>376</v>
      </c>
      <c r="C25" s="49" t="s">
        <v>377</v>
      </c>
      <c r="D25" s="54">
        <v>33493.320197584937</v>
      </c>
      <c r="E25" s="61">
        <f t="shared" ca="1" si="1"/>
        <v>28</v>
      </c>
      <c r="F25" s="49" t="s">
        <v>378</v>
      </c>
      <c r="G25" s="50">
        <v>16</v>
      </c>
      <c r="H25" s="44">
        <v>187</v>
      </c>
      <c r="I25" s="43">
        <v>101</v>
      </c>
    </row>
    <row r="26" spans="1:9">
      <c r="A26" s="49" t="s">
        <v>379</v>
      </c>
      <c r="B26" s="49" t="s">
        <v>381</v>
      </c>
      <c r="C26" s="49" t="s">
        <v>382</v>
      </c>
      <c r="D26" s="54">
        <v>34129.971975895372</v>
      </c>
      <c r="E26" s="61">
        <f t="shared" ca="1" si="1"/>
        <v>27</v>
      </c>
      <c r="F26" s="49" t="s">
        <v>383</v>
      </c>
      <c r="G26" s="50">
        <v>7</v>
      </c>
      <c r="H26" s="44">
        <v>192</v>
      </c>
      <c r="I26" s="43">
        <v>88</v>
      </c>
    </row>
    <row r="27" spans="1:9">
      <c r="A27" s="49" t="s">
        <v>384</v>
      </c>
      <c r="B27" s="49" t="s">
        <v>386</v>
      </c>
      <c r="C27" s="49" t="s">
        <v>387</v>
      </c>
      <c r="D27" s="54">
        <v>17508.80072213932</v>
      </c>
      <c r="E27" s="61">
        <f t="shared" ca="1" si="1"/>
        <v>72</v>
      </c>
      <c r="F27" s="49" t="s">
        <v>388</v>
      </c>
      <c r="G27" s="50">
        <v>6</v>
      </c>
      <c r="H27" s="44">
        <v>168</v>
      </c>
      <c r="I27" s="43">
        <v>74</v>
      </c>
    </row>
    <row r="28" spans="1:9">
      <c r="A28" s="49" t="s">
        <v>389</v>
      </c>
      <c r="B28" s="49" t="s">
        <v>391</v>
      </c>
      <c r="C28" s="49" t="s">
        <v>392</v>
      </c>
      <c r="D28" s="54">
        <v>16671.937561848441</v>
      </c>
      <c r="E28" s="61">
        <f t="shared" ca="1" si="1"/>
        <v>74</v>
      </c>
      <c r="F28" s="49" t="s">
        <v>393</v>
      </c>
      <c r="G28" s="50">
        <v>35</v>
      </c>
      <c r="H28" s="44">
        <v>166</v>
      </c>
      <c r="I28" s="43">
        <v>73</v>
      </c>
    </row>
    <row r="29" spans="1:9">
      <c r="A29" s="49" t="s">
        <v>394</v>
      </c>
      <c r="B29" s="49" t="s">
        <v>396</v>
      </c>
      <c r="C29" s="49" t="s">
        <v>397</v>
      </c>
      <c r="D29" s="54">
        <v>24229.607578449155</v>
      </c>
      <c r="E29" s="61">
        <f t="shared" ca="1" si="1"/>
        <v>54</v>
      </c>
      <c r="F29" s="49" t="s">
        <v>398</v>
      </c>
      <c r="G29" s="50">
        <v>34</v>
      </c>
      <c r="H29" s="44">
        <v>192</v>
      </c>
      <c r="I29" s="43">
        <v>96</v>
      </c>
    </row>
    <row r="30" spans="1:9">
      <c r="A30" s="49" t="s">
        <v>399</v>
      </c>
      <c r="B30" s="49" t="s">
        <v>401</v>
      </c>
      <c r="C30" s="49" t="s">
        <v>402</v>
      </c>
      <c r="D30" s="54">
        <v>36259.371383357982</v>
      </c>
      <c r="E30" s="61">
        <f t="shared" ca="1" si="1"/>
        <v>21</v>
      </c>
      <c r="F30" s="49" t="s">
        <v>403</v>
      </c>
      <c r="G30" s="50">
        <v>34</v>
      </c>
      <c r="H30" s="44">
        <v>192</v>
      </c>
      <c r="I30" s="43">
        <v>91</v>
      </c>
    </row>
    <row r="31" spans="1:9">
      <c r="A31" s="49" t="s">
        <v>404</v>
      </c>
      <c r="B31" s="49" t="s">
        <v>406</v>
      </c>
      <c r="C31" s="49" t="s">
        <v>407</v>
      </c>
      <c r="D31" s="54">
        <v>24407.557405630163</v>
      </c>
      <c r="E31" s="61">
        <f t="shared" ca="1" si="1"/>
        <v>53</v>
      </c>
      <c r="F31" s="49" t="s">
        <v>408</v>
      </c>
      <c r="G31" s="50">
        <v>34</v>
      </c>
      <c r="H31" s="44">
        <v>195</v>
      </c>
      <c r="I31" s="43">
        <v>87</v>
      </c>
    </row>
    <row r="32" spans="1:9">
      <c r="A32" s="49" t="s">
        <v>409</v>
      </c>
      <c r="B32" s="49" t="s">
        <v>411</v>
      </c>
      <c r="C32" s="49" t="s">
        <v>412</v>
      </c>
      <c r="D32" s="54">
        <v>22346.212326725083</v>
      </c>
      <c r="E32" s="61">
        <f t="shared" ca="1" si="1"/>
        <v>59</v>
      </c>
      <c r="F32" s="49" t="s">
        <v>413</v>
      </c>
      <c r="G32" s="50">
        <v>6</v>
      </c>
      <c r="H32" s="44">
        <v>175</v>
      </c>
      <c r="I32" s="43">
        <v>83</v>
      </c>
    </row>
    <row r="33" spans="1:9">
      <c r="A33" s="49" t="s">
        <v>414</v>
      </c>
      <c r="B33" s="49" t="s">
        <v>417</v>
      </c>
      <c r="C33" s="49" t="s">
        <v>418</v>
      </c>
      <c r="D33" s="54">
        <v>27812.099151032209</v>
      </c>
      <c r="E33" s="61">
        <f t="shared" ca="1" si="1"/>
        <v>44</v>
      </c>
      <c r="F33" s="49" t="s">
        <v>419</v>
      </c>
      <c r="G33" s="50">
        <v>7</v>
      </c>
      <c r="H33" s="44">
        <v>163</v>
      </c>
      <c r="I33" s="43">
        <v>58</v>
      </c>
    </row>
    <row r="34" spans="1:9">
      <c r="A34" s="49" t="s">
        <v>420</v>
      </c>
      <c r="B34" s="49" t="s">
        <v>422</v>
      </c>
      <c r="C34" s="49" t="s">
        <v>423</v>
      </c>
      <c r="D34" s="54">
        <v>29113.941014442855</v>
      </c>
      <c r="E34" s="61">
        <f t="shared" ca="1" si="1"/>
        <v>40</v>
      </c>
      <c r="F34" s="49" t="s">
        <v>424</v>
      </c>
      <c r="G34" s="50">
        <v>6</v>
      </c>
      <c r="H34" s="44">
        <v>190</v>
      </c>
      <c r="I34" s="43">
        <v>95</v>
      </c>
    </row>
    <row r="35" spans="1:9">
      <c r="A35" s="49" t="s">
        <v>425</v>
      </c>
      <c r="B35" s="49" t="s">
        <v>427</v>
      </c>
      <c r="C35" s="49" t="s">
        <v>428</v>
      </c>
      <c r="D35" s="54">
        <v>28022.431392748411</v>
      </c>
      <c r="E35" s="61">
        <f t="shared" ca="1" si="1"/>
        <v>43</v>
      </c>
      <c r="F35" s="49" t="s">
        <v>429</v>
      </c>
      <c r="G35" s="50">
        <v>6</v>
      </c>
      <c r="H35" s="44">
        <v>187</v>
      </c>
      <c r="I35" s="43">
        <v>98</v>
      </c>
    </row>
    <row r="36" spans="1:9">
      <c r="A36" s="49" t="s">
        <v>430</v>
      </c>
      <c r="B36" s="49" t="s">
        <v>432</v>
      </c>
      <c r="C36" s="49" t="s">
        <v>433</v>
      </c>
      <c r="D36" s="54">
        <v>17681.771168456638</v>
      </c>
      <c r="E36" s="61">
        <f t="shared" ca="1" si="1"/>
        <v>72</v>
      </c>
      <c r="F36" s="49" t="s">
        <v>434</v>
      </c>
      <c r="G36" s="50">
        <v>34</v>
      </c>
      <c r="H36" s="44">
        <v>164</v>
      </c>
      <c r="I36" s="43">
        <v>63</v>
      </c>
    </row>
    <row r="37" spans="1:9">
      <c r="A37" s="49" t="s">
        <v>435</v>
      </c>
      <c r="B37" s="49" t="s">
        <v>437</v>
      </c>
      <c r="C37" s="49" t="s">
        <v>438</v>
      </c>
      <c r="D37" s="54">
        <v>20098.057794822194</v>
      </c>
      <c r="E37" s="61">
        <f t="shared" ca="1" si="1"/>
        <v>65</v>
      </c>
      <c r="F37" s="49" t="s">
        <v>439</v>
      </c>
      <c r="G37" s="50">
        <v>16</v>
      </c>
      <c r="H37" s="44">
        <v>185</v>
      </c>
      <c r="I37" s="43">
        <v>98</v>
      </c>
    </row>
    <row r="38" spans="1:9">
      <c r="A38" s="49" t="s">
        <v>440</v>
      </c>
      <c r="B38" s="49" t="s">
        <v>442</v>
      </c>
      <c r="C38" s="49" t="s">
        <v>443</v>
      </c>
      <c r="D38" s="54">
        <v>31045.568231088255</v>
      </c>
      <c r="E38" s="61">
        <f t="shared" ca="1" si="1"/>
        <v>35</v>
      </c>
      <c r="F38" s="49" t="s">
        <v>444</v>
      </c>
      <c r="G38" s="50">
        <v>51</v>
      </c>
      <c r="H38" s="44">
        <v>168</v>
      </c>
      <c r="I38" s="43">
        <v>83</v>
      </c>
    </row>
    <row r="39" spans="1:9">
      <c r="A39" s="49" t="s">
        <v>445</v>
      </c>
      <c r="B39" s="49" t="s">
        <v>447</v>
      </c>
      <c r="C39" s="49" t="s">
        <v>448</v>
      </c>
      <c r="D39" s="54">
        <v>25826.224797144096</v>
      </c>
      <c r="E39" s="61">
        <f t="shared" ca="1" si="1"/>
        <v>49</v>
      </c>
      <c r="F39" s="49" t="s">
        <v>449</v>
      </c>
      <c r="G39" s="50">
        <v>34</v>
      </c>
      <c r="H39" s="44">
        <v>164</v>
      </c>
      <c r="I39" s="43">
        <v>50</v>
      </c>
    </row>
    <row r="40" spans="1:9">
      <c r="A40" s="49" t="s">
        <v>450</v>
      </c>
      <c r="B40" s="49" t="s">
        <v>452</v>
      </c>
      <c r="C40" s="49" t="s">
        <v>453</v>
      </c>
      <c r="D40" s="54">
        <v>24412.022828843048</v>
      </c>
      <c r="E40" s="61">
        <f t="shared" ca="1" si="1"/>
        <v>53</v>
      </c>
      <c r="F40" s="49" t="s">
        <v>454</v>
      </c>
      <c r="G40" s="50">
        <v>34</v>
      </c>
      <c r="H40" s="44">
        <v>165</v>
      </c>
      <c r="I40" s="43">
        <v>79</v>
      </c>
    </row>
    <row r="41" spans="1:9">
      <c r="A41" s="49" t="s">
        <v>455</v>
      </c>
      <c r="B41" s="49" t="s">
        <v>457</v>
      </c>
      <c r="C41" s="49" t="s">
        <v>458</v>
      </c>
      <c r="D41" s="54">
        <v>15442.852373066347</v>
      </c>
      <c r="E41" s="61">
        <f t="shared" ca="1" si="1"/>
        <v>78</v>
      </c>
      <c r="F41" s="49" t="s">
        <v>459</v>
      </c>
      <c r="G41" s="50">
        <v>34</v>
      </c>
      <c r="H41" s="44">
        <v>182</v>
      </c>
      <c r="I41" s="43">
        <v>68</v>
      </c>
    </row>
    <row r="42" spans="1:9">
      <c r="A42" s="49" t="s">
        <v>460</v>
      </c>
      <c r="B42" s="49" t="s">
        <v>462</v>
      </c>
      <c r="C42" s="49" t="s">
        <v>463</v>
      </c>
      <c r="D42" s="54">
        <v>28865.482794387826</v>
      </c>
      <c r="E42" s="61">
        <f t="shared" ca="1" si="1"/>
        <v>41</v>
      </c>
      <c r="F42" s="49" t="s">
        <v>464</v>
      </c>
      <c r="G42" s="50">
        <v>34</v>
      </c>
      <c r="H42" s="44">
        <v>169</v>
      </c>
      <c r="I42" s="43">
        <v>62</v>
      </c>
    </row>
    <row r="43" spans="1:9">
      <c r="A43" s="49" t="s">
        <v>465</v>
      </c>
      <c r="B43" s="49" t="s">
        <v>467</v>
      </c>
      <c r="C43" s="49" t="s">
        <v>468</v>
      </c>
      <c r="D43" s="54">
        <v>28883.345452755872</v>
      </c>
      <c r="E43" s="61">
        <f t="shared" ca="1" si="1"/>
        <v>41</v>
      </c>
      <c r="F43" s="49" t="s">
        <v>469</v>
      </c>
      <c r="G43" s="50">
        <v>34</v>
      </c>
      <c r="H43" s="44">
        <v>160</v>
      </c>
      <c r="I43" s="43">
        <v>55</v>
      </c>
    </row>
    <row r="44" spans="1:9">
      <c r="A44" s="49" t="s">
        <v>470</v>
      </c>
      <c r="B44" s="49" t="s">
        <v>473</v>
      </c>
      <c r="C44" s="49" t="s">
        <v>375</v>
      </c>
      <c r="D44" s="54">
        <v>31132.628074497716</v>
      </c>
      <c r="E44" s="61">
        <f t="shared" ca="1" si="1"/>
        <v>35</v>
      </c>
      <c r="F44" s="49" t="s">
        <v>474</v>
      </c>
      <c r="G44" s="50">
        <v>34</v>
      </c>
      <c r="H44" s="44">
        <v>177</v>
      </c>
      <c r="I44" s="43">
        <v>87</v>
      </c>
    </row>
    <row r="45" spans="1:9">
      <c r="A45" s="49" t="s">
        <v>475</v>
      </c>
      <c r="B45" s="49" t="s">
        <v>478</v>
      </c>
      <c r="C45" s="49" t="s">
        <v>479</v>
      </c>
      <c r="D45" s="54">
        <v>25103.625881313776</v>
      </c>
      <c r="E45" s="61">
        <f t="shared" ca="1" si="1"/>
        <v>51</v>
      </c>
      <c r="F45" s="49" t="s">
        <v>480</v>
      </c>
      <c r="G45" s="50">
        <v>34</v>
      </c>
      <c r="H45" s="44">
        <v>200</v>
      </c>
      <c r="I45" s="43">
        <v>88</v>
      </c>
    </row>
    <row r="46" spans="1:9">
      <c r="A46" s="49" t="s">
        <v>481</v>
      </c>
      <c r="B46" s="49" t="s">
        <v>483</v>
      </c>
      <c r="C46" s="49" t="s">
        <v>484</v>
      </c>
      <c r="D46" s="54">
        <v>34166.832185870095</v>
      </c>
      <c r="E46" s="61">
        <f t="shared" ca="1" si="1"/>
        <v>27</v>
      </c>
      <c r="F46" s="49" t="s">
        <v>485</v>
      </c>
      <c r="G46" s="50">
        <v>34</v>
      </c>
      <c r="H46" s="44">
        <v>193</v>
      </c>
      <c r="I46" s="43">
        <v>87</v>
      </c>
    </row>
    <row r="47" spans="1:9">
      <c r="A47" s="49" t="s">
        <v>486</v>
      </c>
      <c r="B47" s="49" t="s">
        <v>488</v>
      </c>
      <c r="C47" s="49" t="s">
        <v>489</v>
      </c>
      <c r="D47" s="54">
        <v>31620.541297643103</v>
      </c>
      <c r="E47" s="61">
        <f t="shared" ca="1" si="1"/>
        <v>34</v>
      </c>
      <c r="F47" s="49" t="s">
        <v>490</v>
      </c>
      <c r="G47" s="50">
        <v>6</v>
      </c>
      <c r="H47" s="44">
        <v>168</v>
      </c>
      <c r="I47" s="43">
        <v>59</v>
      </c>
    </row>
    <row r="48" spans="1:9">
      <c r="A48" s="49" t="s">
        <v>491</v>
      </c>
      <c r="B48" s="49" t="s">
        <v>493</v>
      </c>
      <c r="C48" s="49" t="s">
        <v>494</v>
      </c>
      <c r="D48" s="54">
        <v>24947.372284122324</v>
      </c>
      <c r="E48" s="61">
        <f t="shared" ca="1" si="1"/>
        <v>52</v>
      </c>
      <c r="F48" s="49" t="s">
        <v>495</v>
      </c>
      <c r="G48" s="50">
        <v>6</v>
      </c>
      <c r="H48" s="44">
        <v>178</v>
      </c>
      <c r="I48" s="43">
        <v>80</v>
      </c>
    </row>
    <row r="49" spans="1:9">
      <c r="A49" s="49" t="s">
        <v>496</v>
      </c>
      <c r="B49" s="49" t="s">
        <v>498</v>
      </c>
      <c r="C49" s="49" t="s">
        <v>499</v>
      </c>
      <c r="D49" s="54">
        <v>30905.567557037561</v>
      </c>
      <c r="E49" s="61">
        <f t="shared" ca="1" si="1"/>
        <v>35</v>
      </c>
      <c r="F49" s="49" t="s">
        <v>500</v>
      </c>
      <c r="G49" s="50">
        <v>34</v>
      </c>
      <c r="H49" s="44">
        <v>181</v>
      </c>
      <c r="I49" s="43">
        <v>92</v>
      </c>
    </row>
    <row r="50" spans="1:9">
      <c r="A50" s="49" t="s">
        <v>501</v>
      </c>
      <c r="B50" s="49" t="s">
        <v>503</v>
      </c>
      <c r="C50" s="49" t="s">
        <v>504</v>
      </c>
      <c r="D50" s="54">
        <v>23735.396636084635</v>
      </c>
      <c r="E50" s="61">
        <f t="shared" ca="1" si="1"/>
        <v>55</v>
      </c>
      <c r="F50" s="49" t="s">
        <v>505</v>
      </c>
      <c r="G50" s="50">
        <v>16</v>
      </c>
      <c r="H50" s="44">
        <v>174</v>
      </c>
      <c r="I50" s="43">
        <v>80</v>
      </c>
    </row>
    <row r="51" spans="1:9">
      <c r="A51" s="49" t="s">
        <v>506</v>
      </c>
      <c r="B51" s="49" t="s">
        <v>508</v>
      </c>
      <c r="C51" s="49" t="s">
        <v>509</v>
      </c>
      <c r="D51" s="54">
        <v>16587.468699541867</v>
      </c>
      <c r="E51" s="61">
        <f t="shared" ca="1" si="1"/>
        <v>75</v>
      </c>
      <c r="F51" s="49" t="s">
        <v>510</v>
      </c>
      <c r="G51" s="50">
        <v>34</v>
      </c>
      <c r="H51" s="44">
        <v>189</v>
      </c>
      <c r="I51" s="43">
        <v>79</v>
      </c>
    </row>
    <row r="52" spans="1:9">
      <c r="A52" s="49" t="s">
        <v>511</v>
      </c>
      <c r="B52" s="49" t="s">
        <v>513</v>
      </c>
      <c r="C52" s="49" t="s">
        <v>514</v>
      </c>
      <c r="D52" s="54">
        <v>35189.162346897785</v>
      </c>
      <c r="E52" s="61">
        <f t="shared" ca="1" si="1"/>
        <v>24</v>
      </c>
      <c r="F52" s="49" t="s">
        <v>515</v>
      </c>
      <c r="G52" s="50">
        <v>6</v>
      </c>
      <c r="H52" s="44">
        <v>166</v>
      </c>
      <c r="I52" s="43">
        <v>69</v>
      </c>
    </row>
    <row r="53" spans="1:9">
      <c r="A53" s="49" t="s">
        <v>516</v>
      </c>
      <c r="B53" s="49" t="s">
        <v>517</v>
      </c>
      <c r="C53" s="49" t="s">
        <v>518</v>
      </c>
      <c r="D53" s="54">
        <v>22571.034249494536</v>
      </c>
      <c r="E53" s="61">
        <f t="shared" ca="1" si="1"/>
        <v>58</v>
      </c>
      <c r="F53" s="49" t="s">
        <v>519</v>
      </c>
      <c r="G53" s="50">
        <v>34</v>
      </c>
      <c r="H53" s="44">
        <v>187</v>
      </c>
      <c r="I53" s="43">
        <v>102</v>
      </c>
    </row>
    <row r="54" spans="1:9">
      <c r="A54" s="49" t="s">
        <v>520</v>
      </c>
      <c r="B54" s="49" t="s">
        <v>522</v>
      </c>
      <c r="C54" s="49" t="s">
        <v>523</v>
      </c>
      <c r="D54" s="54">
        <v>23124.859681698905</v>
      </c>
      <c r="E54" s="61">
        <f t="shared" ca="1" si="1"/>
        <v>57</v>
      </c>
      <c r="F54" s="49" t="s">
        <v>524</v>
      </c>
      <c r="G54" s="50">
        <v>34</v>
      </c>
      <c r="H54" s="44">
        <v>188</v>
      </c>
      <c r="I54" s="43">
        <v>96</v>
      </c>
    </row>
    <row r="55" spans="1:9">
      <c r="A55" s="49" t="s">
        <v>525</v>
      </c>
      <c r="B55" s="49" t="s">
        <v>527</v>
      </c>
      <c r="C55" s="49" t="s">
        <v>528</v>
      </c>
      <c r="D55" s="54">
        <v>24678.834234589096</v>
      </c>
      <c r="E55" s="61">
        <f t="shared" ca="1" si="1"/>
        <v>53</v>
      </c>
      <c r="F55" s="49" t="s">
        <v>529</v>
      </c>
      <c r="G55" s="50">
        <v>34</v>
      </c>
      <c r="H55" s="44">
        <v>170</v>
      </c>
      <c r="I55" s="43">
        <v>65</v>
      </c>
    </row>
    <row r="56" spans="1:9">
      <c r="A56" s="49" t="s">
        <v>530</v>
      </c>
      <c r="B56" s="49" t="s">
        <v>532</v>
      </c>
      <c r="C56" s="49" t="s">
        <v>533</v>
      </c>
      <c r="D56" s="54">
        <v>26316.106429634314</v>
      </c>
      <c r="E56" s="61">
        <f t="shared" ca="1" si="1"/>
        <v>48</v>
      </c>
      <c r="F56" s="49" t="s">
        <v>534</v>
      </c>
      <c r="G56" s="50">
        <v>47</v>
      </c>
      <c r="H56" s="44">
        <v>169</v>
      </c>
      <c r="I56" s="43">
        <v>66</v>
      </c>
    </row>
    <row r="57" spans="1:9">
      <c r="A57" s="49" t="s">
        <v>535</v>
      </c>
      <c r="B57" s="49" t="s">
        <v>537</v>
      </c>
      <c r="C57" s="49" t="s">
        <v>461</v>
      </c>
      <c r="D57" s="54">
        <v>19657.396548894299</v>
      </c>
      <c r="E57" s="61">
        <f t="shared" ca="1" si="1"/>
        <v>66</v>
      </c>
      <c r="F57" s="49" t="s">
        <v>538</v>
      </c>
      <c r="G57" s="50">
        <v>34</v>
      </c>
      <c r="H57" s="44">
        <v>192</v>
      </c>
      <c r="I57" s="43">
        <v>102</v>
      </c>
    </row>
    <row r="58" spans="1:9">
      <c r="A58" s="49" t="s">
        <v>539</v>
      </c>
      <c r="B58" s="49" t="s">
        <v>541</v>
      </c>
      <c r="C58" s="49" t="s">
        <v>542</v>
      </c>
      <c r="D58" s="54">
        <v>19243.242395055164</v>
      </c>
      <c r="E58" s="61">
        <f t="shared" ca="1" si="1"/>
        <v>67</v>
      </c>
      <c r="F58" s="49" t="s">
        <v>543</v>
      </c>
      <c r="G58" s="50">
        <v>34</v>
      </c>
      <c r="H58" s="44">
        <v>184</v>
      </c>
      <c r="I58" s="43">
        <v>73</v>
      </c>
    </row>
    <row r="59" spans="1:9">
      <c r="A59" s="49" t="s">
        <v>544</v>
      </c>
      <c r="B59" s="49" t="s">
        <v>546</v>
      </c>
      <c r="C59" s="49" t="s">
        <v>547</v>
      </c>
      <c r="D59" s="54">
        <v>26729.089347991041</v>
      </c>
      <c r="E59" s="61">
        <f t="shared" ca="1" si="1"/>
        <v>47</v>
      </c>
      <c r="F59" s="49" t="s">
        <v>548</v>
      </c>
      <c r="G59" s="50">
        <v>34</v>
      </c>
      <c r="H59" s="44">
        <v>201</v>
      </c>
      <c r="I59" s="43">
        <v>115</v>
      </c>
    </row>
    <row r="60" spans="1:9">
      <c r="A60" s="49" t="s">
        <v>549</v>
      </c>
      <c r="B60" s="49" t="s">
        <v>551</v>
      </c>
      <c r="C60" s="49" t="s">
        <v>385</v>
      </c>
      <c r="D60" s="54">
        <v>23273.302319615192</v>
      </c>
      <c r="E60" s="61">
        <f t="shared" ca="1" si="1"/>
        <v>56</v>
      </c>
      <c r="F60" s="49" t="s">
        <v>552</v>
      </c>
      <c r="G60" s="50">
        <v>34</v>
      </c>
      <c r="H60" s="44">
        <v>158</v>
      </c>
      <c r="I60" s="43">
        <v>67</v>
      </c>
    </row>
    <row r="61" spans="1:9">
      <c r="A61" s="49" t="s">
        <v>553</v>
      </c>
      <c r="B61" s="49" t="s">
        <v>555</v>
      </c>
      <c r="C61" s="49" t="s">
        <v>441</v>
      </c>
      <c r="D61" s="54">
        <v>18525.221290293677</v>
      </c>
      <c r="E61" s="61">
        <f t="shared" ca="1" si="1"/>
        <v>69</v>
      </c>
      <c r="F61" s="49" t="s">
        <v>556</v>
      </c>
      <c r="G61" s="50">
        <v>65</v>
      </c>
      <c r="H61" s="44">
        <v>188</v>
      </c>
      <c r="I61" s="43">
        <v>73</v>
      </c>
    </row>
    <row r="62" spans="1:9">
      <c r="A62" s="49" t="s">
        <v>557</v>
      </c>
      <c r="B62" s="49" t="s">
        <v>559</v>
      </c>
      <c r="C62" s="49" t="s">
        <v>560</v>
      </c>
      <c r="D62" s="54">
        <v>25284.944143449877</v>
      </c>
      <c r="E62" s="61">
        <f t="shared" ca="1" si="1"/>
        <v>51</v>
      </c>
      <c r="F62" s="49" t="s">
        <v>561</v>
      </c>
      <c r="G62" s="50">
        <v>34</v>
      </c>
      <c r="H62" s="44">
        <v>172</v>
      </c>
      <c r="I62" s="43">
        <v>76</v>
      </c>
    </row>
    <row r="63" spans="1:9">
      <c r="A63" s="49" t="s">
        <v>562</v>
      </c>
      <c r="B63" s="49" t="s">
        <v>564</v>
      </c>
      <c r="C63" s="49" t="s">
        <v>565</v>
      </c>
      <c r="D63" s="54">
        <v>16179.321843033875</v>
      </c>
      <c r="E63" s="61">
        <f t="shared" ca="1" si="1"/>
        <v>76</v>
      </c>
      <c r="F63" s="49" t="s">
        <v>566</v>
      </c>
      <c r="G63" s="50">
        <v>6</v>
      </c>
      <c r="H63" s="44">
        <v>183</v>
      </c>
      <c r="I63" s="43">
        <v>81</v>
      </c>
    </row>
    <row r="64" spans="1:9">
      <c r="A64" s="49" t="s">
        <v>567</v>
      </c>
      <c r="B64" s="49" t="s">
        <v>569</v>
      </c>
      <c r="C64" s="49" t="s">
        <v>570</v>
      </c>
      <c r="D64" s="54">
        <v>20174.585407848794</v>
      </c>
      <c r="E64" s="61">
        <f t="shared" ca="1" si="1"/>
        <v>65</v>
      </c>
      <c r="F64" s="49" t="s">
        <v>571</v>
      </c>
      <c r="G64" s="50">
        <v>34</v>
      </c>
      <c r="H64" s="44">
        <v>192</v>
      </c>
      <c r="I64" s="43">
        <v>91</v>
      </c>
    </row>
    <row r="65" spans="1:9">
      <c r="A65" s="49" t="s">
        <v>572</v>
      </c>
      <c r="B65" s="49" t="s">
        <v>574</v>
      </c>
      <c r="C65" s="49" t="s">
        <v>575</v>
      </c>
      <c r="D65" s="54">
        <v>15628.234377027111</v>
      </c>
      <c r="E65" s="61">
        <f t="shared" ca="1" si="1"/>
        <v>77</v>
      </c>
      <c r="F65" s="49" t="s">
        <v>576</v>
      </c>
      <c r="G65" s="50">
        <v>34</v>
      </c>
      <c r="H65" s="44">
        <v>187</v>
      </c>
      <c r="I65" s="43">
        <v>101</v>
      </c>
    </row>
    <row r="66" spans="1:9">
      <c r="A66" s="49" t="s">
        <v>577</v>
      </c>
      <c r="B66" s="49" t="s">
        <v>578</v>
      </c>
      <c r="C66" s="49" t="s">
        <v>579</v>
      </c>
      <c r="D66" s="54">
        <v>22479.130501650816</v>
      </c>
      <c r="E66" s="61">
        <f t="shared" ca="1" si="1"/>
        <v>59</v>
      </c>
      <c r="F66" s="49" t="s">
        <v>580</v>
      </c>
      <c r="G66" s="50">
        <v>34</v>
      </c>
      <c r="H66" s="44">
        <v>201</v>
      </c>
      <c r="I66" s="43">
        <v>107</v>
      </c>
    </row>
    <row r="67" spans="1:9">
      <c r="A67" s="49" t="s">
        <v>581</v>
      </c>
      <c r="B67" s="49" t="s">
        <v>583</v>
      </c>
      <c r="C67" s="49" t="s">
        <v>584</v>
      </c>
      <c r="D67" s="54">
        <v>25480.647517536276</v>
      </c>
      <c r="E67" s="61">
        <f t="shared" ref="E67:E130" ca="1" si="5">ROUNDDOWN(YEARFRAC(D67,TODAY(),1),0)</f>
        <v>50</v>
      </c>
      <c r="F67" s="49" t="s">
        <v>585</v>
      </c>
      <c r="G67" s="50">
        <v>34</v>
      </c>
      <c r="H67" s="44">
        <v>174</v>
      </c>
      <c r="I67" s="43">
        <v>67</v>
      </c>
    </row>
    <row r="68" spans="1:9">
      <c r="A68" s="49" t="s">
        <v>586</v>
      </c>
      <c r="B68" s="49" t="s">
        <v>588</v>
      </c>
      <c r="C68" s="49" t="s">
        <v>589</v>
      </c>
      <c r="D68" s="54">
        <v>15246.117098685452</v>
      </c>
      <c r="E68" s="61">
        <f t="shared" ca="1" si="5"/>
        <v>78</v>
      </c>
      <c r="F68" s="49" t="s">
        <v>590</v>
      </c>
      <c r="G68" s="50">
        <v>28</v>
      </c>
      <c r="H68" s="44">
        <v>168</v>
      </c>
      <c r="I68" s="43">
        <v>75</v>
      </c>
    </row>
    <row r="69" spans="1:9">
      <c r="A69" s="49" t="s">
        <v>591</v>
      </c>
      <c r="B69" s="49" t="s">
        <v>592</v>
      </c>
      <c r="C69" s="49" t="s">
        <v>593</v>
      </c>
      <c r="D69" s="54">
        <v>22397.058285539078</v>
      </c>
      <c r="E69" s="61">
        <f t="shared" ca="1" si="5"/>
        <v>59</v>
      </c>
      <c r="F69" s="49" t="s">
        <v>594</v>
      </c>
      <c r="G69" s="50">
        <v>16</v>
      </c>
      <c r="H69" s="44">
        <v>199</v>
      </c>
      <c r="I69" s="43">
        <v>114</v>
      </c>
    </row>
    <row r="70" spans="1:9">
      <c r="A70" s="49" t="s">
        <v>595</v>
      </c>
      <c r="B70" s="49" t="s">
        <v>597</v>
      </c>
      <c r="C70" s="49" t="s">
        <v>598</v>
      </c>
      <c r="D70" s="54">
        <v>27583.221282149741</v>
      </c>
      <c r="E70" s="61">
        <f t="shared" ca="1" si="5"/>
        <v>45</v>
      </c>
      <c r="F70" s="49" t="s">
        <v>599</v>
      </c>
      <c r="G70" s="50">
        <v>7</v>
      </c>
      <c r="H70" s="44">
        <v>176</v>
      </c>
      <c r="I70" s="43">
        <v>65</v>
      </c>
    </row>
    <row r="71" spans="1:9">
      <c r="A71" s="49" t="s">
        <v>600</v>
      </c>
      <c r="B71" s="49" t="s">
        <v>602</v>
      </c>
      <c r="C71" s="49" t="s">
        <v>603</v>
      </c>
      <c r="D71" s="54">
        <v>27498.284814000854</v>
      </c>
      <c r="E71" s="61">
        <f t="shared" ca="1" si="5"/>
        <v>45</v>
      </c>
      <c r="F71" s="49" t="s">
        <v>604</v>
      </c>
      <c r="G71" s="50">
        <v>16</v>
      </c>
      <c r="H71" s="44">
        <v>159</v>
      </c>
      <c r="I71" s="43">
        <v>58</v>
      </c>
    </row>
    <row r="72" spans="1:9">
      <c r="A72" s="49" t="s">
        <v>605</v>
      </c>
      <c r="B72" s="49" t="s">
        <v>607</v>
      </c>
      <c r="C72" s="49" t="s">
        <v>608</v>
      </c>
      <c r="D72" s="54">
        <v>34236.996308420115</v>
      </c>
      <c r="E72" s="61">
        <f t="shared" ca="1" si="5"/>
        <v>26</v>
      </c>
      <c r="F72" s="49" t="s">
        <v>609</v>
      </c>
      <c r="G72" s="50">
        <v>16</v>
      </c>
      <c r="H72" s="44">
        <v>199</v>
      </c>
      <c r="I72" s="43">
        <v>109</v>
      </c>
    </row>
    <row r="73" spans="1:9">
      <c r="A73" s="49" t="s">
        <v>610</v>
      </c>
      <c r="B73" s="49" t="s">
        <v>612</v>
      </c>
      <c r="C73" s="49" t="s">
        <v>613</v>
      </c>
      <c r="D73" s="54">
        <v>35127.59255980629</v>
      </c>
      <c r="E73" s="61">
        <f t="shared" ca="1" si="5"/>
        <v>24</v>
      </c>
      <c r="F73" s="49" t="s">
        <v>614</v>
      </c>
      <c r="G73" s="50">
        <v>34</v>
      </c>
      <c r="H73" s="44">
        <v>181</v>
      </c>
      <c r="I73" s="43">
        <v>70</v>
      </c>
    </row>
    <row r="74" spans="1:9">
      <c r="A74" s="49" t="s">
        <v>615</v>
      </c>
      <c r="B74" s="49" t="s">
        <v>618</v>
      </c>
      <c r="C74" s="49" t="s">
        <v>619</v>
      </c>
      <c r="D74" s="54">
        <v>34486.564811374366</v>
      </c>
      <c r="E74" s="61">
        <f t="shared" ca="1" si="5"/>
        <v>26</v>
      </c>
      <c r="F74" s="49" t="s">
        <v>620</v>
      </c>
      <c r="G74" s="50">
        <v>39</v>
      </c>
      <c r="H74" s="44">
        <v>164</v>
      </c>
      <c r="I74" s="43">
        <v>75</v>
      </c>
    </row>
    <row r="75" spans="1:9">
      <c r="A75" s="49" t="s">
        <v>621</v>
      </c>
      <c r="B75" s="49" t="s">
        <v>623</v>
      </c>
      <c r="C75" s="49" t="s">
        <v>624</v>
      </c>
      <c r="D75" s="54">
        <v>22843.730761243671</v>
      </c>
      <c r="E75" s="61">
        <f t="shared" ca="1" si="5"/>
        <v>58</v>
      </c>
      <c r="F75" s="49" t="s">
        <v>625</v>
      </c>
      <c r="G75" s="50">
        <v>34</v>
      </c>
      <c r="H75" s="44">
        <v>200</v>
      </c>
      <c r="I75" s="43">
        <v>90</v>
      </c>
    </row>
    <row r="76" spans="1:9">
      <c r="A76" s="49" t="s">
        <v>626</v>
      </c>
      <c r="B76" s="49" t="s">
        <v>628</v>
      </c>
      <c r="C76" s="49" t="s">
        <v>629</v>
      </c>
      <c r="D76" s="54">
        <v>17860.526864772572</v>
      </c>
      <c r="E76" s="61">
        <f t="shared" ca="1" si="5"/>
        <v>71</v>
      </c>
      <c r="F76" s="49" t="s">
        <v>630</v>
      </c>
      <c r="G76" s="50">
        <v>34</v>
      </c>
      <c r="H76" s="44">
        <v>185</v>
      </c>
      <c r="I76" s="43">
        <v>78</v>
      </c>
    </row>
    <row r="77" spans="1:9">
      <c r="A77" s="49" t="s">
        <v>631</v>
      </c>
      <c r="B77" s="49" t="s">
        <v>632</v>
      </c>
      <c r="C77" s="49" t="s">
        <v>633</v>
      </c>
      <c r="D77" s="54">
        <v>25384.637013274529</v>
      </c>
      <c r="E77" s="61">
        <f t="shared" ca="1" si="5"/>
        <v>51</v>
      </c>
      <c r="F77" s="49" t="s">
        <v>634</v>
      </c>
      <c r="G77" s="50">
        <v>35</v>
      </c>
      <c r="H77" s="44">
        <v>186</v>
      </c>
      <c r="I77" s="43">
        <v>99</v>
      </c>
    </row>
    <row r="78" spans="1:9">
      <c r="A78" s="49" t="s">
        <v>635</v>
      </c>
      <c r="B78" s="49" t="s">
        <v>637</v>
      </c>
      <c r="C78" s="49" t="s">
        <v>521</v>
      </c>
      <c r="D78" s="54">
        <v>33636.839700671604</v>
      </c>
      <c r="E78" s="61">
        <f t="shared" ca="1" si="5"/>
        <v>28</v>
      </c>
      <c r="F78" s="49" t="s">
        <v>638</v>
      </c>
      <c r="G78" s="50">
        <v>16</v>
      </c>
      <c r="H78" s="44">
        <v>187</v>
      </c>
      <c r="I78" s="43">
        <v>82</v>
      </c>
    </row>
    <row r="79" spans="1:9">
      <c r="A79" s="49" t="s">
        <v>639</v>
      </c>
      <c r="B79" s="49" t="s">
        <v>641</v>
      </c>
      <c r="C79" s="49" t="s">
        <v>642</v>
      </c>
      <c r="D79" s="54">
        <v>34143.330367589777</v>
      </c>
      <c r="E79" s="61">
        <f t="shared" ca="1" si="5"/>
        <v>27</v>
      </c>
      <c r="F79" s="49" t="s">
        <v>643</v>
      </c>
      <c r="G79" s="50">
        <v>10</v>
      </c>
      <c r="H79" s="44">
        <v>179</v>
      </c>
      <c r="I79" s="43">
        <v>91</v>
      </c>
    </row>
    <row r="80" spans="1:9">
      <c r="A80" s="49" t="s">
        <v>644</v>
      </c>
      <c r="B80" s="49" t="s">
        <v>646</v>
      </c>
      <c r="C80" s="49" t="s">
        <v>647</v>
      </c>
      <c r="D80" s="54">
        <v>19823.24437718527</v>
      </c>
      <c r="E80" s="61">
        <f t="shared" ca="1" si="5"/>
        <v>66</v>
      </c>
      <c r="F80" s="49" t="s">
        <v>648</v>
      </c>
      <c r="G80" s="50">
        <v>34</v>
      </c>
      <c r="H80" s="44">
        <v>199</v>
      </c>
      <c r="I80" s="43">
        <v>95</v>
      </c>
    </row>
    <row r="81" spans="1:9">
      <c r="A81" s="49" t="s">
        <v>649</v>
      </c>
      <c r="B81" s="49" t="s">
        <v>651</v>
      </c>
      <c r="C81" s="49" t="s">
        <v>301</v>
      </c>
      <c r="D81" s="54">
        <v>30856.572442414563</v>
      </c>
      <c r="E81" s="61">
        <f t="shared" ca="1" si="5"/>
        <v>36</v>
      </c>
      <c r="F81" s="49" t="s">
        <v>652</v>
      </c>
      <c r="G81" s="50">
        <v>45</v>
      </c>
      <c r="H81" s="44">
        <v>164</v>
      </c>
      <c r="I81" s="43">
        <v>52</v>
      </c>
    </row>
    <row r="82" spans="1:9">
      <c r="A82" s="49" t="s">
        <v>653</v>
      </c>
      <c r="B82" s="49" t="s">
        <v>655</v>
      </c>
      <c r="C82" s="49" t="s">
        <v>656</v>
      </c>
      <c r="D82" s="54">
        <v>22619.49133646581</v>
      </c>
      <c r="E82" s="61">
        <f t="shared" ca="1" si="5"/>
        <v>58</v>
      </c>
      <c r="F82" s="49" t="s">
        <v>657</v>
      </c>
      <c r="G82" s="50">
        <v>34</v>
      </c>
      <c r="H82" s="44">
        <v>167</v>
      </c>
      <c r="I82" s="43">
        <v>68</v>
      </c>
    </row>
    <row r="83" spans="1:9">
      <c r="A83" s="49" t="s">
        <v>658</v>
      </c>
      <c r="B83" s="49" t="s">
        <v>660</v>
      </c>
      <c r="C83" s="49" t="s">
        <v>650</v>
      </c>
      <c r="D83" s="54">
        <v>27882.208315044954</v>
      </c>
      <c r="E83" s="61">
        <f t="shared" ca="1" si="5"/>
        <v>44</v>
      </c>
      <c r="F83" s="49" t="s">
        <v>661</v>
      </c>
      <c r="G83" s="50">
        <v>43</v>
      </c>
      <c r="H83" s="44">
        <v>158</v>
      </c>
      <c r="I83" s="43">
        <v>45</v>
      </c>
    </row>
    <row r="84" spans="1:9">
      <c r="A84" s="49" t="s">
        <v>662</v>
      </c>
      <c r="B84" s="49" t="s">
        <v>664</v>
      </c>
      <c r="C84" s="49" t="s">
        <v>665</v>
      </c>
      <c r="D84" s="54">
        <v>29354.179892062275</v>
      </c>
      <c r="E84" s="61">
        <f t="shared" ca="1" si="5"/>
        <v>40</v>
      </c>
      <c r="F84" s="49" t="s">
        <v>666</v>
      </c>
      <c r="G84" s="50">
        <v>34</v>
      </c>
      <c r="H84" s="44">
        <v>201</v>
      </c>
      <c r="I84" s="43">
        <v>96</v>
      </c>
    </row>
    <row r="85" spans="1:9">
      <c r="A85" s="49" t="s">
        <v>667</v>
      </c>
      <c r="B85" s="49" t="s">
        <v>669</v>
      </c>
      <c r="C85" s="49" t="s">
        <v>670</v>
      </c>
      <c r="D85" s="54">
        <v>35964.417246158126</v>
      </c>
      <c r="E85" s="61">
        <f t="shared" ca="1" si="5"/>
        <v>22</v>
      </c>
      <c r="F85" s="49" t="s">
        <v>671</v>
      </c>
      <c r="G85" s="50">
        <v>34</v>
      </c>
      <c r="H85" s="44">
        <v>190</v>
      </c>
      <c r="I85" s="43">
        <v>81</v>
      </c>
    </row>
    <row r="86" spans="1:9">
      <c r="A86" s="49" t="s">
        <v>672</v>
      </c>
      <c r="B86" s="49" t="s">
        <v>674</v>
      </c>
      <c r="C86" s="49" t="s">
        <v>675</v>
      </c>
      <c r="D86" s="54">
        <v>35741.725957075811</v>
      </c>
      <c r="E86" s="61">
        <f t="shared" ca="1" si="5"/>
        <v>22</v>
      </c>
      <c r="F86" s="49" t="s">
        <v>676</v>
      </c>
      <c r="G86" s="50">
        <v>47</v>
      </c>
      <c r="H86" s="44">
        <v>172</v>
      </c>
      <c r="I86" s="43">
        <v>67</v>
      </c>
    </row>
    <row r="87" spans="1:9">
      <c r="A87" s="49" t="s">
        <v>677</v>
      </c>
      <c r="B87" s="49" t="s">
        <v>679</v>
      </c>
      <c r="C87" s="49" t="s">
        <v>680</v>
      </c>
      <c r="D87" s="54">
        <v>22393.155376561041</v>
      </c>
      <c r="E87" s="61">
        <f t="shared" ca="1" si="5"/>
        <v>59</v>
      </c>
      <c r="F87" s="49" t="s">
        <v>681</v>
      </c>
      <c r="G87" s="50">
        <v>80</v>
      </c>
      <c r="H87" s="44">
        <v>161</v>
      </c>
      <c r="I87" s="43">
        <v>51</v>
      </c>
    </row>
    <row r="88" spans="1:9">
      <c r="A88" s="49" t="s">
        <v>682</v>
      </c>
      <c r="B88" s="49" t="s">
        <v>684</v>
      </c>
      <c r="C88" s="49" t="s">
        <v>400</v>
      </c>
      <c r="D88" s="54">
        <v>26710.018576275019</v>
      </c>
      <c r="E88" s="61">
        <f t="shared" ca="1" si="5"/>
        <v>47</v>
      </c>
      <c r="F88" s="49" t="s">
        <v>685</v>
      </c>
      <c r="G88" s="50">
        <v>34</v>
      </c>
      <c r="H88" s="44">
        <v>171</v>
      </c>
      <c r="I88" s="43">
        <v>71</v>
      </c>
    </row>
    <row r="89" spans="1:9">
      <c r="A89" s="49" t="s">
        <v>686</v>
      </c>
      <c r="B89" s="49" t="s">
        <v>688</v>
      </c>
      <c r="C89" s="49" t="s">
        <v>678</v>
      </c>
      <c r="D89" s="54">
        <v>20318.487712989976</v>
      </c>
      <c r="E89" s="61">
        <f t="shared" ca="1" si="5"/>
        <v>64</v>
      </c>
      <c r="F89" s="49" t="s">
        <v>689</v>
      </c>
      <c r="G89" s="50">
        <v>34</v>
      </c>
      <c r="H89" s="44">
        <v>199</v>
      </c>
      <c r="I89" s="43">
        <v>92</v>
      </c>
    </row>
    <row r="90" spans="1:9">
      <c r="A90" s="49" t="s">
        <v>690</v>
      </c>
      <c r="B90" s="49" t="s">
        <v>692</v>
      </c>
      <c r="C90" s="49" t="s">
        <v>693</v>
      </c>
      <c r="D90" s="54">
        <v>24306.264863317916</v>
      </c>
      <c r="E90" s="61">
        <f t="shared" ca="1" si="5"/>
        <v>54</v>
      </c>
      <c r="F90" s="49" t="s">
        <v>694</v>
      </c>
      <c r="G90" s="50">
        <v>34</v>
      </c>
      <c r="H90" s="44">
        <v>185</v>
      </c>
      <c r="I90" s="43">
        <v>80</v>
      </c>
    </row>
    <row r="91" spans="1:9">
      <c r="A91" s="49" t="s">
        <v>695</v>
      </c>
      <c r="B91" s="49" t="s">
        <v>697</v>
      </c>
      <c r="C91" s="49" t="s">
        <v>670</v>
      </c>
      <c r="D91" s="54">
        <v>35848.154821842909</v>
      </c>
      <c r="E91" s="61">
        <f t="shared" ca="1" si="5"/>
        <v>22</v>
      </c>
      <c r="F91" s="49" t="s">
        <v>698</v>
      </c>
      <c r="G91" s="50">
        <v>6</v>
      </c>
      <c r="H91" s="44">
        <v>179</v>
      </c>
      <c r="I91" s="43">
        <v>74</v>
      </c>
    </row>
    <row r="92" spans="1:9">
      <c r="A92" s="49" t="s">
        <v>699</v>
      </c>
      <c r="B92" s="49" t="s">
        <v>701</v>
      </c>
      <c r="C92" s="49" t="s">
        <v>702</v>
      </c>
      <c r="D92" s="54">
        <v>31706.244189165373</v>
      </c>
      <c r="E92" s="61">
        <f t="shared" ca="1" si="5"/>
        <v>33</v>
      </c>
      <c r="F92" s="49" t="s">
        <v>703</v>
      </c>
      <c r="G92" s="50">
        <v>63</v>
      </c>
      <c r="H92" s="44">
        <v>170</v>
      </c>
      <c r="I92" s="43">
        <v>75</v>
      </c>
    </row>
    <row r="93" spans="1:9">
      <c r="A93" s="49" t="s">
        <v>704</v>
      </c>
      <c r="B93" s="49" t="s">
        <v>705</v>
      </c>
      <c r="C93" s="49" t="s">
        <v>706</v>
      </c>
      <c r="D93" s="54">
        <v>34438.533051539576</v>
      </c>
      <c r="E93" s="61">
        <f t="shared" ca="1" si="5"/>
        <v>26</v>
      </c>
      <c r="F93" s="49" t="s">
        <v>707</v>
      </c>
      <c r="G93" s="50">
        <v>34</v>
      </c>
      <c r="H93" s="44">
        <v>171</v>
      </c>
      <c r="I93" s="43">
        <v>65</v>
      </c>
    </row>
    <row r="94" spans="1:9">
      <c r="A94" s="49" t="s">
        <v>708</v>
      </c>
      <c r="B94" s="49" t="s">
        <v>710</v>
      </c>
      <c r="C94" s="49" t="s">
        <v>711</v>
      </c>
      <c r="D94" s="54">
        <v>34283.856284835892</v>
      </c>
      <c r="E94" s="61">
        <f t="shared" ca="1" si="5"/>
        <v>26</v>
      </c>
      <c r="F94" s="49" t="s">
        <v>712</v>
      </c>
      <c r="G94" s="50">
        <v>7</v>
      </c>
      <c r="H94" s="44">
        <v>187</v>
      </c>
      <c r="I94" s="43">
        <v>101</v>
      </c>
    </row>
    <row r="95" spans="1:9">
      <c r="A95" s="49" t="s">
        <v>713</v>
      </c>
      <c r="B95" s="49" t="s">
        <v>715</v>
      </c>
      <c r="C95" s="49" t="s">
        <v>716</v>
      </c>
      <c r="D95" s="54">
        <v>19304.92864360728</v>
      </c>
      <c r="E95" s="61">
        <f t="shared" ca="1" si="5"/>
        <v>67</v>
      </c>
      <c r="F95" s="49" t="s">
        <v>717</v>
      </c>
      <c r="G95" s="50">
        <v>34</v>
      </c>
      <c r="H95" s="44">
        <v>199</v>
      </c>
      <c r="I95" s="43">
        <v>86</v>
      </c>
    </row>
    <row r="96" spans="1:9">
      <c r="A96" s="49" t="s">
        <v>718</v>
      </c>
      <c r="B96" s="49" t="s">
        <v>720</v>
      </c>
      <c r="C96" s="49" t="s">
        <v>721</v>
      </c>
      <c r="D96" s="54">
        <v>33081.801769945872</v>
      </c>
      <c r="E96" s="61">
        <f t="shared" ca="1" si="5"/>
        <v>30</v>
      </c>
      <c r="F96" s="49" t="s">
        <v>722</v>
      </c>
      <c r="G96" s="50">
        <v>34</v>
      </c>
      <c r="H96" s="44">
        <v>170</v>
      </c>
      <c r="I96" s="43">
        <v>71</v>
      </c>
    </row>
    <row r="97" spans="1:9">
      <c r="A97" s="49" t="s">
        <v>723</v>
      </c>
      <c r="B97" s="49" t="s">
        <v>725</v>
      </c>
      <c r="C97" s="49" t="s">
        <v>726</v>
      </c>
      <c r="D97" s="54">
        <v>27844.329380683008</v>
      </c>
      <c r="E97" s="61">
        <f t="shared" ca="1" si="5"/>
        <v>44</v>
      </c>
      <c r="F97" s="49" t="s">
        <v>727</v>
      </c>
      <c r="G97" s="50">
        <v>6</v>
      </c>
      <c r="H97" s="44">
        <v>193</v>
      </c>
      <c r="I97" s="43">
        <v>85</v>
      </c>
    </row>
    <row r="98" spans="1:9">
      <c r="A98" s="49" t="s">
        <v>728</v>
      </c>
      <c r="B98" s="49" t="s">
        <v>730</v>
      </c>
      <c r="C98" s="49" t="s">
        <v>731</v>
      </c>
      <c r="D98" s="54">
        <v>29608.479547491355</v>
      </c>
      <c r="E98" s="61">
        <f t="shared" ca="1" si="5"/>
        <v>39</v>
      </c>
      <c r="F98" s="49" t="s">
        <v>732</v>
      </c>
      <c r="G98" s="50">
        <v>34</v>
      </c>
      <c r="H98" s="44">
        <v>162</v>
      </c>
      <c r="I98" s="43">
        <v>59</v>
      </c>
    </row>
    <row r="99" spans="1:9">
      <c r="A99" s="49" t="s">
        <v>733</v>
      </c>
      <c r="B99" s="49" t="s">
        <v>735</v>
      </c>
      <c r="C99" s="49" t="s">
        <v>736</v>
      </c>
      <c r="D99" s="54">
        <v>20383.386402795473</v>
      </c>
      <c r="E99" s="61">
        <f t="shared" ca="1" si="5"/>
        <v>64</v>
      </c>
      <c r="F99" s="49" t="s">
        <v>737</v>
      </c>
      <c r="G99" s="50">
        <v>70</v>
      </c>
      <c r="H99" s="44">
        <v>180</v>
      </c>
      <c r="I99" s="43">
        <v>90</v>
      </c>
    </row>
    <row r="100" spans="1:9">
      <c r="A100" s="49" t="s">
        <v>738</v>
      </c>
      <c r="B100" s="49" t="s">
        <v>740</v>
      </c>
      <c r="C100" s="49" t="s">
        <v>741</v>
      </c>
      <c r="D100" s="54">
        <v>26792.819179414641</v>
      </c>
      <c r="E100" s="61">
        <f t="shared" ca="1" si="5"/>
        <v>47</v>
      </c>
      <c r="F100" s="49" t="s">
        <v>742</v>
      </c>
      <c r="G100" s="50">
        <v>34</v>
      </c>
      <c r="H100" s="44">
        <v>188</v>
      </c>
      <c r="I100" s="43">
        <v>73</v>
      </c>
    </row>
    <row r="101" spans="1:9">
      <c r="A101" s="49" t="s">
        <v>743</v>
      </c>
      <c r="B101" s="49" t="s">
        <v>745</v>
      </c>
      <c r="C101" s="49" t="s">
        <v>746</v>
      </c>
      <c r="D101" s="54">
        <v>36620.889807073559</v>
      </c>
      <c r="E101" s="61">
        <f t="shared" ca="1" si="5"/>
        <v>20</v>
      </c>
      <c r="F101" s="49" t="s">
        <v>747</v>
      </c>
      <c r="G101" s="50">
        <v>34</v>
      </c>
      <c r="H101" s="44">
        <v>186</v>
      </c>
      <c r="I101" s="43">
        <v>73</v>
      </c>
    </row>
    <row r="102" spans="1:9">
      <c r="A102" s="49" t="s">
        <v>748</v>
      </c>
      <c r="B102" s="49" t="s">
        <v>751</v>
      </c>
      <c r="C102" s="49" t="s">
        <v>421</v>
      </c>
      <c r="D102" s="54">
        <v>25491.709561770374</v>
      </c>
      <c r="E102" s="61">
        <f t="shared" ca="1" si="5"/>
        <v>50</v>
      </c>
      <c r="F102" s="49" t="s">
        <v>752</v>
      </c>
      <c r="G102" s="50">
        <v>16</v>
      </c>
      <c r="H102" s="44">
        <v>183</v>
      </c>
      <c r="I102" s="43">
        <v>87</v>
      </c>
    </row>
    <row r="103" spans="1:9">
      <c r="A103" s="49" t="s">
        <v>753</v>
      </c>
      <c r="B103" s="49" t="s">
        <v>755</v>
      </c>
      <c r="C103" s="49" t="s">
        <v>756</v>
      </c>
      <c r="D103" s="54">
        <v>32987.184666209287</v>
      </c>
      <c r="E103" s="61">
        <f t="shared" ca="1" si="5"/>
        <v>30</v>
      </c>
      <c r="F103" s="49" t="s">
        <v>757</v>
      </c>
      <c r="G103" s="50">
        <v>7</v>
      </c>
      <c r="H103" s="44">
        <v>195</v>
      </c>
      <c r="I103" s="43">
        <v>98</v>
      </c>
    </row>
    <row r="104" spans="1:9">
      <c r="A104" s="49" t="s">
        <v>758</v>
      </c>
      <c r="B104" s="49" t="s">
        <v>760</v>
      </c>
      <c r="C104" s="49" t="s">
        <v>761</v>
      </c>
      <c r="D104" s="54">
        <v>29054.278691033513</v>
      </c>
      <c r="E104" s="61">
        <f t="shared" ca="1" si="5"/>
        <v>41</v>
      </c>
      <c r="F104" s="49" t="s">
        <v>762</v>
      </c>
      <c r="G104" s="50">
        <v>35</v>
      </c>
      <c r="H104" s="44">
        <v>185</v>
      </c>
      <c r="I104" s="43">
        <v>86</v>
      </c>
    </row>
    <row r="105" spans="1:9">
      <c r="A105" s="49" t="s">
        <v>763</v>
      </c>
      <c r="B105" s="49" t="s">
        <v>765</v>
      </c>
      <c r="C105" s="49" t="s">
        <v>766</v>
      </c>
      <c r="D105" s="54">
        <v>18521.291047314968</v>
      </c>
      <c r="E105" s="61">
        <f t="shared" ca="1" si="5"/>
        <v>69</v>
      </c>
      <c r="F105" s="49" t="s">
        <v>767</v>
      </c>
      <c r="G105" s="50">
        <v>34</v>
      </c>
      <c r="H105" s="44">
        <v>176</v>
      </c>
      <c r="I105" s="43">
        <v>85</v>
      </c>
    </row>
    <row r="106" spans="1:9">
      <c r="A106" s="49" t="s">
        <v>768</v>
      </c>
      <c r="B106" s="49" t="s">
        <v>769</v>
      </c>
      <c r="C106" s="49" t="s">
        <v>770</v>
      </c>
      <c r="D106" s="54">
        <v>24208.289043759702</v>
      </c>
      <c r="E106" s="61">
        <f t="shared" ca="1" si="5"/>
        <v>54</v>
      </c>
      <c r="F106" s="49" t="s">
        <v>771</v>
      </c>
      <c r="G106" s="50">
        <v>35</v>
      </c>
      <c r="H106" s="44">
        <v>199</v>
      </c>
      <c r="I106" s="43">
        <v>112</v>
      </c>
    </row>
    <row r="107" spans="1:9">
      <c r="A107" s="49" t="s">
        <v>772</v>
      </c>
      <c r="B107" s="49" t="s">
        <v>774</v>
      </c>
      <c r="C107" s="49" t="s">
        <v>775</v>
      </c>
      <c r="D107" s="54">
        <v>31366.379771275679</v>
      </c>
      <c r="E107" s="61">
        <f t="shared" ca="1" si="5"/>
        <v>34</v>
      </c>
      <c r="F107" s="49" t="s">
        <v>776</v>
      </c>
      <c r="G107" s="50">
        <v>66</v>
      </c>
      <c r="H107" s="44">
        <v>162</v>
      </c>
      <c r="I107" s="43">
        <v>77</v>
      </c>
    </row>
    <row r="108" spans="1:9">
      <c r="A108" s="49" t="s">
        <v>777</v>
      </c>
      <c r="B108" s="49" t="s">
        <v>780</v>
      </c>
      <c r="C108" s="49" t="s">
        <v>781</v>
      </c>
      <c r="D108" s="54">
        <v>15237.833382092413</v>
      </c>
      <c r="E108" s="61">
        <f t="shared" ca="1" si="5"/>
        <v>78</v>
      </c>
      <c r="F108" s="49" t="s">
        <v>782</v>
      </c>
      <c r="G108" s="50">
        <v>34</v>
      </c>
      <c r="H108" s="44">
        <v>186</v>
      </c>
      <c r="I108" s="43">
        <v>94</v>
      </c>
    </row>
    <row r="109" spans="1:9">
      <c r="A109" s="49" t="s">
        <v>783</v>
      </c>
      <c r="B109" s="49" t="s">
        <v>785</v>
      </c>
      <c r="C109" s="49" t="s">
        <v>786</v>
      </c>
      <c r="D109" s="54">
        <v>25403.400312570542</v>
      </c>
      <c r="E109" s="61">
        <f t="shared" ca="1" si="5"/>
        <v>51</v>
      </c>
      <c r="F109" s="49" t="s">
        <v>787</v>
      </c>
      <c r="G109" s="50">
        <v>35</v>
      </c>
      <c r="H109" s="44">
        <v>185</v>
      </c>
      <c r="I109" s="43">
        <v>82</v>
      </c>
    </row>
    <row r="110" spans="1:9">
      <c r="A110" s="49" t="s">
        <v>788</v>
      </c>
      <c r="B110" s="49" t="s">
        <v>790</v>
      </c>
      <c r="C110" s="49" t="s">
        <v>791</v>
      </c>
      <c r="D110" s="54">
        <v>19155.672085601662</v>
      </c>
      <c r="E110" s="61">
        <f t="shared" ca="1" si="5"/>
        <v>68</v>
      </c>
      <c r="F110" s="49" t="s">
        <v>792</v>
      </c>
      <c r="G110" s="50">
        <v>35</v>
      </c>
      <c r="H110" s="44">
        <v>172</v>
      </c>
      <c r="I110" s="43">
        <v>76</v>
      </c>
    </row>
    <row r="111" spans="1:9">
      <c r="A111" s="49" t="s">
        <v>793</v>
      </c>
      <c r="B111" s="49" t="s">
        <v>795</v>
      </c>
      <c r="C111" s="49" t="s">
        <v>796</v>
      </c>
      <c r="D111" s="54">
        <v>29706.961649827139</v>
      </c>
      <c r="E111" s="61">
        <f t="shared" ca="1" si="5"/>
        <v>39</v>
      </c>
      <c r="F111" s="49" t="s">
        <v>797</v>
      </c>
      <c r="G111" s="50">
        <v>34</v>
      </c>
      <c r="H111" s="44">
        <v>179</v>
      </c>
      <c r="I111" s="43">
        <v>71</v>
      </c>
    </row>
    <row r="112" spans="1:9">
      <c r="A112" s="49" t="s">
        <v>798</v>
      </c>
      <c r="B112" s="49" t="s">
        <v>799</v>
      </c>
      <c r="C112" s="49" t="s">
        <v>800</v>
      </c>
      <c r="D112" s="54">
        <v>19769.705126528945</v>
      </c>
      <c r="E112" s="61">
        <f t="shared" ca="1" si="5"/>
        <v>66</v>
      </c>
      <c r="F112" s="49" t="s">
        <v>801</v>
      </c>
      <c r="G112" s="50">
        <v>34</v>
      </c>
      <c r="H112" s="44">
        <v>191</v>
      </c>
      <c r="I112" s="43">
        <v>81</v>
      </c>
    </row>
    <row r="113" spans="1:9">
      <c r="A113" s="49" t="s">
        <v>802</v>
      </c>
      <c r="B113" s="49" t="s">
        <v>804</v>
      </c>
      <c r="C113" s="49" t="s">
        <v>805</v>
      </c>
      <c r="D113" s="54">
        <v>28593.745578641232</v>
      </c>
      <c r="E113" s="61">
        <f t="shared" ca="1" si="5"/>
        <v>42</v>
      </c>
      <c r="F113" s="49" t="s">
        <v>806</v>
      </c>
      <c r="G113" s="50">
        <v>1</v>
      </c>
      <c r="H113" s="44">
        <v>188</v>
      </c>
      <c r="I113" s="43">
        <v>95</v>
      </c>
    </row>
    <row r="114" spans="1:9">
      <c r="A114" s="49" t="s">
        <v>807</v>
      </c>
      <c r="B114" s="49" t="s">
        <v>808</v>
      </c>
      <c r="C114" s="49" t="s">
        <v>809</v>
      </c>
      <c r="D114" s="54">
        <v>20545.211200025682</v>
      </c>
      <c r="E114" s="61">
        <f t="shared" ca="1" si="5"/>
        <v>64</v>
      </c>
      <c r="F114" s="49" t="s">
        <v>810</v>
      </c>
      <c r="G114" s="50">
        <v>6</v>
      </c>
      <c r="H114" s="44">
        <v>160</v>
      </c>
      <c r="I114" s="43">
        <v>65</v>
      </c>
    </row>
    <row r="115" spans="1:9">
      <c r="A115" s="49" t="s">
        <v>811</v>
      </c>
      <c r="B115" s="49" t="s">
        <v>814</v>
      </c>
      <c r="C115" s="49" t="s">
        <v>815</v>
      </c>
      <c r="D115" s="54">
        <v>29074.426646469932</v>
      </c>
      <c r="E115" s="61">
        <f t="shared" ca="1" si="5"/>
        <v>40</v>
      </c>
      <c r="F115" s="49" t="s">
        <v>816</v>
      </c>
      <c r="G115" s="50">
        <v>6</v>
      </c>
      <c r="H115" s="44">
        <v>192</v>
      </c>
      <c r="I115" s="43">
        <v>98</v>
      </c>
    </row>
    <row r="116" spans="1:9">
      <c r="A116" s="49" t="s">
        <v>817</v>
      </c>
      <c r="B116" s="49" t="s">
        <v>818</v>
      </c>
      <c r="C116" s="49" t="s">
        <v>731</v>
      </c>
      <c r="D116" s="54">
        <v>19746.136859230941</v>
      </c>
      <c r="E116" s="61">
        <f t="shared" ca="1" si="5"/>
        <v>66</v>
      </c>
      <c r="F116" s="49" t="s">
        <v>819</v>
      </c>
      <c r="G116" s="50">
        <v>34</v>
      </c>
      <c r="H116" s="44">
        <v>158</v>
      </c>
      <c r="I116" s="43">
        <v>70</v>
      </c>
    </row>
    <row r="117" spans="1:9">
      <c r="A117" s="49" t="s">
        <v>820</v>
      </c>
      <c r="B117" s="49" t="s">
        <v>822</v>
      </c>
      <c r="C117" s="49" t="s">
        <v>823</v>
      </c>
      <c r="D117" s="54">
        <v>17272.902007653232</v>
      </c>
      <c r="E117" s="61">
        <f t="shared" ca="1" si="5"/>
        <v>73</v>
      </c>
      <c r="F117" s="49" t="s">
        <v>824</v>
      </c>
      <c r="G117" s="50">
        <v>75</v>
      </c>
      <c r="H117" s="44">
        <v>191</v>
      </c>
      <c r="I117" s="43">
        <v>98</v>
      </c>
    </row>
    <row r="118" spans="1:9">
      <c r="A118" s="49" t="s">
        <v>825</v>
      </c>
      <c r="B118" s="49" t="s">
        <v>827</v>
      </c>
      <c r="C118" s="49" t="s">
        <v>828</v>
      </c>
      <c r="D118" s="54">
        <v>32399.15365145063</v>
      </c>
      <c r="E118" s="61">
        <f t="shared" ca="1" si="5"/>
        <v>31</v>
      </c>
      <c r="F118" s="49" t="s">
        <v>829</v>
      </c>
      <c r="G118" s="50">
        <v>21</v>
      </c>
      <c r="H118" s="44">
        <v>195</v>
      </c>
      <c r="I118" s="43">
        <v>107</v>
      </c>
    </row>
    <row r="119" spans="1:9">
      <c r="A119" s="49" t="s">
        <v>830</v>
      </c>
      <c r="B119" s="49" t="s">
        <v>832</v>
      </c>
      <c r="C119" s="49" t="s">
        <v>833</v>
      </c>
      <c r="D119" s="54">
        <v>28696.44335340511</v>
      </c>
      <c r="E119" s="61">
        <f t="shared" ca="1" si="5"/>
        <v>42</v>
      </c>
      <c r="F119" s="49" t="s">
        <v>834</v>
      </c>
      <c r="G119" s="50">
        <v>6</v>
      </c>
      <c r="H119" s="44">
        <v>192</v>
      </c>
      <c r="I119" s="43">
        <v>103</v>
      </c>
    </row>
    <row r="120" spans="1:9">
      <c r="A120" s="49" t="s">
        <v>835</v>
      </c>
      <c r="B120" s="49" t="s">
        <v>837</v>
      </c>
      <c r="C120" s="49" t="s">
        <v>838</v>
      </c>
      <c r="D120" s="54">
        <v>25560.862647973958</v>
      </c>
      <c r="E120" s="61">
        <f t="shared" ca="1" si="5"/>
        <v>50</v>
      </c>
      <c r="F120" s="49" t="s">
        <v>839</v>
      </c>
      <c r="G120" s="50">
        <v>16</v>
      </c>
      <c r="H120" s="44">
        <v>174</v>
      </c>
      <c r="I120" s="43">
        <v>62</v>
      </c>
    </row>
    <row r="121" spans="1:9">
      <c r="A121" s="49" t="s">
        <v>840</v>
      </c>
      <c r="B121" s="49" t="s">
        <v>842</v>
      </c>
      <c r="C121" s="49" t="s">
        <v>301</v>
      </c>
      <c r="D121" s="54">
        <v>36384.921056624415</v>
      </c>
      <c r="E121" s="61">
        <f t="shared" ca="1" si="5"/>
        <v>20</v>
      </c>
      <c r="F121" s="49" t="s">
        <v>843</v>
      </c>
      <c r="G121" s="50">
        <v>34</v>
      </c>
      <c r="H121" s="44">
        <v>191</v>
      </c>
      <c r="I121" s="43">
        <v>106</v>
      </c>
    </row>
    <row r="122" spans="1:9">
      <c r="A122" s="49" t="s">
        <v>844</v>
      </c>
      <c r="B122" s="49" t="s">
        <v>846</v>
      </c>
      <c r="C122" s="49" t="s">
        <v>770</v>
      </c>
      <c r="D122" s="54">
        <v>22524.39503136338</v>
      </c>
      <c r="E122" s="61">
        <f t="shared" ca="1" si="5"/>
        <v>58</v>
      </c>
      <c r="F122" s="49" t="s">
        <v>847</v>
      </c>
      <c r="G122" s="50">
        <v>11</v>
      </c>
      <c r="H122" s="44">
        <v>197</v>
      </c>
      <c r="I122" s="43">
        <v>112</v>
      </c>
    </row>
    <row r="123" spans="1:9">
      <c r="A123" s="49" t="s">
        <v>848</v>
      </c>
      <c r="B123" s="49" t="s">
        <v>850</v>
      </c>
      <c r="C123" s="49" t="s">
        <v>851</v>
      </c>
      <c r="D123" s="54">
        <v>15333.044670165182</v>
      </c>
      <c r="E123" s="61">
        <f t="shared" ca="1" si="5"/>
        <v>78</v>
      </c>
      <c r="F123" s="49" t="s">
        <v>852</v>
      </c>
      <c r="G123" s="50">
        <v>7</v>
      </c>
      <c r="H123" s="44">
        <v>195</v>
      </c>
      <c r="I123" s="43">
        <v>81</v>
      </c>
    </row>
    <row r="124" spans="1:9">
      <c r="A124" s="49" t="s">
        <v>853</v>
      </c>
      <c r="B124" s="49" t="s">
        <v>854</v>
      </c>
      <c r="C124" s="49" t="s">
        <v>492</v>
      </c>
      <c r="D124" s="54">
        <v>34985.856131436536</v>
      </c>
      <c r="E124" s="61">
        <f t="shared" ca="1" si="5"/>
        <v>24</v>
      </c>
      <c r="F124" s="49" t="s">
        <v>855</v>
      </c>
      <c r="G124" s="50">
        <v>35</v>
      </c>
      <c r="H124" s="44">
        <v>170</v>
      </c>
      <c r="I124" s="43">
        <v>60</v>
      </c>
    </row>
    <row r="125" spans="1:9">
      <c r="A125" s="49" t="s">
        <v>856</v>
      </c>
      <c r="B125" s="49" t="s">
        <v>858</v>
      </c>
      <c r="C125" s="49" t="s">
        <v>859</v>
      </c>
      <c r="D125" s="54">
        <v>32910.505738614869</v>
      </c>
      <c r="E125" s="61">
        <f t="shared" ca="1" si="5"/>
        <v>30</v>
      </c>
      <c r="F125" s="49" t="s">
        <v>860</v>
      </c>
      <c r="G125" s="50">
        <v>34</v>
      </c>
      <c r="H125" s="44">
        <v>176</v>
      </c>
      <c r="I125" s="43">
        <v>74</v>
      </c>
    </row>
    <row r="126" spans="1:9">
      <c r="A126" s="49" t="s">
        <v>861</v>
      </c>
      <c r="B126" s="49" t="s">
        <v>863</v>
      </c>
      <c r="C126" s="49" t="s">
        <v>864</v>
      </c>
      <c r="D126" s="54">
        <v>36345.192273354231</v>
      </c>
      <c r="E126" s="61">
        <f t="shared" ca="1" si="5"/>
        <v>21</v>
      </c>
      <c r="F126" s="49" t="s">
        <v>865</v>
      </c>
      <c r="G126" s="50">
        <v>34</v>
      </c>
      <c r="H126" s="44">
        <v>161</v>
      </c>
      <c r="I126" s="43">
        <v>50</v>
      </c>
    </row>
    <row r="127" spans="1:9">
      <c r="A127" s="49" t="s">
        <v>866</v>
      </c>
      <c r="B127" s="49" t="s">
        <v>868</v>
      </c>
      <c r="C127" s="49" t="s">
        <v>759</v>
      </c>
      <c r="D127" s="54">
        <v>34166.561764117825</v>
      </c>
      <c r="E127" s="61">
        <f t="shared" ca="1" si="5"/>
        <v>27</v>
      </c>
      <c r="F127" s="49" t="s">
        <v>869</v>
      </c>
      <c r="G127" s="50">
        <v>6</v>
      </c>
      <c r="H127" s="44">
        <v>163</v>
      </c>
      <c r="I127" s="43">
        <v>57</v>
      </c>
    </row>
    <row r="128" spans="1:9">
      <c r="A128" s="49" t="s">
        <v>870</v>
      </c>
      <c r="B128" s="49" t="s">
        <v>871</v>
      </c>
      <c r="C128" s="49" t="s">
        <v>872</v>
      </c>
      <c r="D128" s="54">
        <v>21861.011989626866</v>
      </c>
      <c r="E128" s="61">
        <f t="shared" ca="1" si="5"/>
        <v>60</v>
      </c>
      <c r="F128" s="49" t="s">
        <v>873</v>
      </c>
      <c r="G128" s="50">
        <v>34</v>
      </c>
      <c r="H128" s="44">
        <v>160</v>
      </c>
      <c r="I128" s="43">
        <v>69</v>
      </c>
    </row>
    <row r="129" spans="1:9">
      <c r="A129" s="49" t="s">
        <v>874</v>
      </c>
      <c r="B129" s="49" t="s">
        <v>876</v>
      </c>
      <c r="C129" s="49" t="s">
        <v>877</v>
      </c>
      <c r="D129" s="54">
        <v>18828.283213155479</v>
      </c>
      <c r="E129" s="61">
        <f t="shared" ca="1" si="5"/>
        <v>69</v>
      </c>
      <c r="F129" s="49" t="s">
        <v>878</v>
      </c>
      <c r="G129" s="50">
        <v>34</v>
      </c>
      <c r="H129" s="44">
        <v>175</v>
      </c>
      <c r="I129" s="43">
        <v>70</v>
      </c>
    </row>
    <row r="130" spans="1:9">
      <c r="A130" s="49" t="s">
        <v>879</v>
      </c>
      <c r="B130" s="49" t="s">
        <v>881</v>
      </c>
      <c r="C130" s="49" t="s">
        <v>390</v>
      </c>
      <c r="D130" s="54">
        <v>31490.352837527895</v>
      </c>
      <c r="E130" s="61">
        <f t="shared" ca="1" si="5"/>
        <v>34</v>
      </c>
      <c r="F130" s="49" t="s">
        <v>882</v>
      </c>
      <c r="G130" s="50">
        <v>56</v>
      </c>
      <c r="H130" s="44">
        <v>169</v>
      </c>
      <c r="I130" s="43">
        <v>59</v>
      </c>
    </row>
    <row r="131" spans="1:9">
      <c r="A131" s="49" t="s">
        <v>883</v>
      </c>
      <c r="B131" s="49" t="s">
        <v>885</v>
      </c>
      <c r="C131" s="49" t="s">
        <v>886</v>
      </c>
      <c r="D131" s="54">
        <v>18793.266146871145</v>
      </c>
      <c r="E131" s="61">
        <f t="shared" ref="E131:E194" ca="1" si="6">ROUNDDOWN(YEARFRAC(D131,TODAY(),1),0)</f>
        <v>69</v>
      </c>
      <c r="F131" s="49" t="s">
        <v>887</v>
      </c>
      <c r="G131" s="50">
        <v>34</v>
      </c>
      <c r="H131" s="44">
        <v>182</v>
      </c>
      <c r="I131" s="43">
        <v>91</v>
      </c>
    </row>
    <row r="132" spans="1:9">
      <c r="A132" s="49" t="s">
        <v>888</v>
      </c>
      <c r="B132" s="49" t="s">
        <v>890</v>
      </c>
      <c r="C132" s="49" t="s">
        <v>891</v>
      </c>
      <c r="D132" s="54">
        <v>17801.219137883661</v>
      </c>
      <c r="E132" s="61">
        <f t="shared" ca="1" si="6"/>
        <v>71</v>
      </c>
      <c r="F132" s="49" t="s">
        <v>892</v>
      </c>
      <c r="G132" s="50">
        <v>34</v>
      </c>
      <c r="H132" s="44">
        <v>170</v>
      </c>
      <c r="I132" s="43">
        <v>58</v>
      </c>
    </row>
    <row r="133" spans="1:9">
      <c r="A133" s="49" t="s">
        <v>893</v>
      </c>
      <c r="B133" s="49" t="s">
        <v>895</v>
      </c>
      <c r="C133" s="49" t="s">
        <v>276</v>
      </c>
      <c r="D133" s="54">
        <v>25970.844443805843</v>
      </c>
      <c r="E133" s="61">
        <f t="shared" ca="1" si="6"/>
        <v>49</v>
      </c>
      <c r="F133" s="49" t="s">
        <v>896</v>
      </c>
      <c r="G133" s="50">
        <v>6</v>
      </c>
      <c r="H133" s="44">
        <v>174</v>
      </c>
      <c r="I133" s="43">
        <v>65</v>
      </c>
    </row>
    <row r="134" spans="1:9">
      <c r="A134" s="49" t="s">
        <v>897</v>
      </c>
      <c r="B134" s="49" t="s">
        <v>898</v>
      </c>
      <c r="C134" s="49" t="s">
        <v>899</v>
      </c>
      <c r="D134" s="54">
        <v>16686.774972280858</v>
      </c>
      <c r="E134" s="61">
        <f t="shared" ca="1" si="6"/>
        <v>74</v>
      </c>
      <c r="F134" s="49" t="s">
        <v>900</v>
      </c>
      <c r="G134" s="50">
        <v>35</v>
      </c>
      <c r="H134" s="44">
        <v>189</v>
      </c>
      <c r="I134" s="43">
        <v>103</v>
      </c>
    </row>
    <row r="135" spans="1:9">
      <c r="A135" s="49" t="s">
        <v>901</v>
      </c>
      <c r="B135" s="49" t="s">
        <v>903</v>
      </c>
      <c r="C135" s="49" t="s">
        <v>691</v>
      </c>
      <c r="D135" s="54">
        <v>30241.890142744487</v>
      </c>
      <c r="E135" s="61">
        <f t="shared" ca="1" si="6"/>
        <v>37</v>
      </c>
      <c r="F135" s="49" t="s">
        <v>904</v>
      </c>
      <c r="G135" s="50">
        <v>34</v>
      </c>
      <c r="H135" s="44">
        <v>181</v>
      </c>
      <c r="I135" s="43">
        <v>96</v>
      </c>
    </row>
    <row r="136" spans="1:9">
      <c r="A136" s="49" t="s">
        <v>905</v>
      </c>
      <c r="B136" s="49" t="s">
        <v>907</v>
      </c>
      <c r="C136" s="49" t="s">
        <v>285</v>
      </c>
      <c r="D136" s="54">
        <v>33470.107294871588</v>
      </c>
      <c r="E136" s="61">
        <f t="shared" ca="1" si="6"/>
        <v>28</v>
      </c>
      <c r="F136" s="49" t="s">
        <v>908</v>
      </c>
      <c r="G136" s="50">
        <v>34</v>
      </c>
      <c r="H136" s="44">
        <v>176</v>
      </c>
      <c r="I136" s="43">
        <v>89</v>
      </c>
    </row>
    <row r="137" spans="1:9">
      <c r="A137" s="49" t="s">
        <v>909</v>
      </c>
      <c r="B137" s="49" t="s">
        <v>911</v>
      </c>
      <c r="C137" s="49" t="s">
        <v>912</v>
      </c>
      <c r="D137" s="54">
        <v>20640.987489295389</v>
      </c>
      <c r="E137" s="61">
        <f t="shared" ca="1" si="6"/>
        <v>64</v>
      </c>
      <c r="F137" s="49" t="s">
        <v>913</v>
      </c>
      <c r="G137" s="50">
        <v>35</v>
      </c>
      <c r="H137" s="44">
        <v>159</v>
      </c>
      <c r="I137" s="43">
        <v>70</v>
      </c>
    </row>
    <row r="138" spans="1:9">
      <c r="A138" s="49" t="s">
        <v>914</v>
      </c>
      <c r="B138" s="49" t="s">
        <v>917</v>
      </c>
      <c r="C138" s="49" t="s">
        <v>918</v>
      </c>
      <c r="D138" s="54">
        <v>22403.621554471978</v>
      </c>
      <c r="E138" s="61">
        <f t="shared" ca="1" si="6"/>
        <v>59</v>
      </c>
      <c r="F138" s="49" t="s">
        <v>919</v>
      </c>
      <c r="G138" s="50">
        <v>35</v>
      </c>
      <c r="H138" s="44">
        <v>163</v>
      </c>
      <c r="I138" s="43">
        <v>52</v>
      </c>
    </row>
    <row r="139" spans="1:9">
      <c r="A139" s="49" t="s">
        <v>920</v>
      </c>
      <c r="B139" s="49" t="s">
        <v>922</v>
      </c>
      <c r="C139" s="49" t="s">
        <v>923</v>
      </c>
      <c r="D139" s="54">
        <v>25024.003492274453</v>
      </c>
      <c r="E139" s="61">
        <f t="shared" ca="1" si="6"/>
        <v>52</v>
      </c>
      <c r="F139" s="49" t="s">
        <v>924</v>
      </c>
      <c r="G139" s="50">
        <v>44</v>
      </c>
      <c r="H139" s="44">
        <v>175</v>
      </c>
      <c r="I139" s="43">
        <v>71</v>
      </c>
    </row>
    <row r="140" spans="1:9">
      <c r="A140" s="49" t="s">
        <v>925</v>
      </c>
      <c r="B140" s="49" t="s">
        <v>926</v>
      </c>
      <c r="C140" s="49" t="s">
        <v>927</v>
      </c>
      <c r="D140" s="54">
        <v>26478.596243689339</v>
      </c>
      <c r="E140" s="61">
        <f t="shared" ca="1" si="6"/>
        <v>48</v>
      </c>
      <c r="F140" s="49" t="s">
        <v>928</v>
      </c>
      <c r="G140" s="50">
        <v>34</v>
      </c>
      <c r="H140" s="44">
        <v>164</v>
      </c>
      <c r="I140" s="43">
        <v>67</v>
      </c>
    </row>
    <row r="141" spans="1:9">
      <c r="A141" s="49" t="s">
        <v>929</v>
      </c>
      <c r="B141" s="49" t="s">
        <v>931</v>
      </c>
      <c r="C141" s="49" t="s">
        <v>932</v>
      </c>
      <c r="D141" s="54">
        <v>18251.444833348931</v>
      </c>
      <c r="E141" s="61">
        <f t="shared" ca="1" si="6"/>
        <v>70</v>
      </c>
      <c r="F141" s="49" t="s">
        <v>933</v>
      </c>
      <c r="G141" s="50">
        <v>6</v>
      </c>
      <c r="H141" s="44">
        <v>190</v>
      </c>
      <c r="I141" s="43">
        <v>87</v>
      </c>
    </row>
    <row r="142" spans="1:9">
      <c r="A142" s="49" t="s">
        <v>934</v>
      </c>
      <c r="B142" s="49" t="s">
        <v>935</v>
      </c>
      <c r="C142" s="49" t="s">
        <v>936</v>
      </c>
      <c r="D142" s="54">
        <v>15605.088066139255</v>
      </c>
      <c r="E142" s="61">
        <f t="shared" ca="1" si="6"/>
        <v>77</v>
      </c>
      <c r="F142" s="49" t="s">
        <v>937</v>
      </c>
      <c r="G142" s="50">
        <v>34</v>
      </c>
      <c r="H142" s="44">
        <v>175</v>
      </c>
      <c r="I142" s="43">
        <v>85</v>
      </c>
    </row>
    <row r="143" spans="1:9">
      <c r="A143" s="49" t="s">
        <v>938</v>
      </c>
      <c r="B143" s="49" t="s">
        <v>940</v>
      </c>
      <c r="C143" s="49" t="s">
        <v>268</v>
      </c>
      <c r="D143" s="54">
        <v>23550.900886582458</v>
      </c>
      <c r="E143" s="61">
        <f t="shared" ca="1" si="6"/>
        <v>56</v>
      </c>
      <c r="F143" s="49" t="s">
        <v>941</v>
      </c>
      <c r="G143" s="50">
        <v>34</v>
      </c>
      <c r="H143" s="44">
        <v>183</v>
      </c>
      <c r="I143" s="43">
        <v>92</v>
      </c>
    </row>
    <row r="144" spans="1:9">
      <c r="A144" s="49" t="s">
        <v>942</v>
      </c>
      <c r="B144" s="49" t="s">
        <v>943</v>
      </c>
      <c r="C144" s="49" t="s">
        <v>540</v>
      </c>
      <c r="D144" s="54">
        <v>16160.337114802711</v>
      </c>
      <c r="E144" s="61">
        <f t="shared" ca="1" si="6"/>
        <v>76</v>
      </c>
      <c r="F144" s="49" t="s">
        <v>944</v>
      </c>
      <c r="G144" s="50">
        <v>6</v>
      </c>
      <c r="H144" s="44">
        <v>180</v>
      </c>
      <c r="I144" s="43">
        <v>90</v>
      </c>
    </row>
    <row r="145" spans="1:9">
      <c r="A145" s="49" t="s">
        <v>945</v>
      </c>
      <c r="B145" s="49" t="s">
        <v>947</v>
      </c>
      <c r="C145" s="49" t="s">
        <v>948</v>
      </c>
      <c r="D145" s="54">
        <v>30537.971975788598</v>
      </c>
      <c r="E145" s="61">
        <f t="shared" ca="1" si="6"/>
        <v>36</v>
      </c>
      <c r="F145" s="49" t="s">
        <v>949</v>
      </c>
      <c r="G145" s="50">
        <v>66</v>
      </c>
      <c r="H145" s="44">
        <v>172</v>
      </c>
      <c r="I145" s="43">
        <v>79</v>
      </c>
    </row>
    <row r="146" spans="1:9">
      <c r="A146" s="49" t="s">
        <v>950</v>
      </c>
      <c r="B146" s="49" t="s">
        <v>952</v>
      </c>
      <c r="C146" s="49" t="s">
        <v>953</v>
      </c>
      <c r="D146" s="54">
        <v>15840.974499793556</v>
      </c>
      <c r="E146" s="61">
        <f t="shared" ca="1" si="6"/>
        <v>77</v>
      </c>
      <c r="F146" s="49" t="s">
        <v>954</v>
      </c>
      <c r="G146" s="50">
        <v>16</v>
      </c>
      <c r="H146" s="44">
        <v>195</v>
      </c>
      <c r="I146" s="43">
        <v>90</v>
      </c>
    </row>
    <row r="147" spans="1:9">
      <c r="A147" s="49" t="s">
        <v>955</v>
      </c>
      <c r="B147" s="49" t="s">
        <v>956</v>
      </c>
      <c r="C147" s="49" t="s">
        <v>957</v>
      </c>
      <c r="D147" s="54">
        <v>34028.725683904071</v>
      </c>
      <c r="E147" s="61">
        <f t="shared" ca="1" si="6"/>
        <v>27</v>
      </c>
      <c r="F147" s="49" t="s">
        <v>958</v>
      </c>
      <c r="G147" s="50">
        <v>6</v>
      </c>
      <c r="H147" s="44">
        <v>172</v>
      </c>
      <c r="I147" s="43">
        <v>83</v>
      </c>
    </row>
    <row r="148" spans="1:9">
      <c r="A148" s="49" t="s">
        <v>959</v>
      </c>
      <c r="B148" s="49" t="s">
        <v>960</v>
      </c>
      <c r="C148" s="49" t="s">
        <v>731</v>
      </c>
      <c r="D148" s="54">
        <v>31887.526185241994</v>
      </c>
      <c r="E148" s="61">
        <f t="shared" ca="1" si="6"/>
        <v>33</v>
      </c>
      <c r="F148" s="49" t="s">
        <v>961</v>
      </c>
      <c r="G148" s="50">
        <v>34</v>
      </c>
      <c r="H148" s="44">
        <v>194</v>
      </c>
      <c r="I148" s="43">
        <v>106</v>
      </c>
    </row>
    <row r="149" spans="1:9">
      <c r="A149" s="49" t="s">
        <v>962</v>
      </c>
      <c r="B149" s="49" t="s">
        <v>964</v>
      </c>
      <c r="C149" s="49" t="s">
        <v>965</v>
      </c>
      <c r="D149" s="54">
        <v>30824.780459178528</v>
      </c>
      <c r="E149" s="61">
        <f t="shared" ca="1" si="6"/>
        <v>36</v>
      </c>
      <c r="F149" s="49" t="s">
        <v>966</v>
      </c>
      <c r="G149" s="50">
        <v>6</v>
      </c>
      <c r="H149" s="44">
        <v>169</v>
      </c>
      <c r="I149" s="43">
        <v>83</v>
      </c>
    </row>
    <row r="150" spans="1:9">
      <c r="A150" s="49" t="s">
        <v>967</v>
      </c>
      <c r="B150" s="49" t="s">
        <v>969</v>
      </c>
      <c r="C150" s="49" t="s">
        <v>970</v>
      </c>
      <c r="D150" s="54">
        <v>26663.382596698953</v>
      </c>
      <c r="E150" s="61">
        <f t="shared" ca="1" si="6"/>
        <v>47</v>
      </c>
      <c r="F150" s="49" t="s">
        <v>971</v>
      </c>
      <c r="G150" s="50">
        <v>16</v>
      </c>
      <c r="H150" s="44">
        <v>196</v>
      </c>
      <c r="I150" s="43">
        <v>99</v>
      </c>
    </row>
    <row r="151" spans="1:9">
      <c r="A151" s="49" t="s">
        <v>972</v>
      </c>
      <c r="B151" s="49" t="s">
        <v>974</v>
      </c>
      <c r="C151" s="49" t="s">
        <v>975</v>
      </c>
      <c r="D151" s="54">
        <v>34330.920444936266</v>
      </c>
      <c r="E151" s="61">
        <f t="shared" ca="1" si="6"/>
        <v>26</v>
      </c>
      <c r="F151" s="49" t="s">
        <v>976</v>
      </c>
      <c r="G151" s="50">
        <v>28</v>
      </c>
      <c r="H151" s="44">
        <v>189</v>
      </c>
      <c r="I151" s="43">
        <v>94</v>
      </c>
    </row>
    <row r="152" spans="1:9">
      <c r="A152" s="49" t="s">
        <v>977</v>
      </c>
      <c r="B152" s="49" t="s">
        <v>979</v>
      </c>
      <c r="C152" s="49" t="s">
        <v>980</v>
      </c>
      <c r="D152" s="54">
        <v>26132.860669611455</v>
      </c>
      <c r="E152" s="61">
        <f t="shared" ca="1" si="6"/>
        <v>49</v>
      </c>
      <c r="F152" s="49" t="s">
        <v>981</v>
      </c>
      <c r="G152" s="50">
        <v>16</v>
      </c>
      <c r="H152" s="44">
        <v>185</v>
      </c>
      <c r="I152" s="43">
        <v>83</v>
      </c>
    </row>
    <row r="153" spans="1:9">
      <c r="A153" s="49" t="s">
        <v>982</v>
      </c>
      <c r="B153" s="49" t="s">
        <v>984</v>
      </c>
      <c r="C153" s="49" t="s">
        <v>985</v>
      </c>
      <c r="D153" s="54">
        <v>23089.332025566746</v>
      </c>
      <c r="E153" s="61">
        <f t="shared" ca="1" si="6"/>
        <v>57</v>
      </c>
      <c r="F153" s="49" t="s">
        <v>986</v>
      </c>
      <c r="G153" s="50">
        <v>34</v>
      </c>
      <c r="H153" s="44">
        <v>201</v>
      </c>
      <c r="I153" s="43">
        <v>101</v>
      </c>
    </row>
    <row r="154" spans="1:9">
      <c r="A154" s="49" t="s">
        <v>987</v>
      </c>
      <c r="B154" s="49" t="s">
        <v>989</v>
      </c>
      <c r="C154" s="49" t="s">
        <v>990</v>
      </c>
      <c r="D154" s="54">
        <v>36152.681254850053</v>
      </c>
      <c r="E154" s="61">
        <f t="shared" ca="1" si="6"/>
        <v>21</v>
      </c>
      <c r="F154" s="49" t="s">
        <v>991</v>
      </c>
      <c r="G154" s="50">
        <v>6</v>
      </c>
      <c r="H154" s="44">
        <v>197</v>
      </c>
      <c r="I154" s="43">
        <v>83</v>
      </c>
    </row>
    <row r="155" spans="1:9">
      <c r="A155" s="49" t="s">
        <v>992</v>
      </c>
      <c r="B155" s="49" t="s">
        <v>994</v>
      </c>
      <c r="C155" s="49" t="s">
        <v>995</v>
      </c>
      <c r="D155" s="54">
        <v>28138.133258176291</v>
      </c>
      <c r="E155" s="61">
        <f t="shared" ca="1" si="6"/>
        <v>43</v>
      </c>
      <c r="F155" s="49" t="s">
        <v>996</v>
      </c>
      <c r="G155" s="50">
        <v>34</v>
      </c>
      <c r="H155" s="44">
        <v>159</v>
      </c>
      <c r="I155" s="43">
        <v>50</v>
      </c>
    </row>
    <row r="156" spans="1:9">
      <c r="A156" s="49" t="s">
        <v>997</v>
      </c>
      <c r="B156" s="49" t="s">
        <v>999</v>
      </c>
      <c r="C156" s="49" t="s">
        <v>1000</v>
      </c>
      <c r="D156" s="54">
        <v>24484.586396131381</v>
      </c>
      <c r="E156" s="61">
        <f t="shared" ca="1" si="6"/>
        <v>53</v>
      </c>
      <c r="F156" s="49" t="s">
        <v>1001</v>
      </c>
      <c r="G156" s="50">
        <v>34</v>
      </c>
      <c r="H156" s="44">
        <v>188</v>
      </c>
      <c r="I156" s="43">
        <v>92</v>
      </c>
    </row>
    <row r="157" spans="1:9">
      <c r="A157" s="49" t="s">
        <v>1002</v>
      </c>
      <c r="B157" s="49" t="s">
        <v>1004</v>
      </c>
      <c r="C157" s="49" t="s">
        <v>1005</v>
      </c>
      <c r="D157" s="54">
        <v>24218.408042496092</v>
      </c>
      <c r="E157" s="61">
        <f t="shared" ca="1" si="6"/>
        <v>54</v>
      </c>
      <c r="F157" s="49" t="s">
        <v>1006</v>
      </c>
      <c r="G157" s="50">
        <v>30</v>
      </c>
      <c r="H157" s="44">
        <v>176</v>
      </c>
      <c r="I157" s="43">
        <v>81</v>
      </c>
    </row>
    <row r="158" spans="1:9">
      <c r="A158" s="49" t="s">
        <v>1007</v>
      </c>
      <c r="B158" s="49" t="s">
        <v>1010</v>
      </c>
      <c r="C158" s="49" t="s">
        <v>1011</v>
      </c>
      <c r="D158" s="54">
        <v>27060.005235149376</v>
      </c>
      <c r="E158" s="61">
        <f t="shared" ca="1" si="6"/>
        <v>46</v>
      </c>
      <c r="F158" s="49" t="s">
        <v>1012</v>
      </c>
      <c r="G158" s="50">
        <v>34</v>
      </c>
      <c r="H158" s="44">
        <v>169</v>
      </c>
      <c r="I158" s="43">
        <v>68</v>
      </c>
    </row>
    <row r="159" spans="1:9">
      <c r="A159" s="49" t="s">
        <v>1013</v>
      </c>
      <c r="B159" s="49" t="s">
        <v>1015</v>
      </c>
      <c r="C159" s="49" t="s">
        <v>1016</v>
      </c>
      <c r="D159" s="54">
        <v>19125.058131290505</v>
      </c>
      <c r="E159" s="61">
        <f t="shared" ca="1" si="6"/>
        <v>68</v>
      </c>
      <c r="F159" s="49" t="s">
        <v>1017</v>
      </c>
      <c r="G159" s="50">
        <v>34</v>
      </c>
      <c r="H159" s="44">
        <v>180</v>
      </c>
      <c r="I159" s="43">
        <v>68</v>
      </c>
    </row>
    <row r="160" spans="1:9">
      <c r="A160" s="49" t="s">
        <v>1018</v>
      </c>
      <c r="B160" s="49" t="s">
        <v>1020</v>
      </c>
      <c r="C160" s="49" t="s">
        <v>1021</v>
      </c>
      <c r="D160" s="54">
        <v>21281.54036867039</v>
      </c>
      <c r="E160" s="61">
        <f t="shared" ca="1" si="6"/>
        <v>62</v>
      </c>
      <c r="F160" s="49" t="s">
        <v>1022</v>
      </c>
      <c r="G160" s="50">
        <v>34</v>
      </c>
      <c r="H160" s="44">
        <v>169</v>
      </c>
      <c r="I160" s="43">
        <v>60</v>
      </c>
    </row>
    <row r="161" spans="1:9">
      <c r="A161" s="49" t="s">
        <v>1023</v>
      </c>
      <c r="B161" s="49" t="s">
        <v>1025</v>
      </c>
      <c r="C161" s="49" t="s">
        <v>1026</v>
      </c>
      <c r="D161" s="54">
        <v>32678.074405589719</v>
      </c>
      <c r="E161" s="61">
        <f t="shared" ca="1" si="6"/>
        <v>31</v>
      </c>
      <c r="F161" s="49" t="s">
        <v>1027</v>
      </c>
      <c r="G161" s="50">
        <v>7</v>
      </c>
      <c r="H161" s="44">
        <v>179</v>
      </c>
      <c r="I161" s="43">
        <v>72</v>
      </c>
    </row>
    <row r="162" spans="1:9">
      <c r="A162" s="49" t="s">
        <v>1028</v>
      </c>
      <c r="B162" s="49" t="s">
        <v>1030</v>
      </c>
      <c r="C162" s="49" t="s">
        <v>1031</v>
      </c>
      <c r="D162" s="54">
        <v>30472.819496353462</v>
      </c>
      <c r="E162" s="61">
        <f t="shared" ca="1" si="6"/>
        <v>37</v>
      </c>
      <c r="F162" s="49" t="s">
        <v>1032</v>
      </c>
      <c r="G162" s="50">
        <v>56</v>
      </c>
      <c r="H162" s="44">
        <v>172</v>
      </c>
      <c r="I162" s="43">
        <v>69</v>
      </c>
    </row>
    <row r="163" spans="1:9">
      <c r="A163" s="49" t="s">
        <v>1033</v>
      </c>
      <c r="B163" s="49" t="s">
        <v>1035</v>
      </c>
      <c r="C163" s="49" t="s">
        <v>507</v>
      </c>
      <c r="D163" s="54">
        <v>26192.49214067058</v>
      </c>
      <c r="E163" s="61">
        <f t="shared" ca="1" si="6"/>
        <v>48</v>
      </c>
      <c r="F163" s="49" t="s">
        <v>1036</v>
      </c>
      <c r="G163" s="50">
        <v>62</v>
      </c>
      <c r="H163" s="44">
        <v>176</v>
      </c>
      <c r="I163" s="43">
        <v>71</v>
      </c>
    </row>
    <row r="164" spans="1:9">
      <c r="A164" s="49" t="s">
        <v>1037</v>
      </c>
      <c r="B164" s="49" t="s">
        <v>1039</v>
      </c>
      <c r="C164" s="49" t="s">
        <v>985</v>
      </c>
      <c r="D164" s="54">
        <v>30336.085748072914</v>
      </c>
      <c r="E164" s="61">
        <f t="shared" ca="1" si="6"/>
        <v>37</v>
      </c>
      <c r="F164" s="49" t="s">
        <v>1040</v>
      </c>
      <c r="G164" s="50">
        <v>6</v>
      </c>
      <c r="H164" s="44">
        <v>161</v>
      </c>
      <c r="I164" s="43">
        <v>71</v>
      </c>
    </row>
    <row r="165" spans="1:9">
      <c r="A165" s="49" t="s">
        <v>1041</v>
      </c>
      <c r="B165" s="49" t="s">
        <v>1042</v>
      </c>
      <c r="C165" s="49" t="s">
        <v>1043</v>
      </c>
      <c r="D165" s="54">
        <v>24820.666957811616</v>
      </c>
      <c r="E165" s="61">
        <f t="shared" ca="1" si="6"/>
        <v>52</v>
      </c>
      <c r="F165" s="49" t="s">
        <v>1044</v>
      </c>
      <c r="G165" s="50">
        <v>16</v>
      </c>
      <c r="H165" s="44">
        <v>195</v>
      </c>
      <c r="I165" s="43">
        <v>106</v>
      </c>
    </row>
    <row r="166" spans="1:9">
      <c r="A166" s="49" t="s">
        <v>1045</v>
      </c>
      <c r="B166" s="49" t="s">
        <v>1048</v>
      </c>
      <c r="C166" s="49" t="s">
        <v>1049</v>
      </c>
      <c r="D166" s="54">
        <v>18748.37882382303</v>
      </c>
      <c r="E166" s="61">
        <f t="shared" ca="1" si="6"/>
        <v>69</v>
      </c>
      <c r="F166" s="49" t="s">
        <v>1050</v>
      </c>
      <c r="G166" s="50">
        <v>34</v>
      </c>
      <c r="H166" s="44">
        <v>165</v>
      </c>
      <c r="I166" s="43">
        <v>60</v>
      </c>
    </row>
    <row r="167" spans="1:9">
      <c r="A167" s="49" t="s">
        <v>1051</v>
      </c>
      <c r="B167" s="49" t="s">
        <v>1053</v>
      </c>
      <c r="C167" s="49" t="s">
        <v>573</v>
      </c>
      <c r="D167" s="54">
        <v>21107.746345160023</v>
      </c>
      <c r="E167" s="61">
        <f t="shared" ca="1" si="6"/>
        <v>62</v>
      </c>
      <c r="F167" s="49" t="s">
        <v>1054</v>
      </c>
      <c r="G167" s="50">
        <v>33</v>
      </c>
      <c r="H167" s="44">
        <v>201</v>
      </c>
      <c r="I167" s="43">
        <v>107</v>
      </c>
    </row>
    <row r="168" spans="1:9">
      <c r="A168" s="49" t="s">
        <v>1055</v>
      </c>
      <c r="B168" s="49" t="s">
        <v>1057</v>
      </c>
      <c r="C168" s="49" t="s">
        <v>1058</v>
      </c>
      <c r="D168" s="54">
        <v>18333.792526988851</v>
      </c>
      <c r="E168" s="61">
        <f t="shared" ca="1" si="6"/>
        <v>70</v>
      </c>
      <c r="F168" s="49" t="s">
        <v>1059</v>
      </c>
      <c r="G168" s="50">
        <v>16</v>
      </c>
      <c r="H168" s="44">
        <v>188</v>
      </c>
      <c r="I168" s="43">
        <v>103</v>
      </c>
    </row>
    <row r="169" spans="1:9">
      <c r="A169" s="49" t="s">
        <v>1060</v>
      </c>
      <c r="B169" s="49" t="s">
        <v>1062</v>
      </c>
      <c r="C169" s="49" t="s">
        <v>983</v>
      </c>
      <c r="D169" s="54">
        <v>24233.626342042513</v>
      </c>
      <c r="E169" s="61">
        <f t="shared" ca="1" si="6"/>
        <v>54</v>
      </c>
      <c r="F169" s="49" t="s">
        <v>1063</v>
      </c>
      <c r="G169" s="50">
        <v>16</v>
      </c>
      <c r="H169" s="44">
        <v>169</v>
      </c>
      <c r="I169" s="43">
        <v>61</v>
      </c>
    </row>
    <row r="170" spans="1:9">
      <c r="A170" s="49" t="s">
        <v>1064</v>
      </c>
      <c r="B170" s="49" t="s">
        <v>1066</v>
      </c>
      <c r="C170" s="49" t="s">
        <v>1067</v>
      </c>
      <c r="D170" s="54">
        <v>25391.922203404774</v>
      </c>
      <c r="E170" s="61">
        <f t="shared" ca="1" si="6"/>
        <v>51</v>
      </c>
      <c r="F170" s="49" t="s">
        <v>1068</v>
      </c>
      <c r="G170" s="50">
        <v>51</v>
      </c>
      <c r="H170" s="44">
        <v>184</v>
      </c>
      <c r="I170" s="43">
        <v>87</v>
      </c>
    </row>
    <row r="171" spans="1:9">
      <c r="A171" s="49" t="s">
        <v>1069</v>
      </c>
      <c r="B171" s="49" t="s">
        <v>1071</v>
      </c>
      <c r="C171" s="49" t="s">
        <v>410</v>
      </c>
      <c r="D171" s="54">
        <v>19962.720366479298</v>
      </c>
      <c r="E171" s="61">
        <f t="shared" ca="1" si="6"/>
        <v>65</v>
      </c>
      <c r="F171" s="49" t="s">
        <v>1072</v>
      </c>
      <c r="G171" s="50">
        <v>35</v>
      </c>
      <c r="H171" s="44">
        <v>190</v>
      </c>
      <c r="I171" s="43">
        <v>100</v>
      </c>
    </row>
    <row r="172" spans="1:9">
      <c r="A172" s="49" t="s">
        <v>1073</v>
      </c>
      <c r="B172" s="49" t="s">
        <v>1074</v>
      </c>
      <c r="C172" s="49" t="s">
        <v>1075</v>
      </c>
      <c r="D172" s="54">
        <v>30056.832299962403</v>
      </c>
      <c r="E172" s="61">
        <f t="shared" ca="1" si="6"/>
        <v>38</v>
      </c>
      <c r="F172" s="49" t="s">
        <v>1076</v>
      </c>
      <c r="G172" s="50">
        <v>6</v>
      </c>
      <c r="H172" s="44">
        <v>175</v>
      </c>
      <c r="I172" s="43">
        <v>67</v>
      </c>
    </row>
    <row r="173" spans="1:9">
      <c r="A173" s="49" t="s">
        <v>1077</v>
      </c>
      <c r="B173" s="49" t="s">
        <v>1079</v>
      </c>
      <c r="C173" s="49" t="s">
        <v>1080</v>
      </c>
      <c r="D173" s="54">
        <v>20238.425703734832</v>
      </c>
      <c r="E173" s="61">
        <f t="shared" ca="1" si="6"/>
        <v>65</v>
      </c>
      <c r="F173" s="49" t="s">
        <v>1081</v>
      </c>
      <c r="G173" s="50">
        <v>34</v>
      </c>
      <c r="H173" s="44">
        <v>169</v>
      </c>
      <c r="I173" s="43">
        <v>69</v>
      </c>
    </row>
    <row r="174" spans="1:9">
      <c r="A174" s="49" t="s">
        <v>1082</v>
      </c>
      <c r="B174" s="49" t="s">
        <v>1084</v>
      </c>
      <c r="C174" s="49" t="s">
        <v>453</v>
      </c>
      <c r="D174" s="54">
        <v>27411.366590184734</v>
      </c>
      <c r="E174" s="61">
        <f t="shared" ca="1" si="6"/>
        <v>45</v>
      </c>
      <c r="F174" s="49" t="s">
        <v>1085</v>
      </c>
      <c r="G174" s="50">
        <v>34</v>
      </c>
      <c r="H174" s="44">
        <v>162</v>
      </c>
      <c r="I174" s="43">
        <v>56</v>
      </c>
    </row>
    <row r="175" spans="1:9">
      <c r="A175" s="49" t="s">
        <v>1086</v>
      </c>
      <c r="B175" s="49" t="s">
        <v>1087</v>
      </c>
      <c r="C175" s="49" t="s">
        <v>1088</v>
      </c>
      <c r="D175" s="54">
        <v>36231.28822072308</v>
      </c>
      <c r="E175" s="61">
        <f t="shared" ca="1" si="6"/>
        <v>21</v>
      </c>
      <c r="F175" s="49" t="s">
        <v>1089</v>
      </c>
      <c r="G175" s="50">
        <v>6</v>
      </c>
      <c r="H175" s="44">
        <v>162</v>
      </c>
      <c r="I175" s="43">
        <v>63</v>
      </c>
    </row>
    <row r="176" spans="1:9">
      <c r="A176" s="49" t="s">
        <v>1090</v>
      </c>
      <c r="B176" s="49" t="s">
        <v>1092</v>
      </c>
      <c r="C176" s="49" t="s">
        <v>1093</v>
      </c>
      <c r="D176" s="54">
        <v>26099.595198582178</v>
      </c>
      <c r="E176" s="61">
        <f t="shared" ca="1" si="6"/>
        <v>49</v>
      </c>
      <c r="F176" s="49" t="s">
        <v>1094</v>
      </c>
      <c r="G176" s="50">
        <v>34</v>
      </c>
      <c r="H176" s="44">
        <v>198</v>
      </c>
      <c r="I176" s="43">
        <v>98</v>
      </c>
    </row>
    <row r="177" spans="1:9">
      <c r="A177" s="49" t="s">
        <v>1095</v>
      </c>
      <c r="B177" s="49" t="s">
        <v>1097</v>
      </c>
      <c r="C177" s="49" t="s">
        <v>390</v>
      </c>
      <c r="D177" s="54">
        <v>31781.902128349455</v>
      </c>
      <c r="E177" s="61">
        <f t="shared" ca="1" si="6"/>
        <v>33</v>
      </c>
      <c r="F177" s="49" t="s">
        <v>1098</v>
      </c>
      <c r="G177" s="50">
        <v>47</v>
      </c>
      <c r="H177" s="44">
        <v>174</v>
      </c>
      <c r="I177" s="43">
        <v>85</v>
      </c>
    </row>
    <row r="178" spans="1:9">
      <c r="A178" s="49" t="s">
        <v>1099</v>
      </c>
      <c r="B178" s="49" t="s">
        <v>1101</v>
      </c>
      <c r="C178" s="49" t="s">
        <v>453</v>
      </c>
      <c r="D178" s="54">
        <v>30545.77602368089</v>
      </c>
      <c r="E178" s="61">
        <f t="shared" ca="1" si="6"/>
        <v>36</v>
      </c>
      <c r="F178" s="49" t="s">
        <v>1102</v>
      </c>
      <c r="G178" s="50">
        <v>16</v>
      </c>
      <c r="H178" s="44">
        <v>192</v>
      </c>
      <c r="I178" s="43">
        <v>90</v>
      </c>
    </row>
    <row r="179" spans="1:9">
      <c r="A179" s="49" t="s">
        <v>1103</v>
      </c>
      <c r="B179" s="49" t="s">
        <v>1105</v>
      </c>
      <c r="C179" s="49" t="s">
        <v>1019</v>
      </c>
      <c r="D179" s="54">
        <v>22152.811353446508</v>
      </c>
      <c r="E179" s="61">
        <f t="shared" ca="1" si="6"/>
        <v>59</v>
      </c>
      <c r="F179" s="49" t="s">
        <v>1106</v>
      </c>
      <c r="G179" s="50">
        <v>76</v>
      </c>
      <c r="H179" s="44">
        <v>195</v>
      </c>
      <c r="I179" s="43">
        <v>96</v>
      </c>
    </row>
    <row r="180" spans="1:9">
      <c r="A180" s="49" t="s">
        <v>1107</v>
      </c>
      <c r="B180" s="49" t="s">
        <v>1109</v>
      </c>
      <c r="C180" s="49" t="s">
        <v>875</v>
      </c>
      <c r="D180" s="54">
        <v>28839.634678688824</v>
      </c>
      <c r="E180" s="61">
        <f t="shared" ca="1" si="6"/>
        <v>41</v>
      </c>
      <c r="F180" s="49" t="s">
        <v>1110</v>
      </c>
      <c r="G180" s="50">
        <v>34</v>
      </c>
      <c r="H180" s="44">
        <v>201</v>
      </c>
      <c r="I180" s="43">
        <v>87</v>
      </c>
    </row>
    <row r="181" spans="1:9">
      <c r="A181" s="49" t="s">
        <v>1111</v>
      </c>
      <c r="B181" s="49" t="s">
        <v>1113</v>
      </c>
      <c r="C181" s="49" t="s">
        <v>1114</v>
      </c>
      <c r="D181" s="54">
        <v>20821.661529169207</v>
      </c>
      <c r="E181" s="61">
        <f t="shared" ca="1" si="6"/>
        <v>63</v>
      </c>
      <c r="F181" s="49" t="s">
        <v>1115</v>
      </c>
      <c r="G181" s="50">
        <v>35</v>
      </c>
      <c r="H181" s="44">
        <v>179</v>
      </c>
      <c r="I181" s="43">
        <v>74</v>
      </c>
    </row>
    <row r="182" spans="1:9">
      <c r="A182" s="49" t="s">
        <v>1116</v>
      </c>
      <c r="B182" s="49" t="s">
        <v>1118</v>
      </c>
      <c r="C182" s="49" t="s">
        <v>1119</v>
      </c>
      <c r="D182" s="54">
        <v>33499.993523169389</v>
      </c>
      <c r="E182" s="61">
        <f t="shared" ca="1" si="6"/>
        <v>28</v>
      </c>
      <c r="F182" s="49" t="s">
        <v>1120</v>
      </c>
      <c r="G182" s="50">
        <v>6</v>
      </c>
      <c r="H182" s="44">
        <v>183</v>
      </c>
      <c r="I182" s="43">
        <v>95</v>
      </c>
    </row>
    <row r="183" spans="1:9">
      <c r="A183" s="49" t="s">
        <v>1121</v>
      </c>
      <c r="B183" s="49" t="s">
        <v>1123</v>
      </c>
      <c r="C183" s="49" t="s">
        <v>1124</v>
      </c>
      <c r="D183" s="54">
        <v>18759.186406919289</v>
      </c>
      <c r="E183" s="61">
        <f t="shared" ca="1" si="6"/>
        <v>69</v>
      </c>
      <c r="F183" s="49" t="s">
        <v>1125</v>
      </c>
      <c r="G183" s="50">
        <v>44</v>
      </c>
      <c r="H183" s="44">
        <v>175</v>
      </c>
      <c r="I183" s="43">
        <v>64</v>
      </c>
    </row>
    <row r="184" spans="1:9">
      <c r="A184" s="49" t="s">
        <v>1126</v>
      </c>
      <c r="B184" s="49" t="s">
        <v>1127</v>
      </c>
      <c r="C184" s="49" t="s">
        <v>1128</v>
      </c>
      <c r="D184" s="54">
        <v>15982.657496525288</v>
      </c>
      <c r="E184" s="61">
        <f t="shared" ca="1" si="6"/>
        <v>76</v>
      </c>
      <c r="F184" s="49" t="s">
        <v>1129</v>
      </c>
      <c r="G184" s="50">
        <v>65</v>
      </c>
      <c r="H184" s="44">
        <v>177</v>
      </c>
      <c r="I184" s="43">
        <v>89</v>
      </c>
    </row>
    <row r="185" spans="1:9">
      <c r="A185" s="49" t="s">
        <v>1130</v>
      </c>
      <c r="B185" s="49" t="s">
        <v>1132</v>
      </c>
      <c r="C185" s="49" t="s">
        <v>1133</v>
      </c>
      <c r="D185" s="54">
        <v>31453.938601395537</v>
      </c>
      <c r="E185" s="61">
        <f t="shared" ca="1" si="6"/>
        <v>34</v>
      </c>
      <c r="F185" s="49" t="s">
        <v>1134</v>
      </c>
      <c r="G185" s="50">
        <v>6</v>
      </c>
      <c r="H185" s="44">
        <v>196</v>
      </c>
      <c r="I185" s="43">
        <v>106</v>
      </c>
    </row>
    <row r="186" spans="1:9">
      <c r="A186" s="49" t="s">
        <v>1135</v>
      </c>
      <c r="B186" s="49" t="s">
        <v>1137</v>
      </c>
      <c r="C186" s="49" t="s">
        <v>1138</v>
      </c>
      <c r="D186" s="54">
        <v>31801.401527280112</v>
      </c>
      <c r="E186" s="61">
        <f t="shared" ca="1" si="6"/>
        <v>33</v>
      </c>
      <c r="F186" s="49" t="s">
        <v>1139</v>
      </c>
      <c r="G186" s="50">
        <v>34</v>
      </c>
      <c r="H186" s="44">
        <v>184</v>
      </c>
      <c r="I186" s="43">
        <v>91</v>
      </c>
    </row>
    <row r="187" spans="1:9">
      <c r="A187" s="49" t="s">
        <v>1140</v>
      </c>
      <c r="B187" s="49" t="s">
        <v>1142</v>
      </c>
      <c r="C187" s="49" t="s">
        <v>1143</v>
      </c>
      <c r="D187" s="54">
        <v>24068.269158423926</v>
      </c>
      <c r="E187" s="61">
        <f t="shared" ca="1" si="6"/>
        <v>54</v>
      </c>
      <c r="F187" s="49" t="s">
        <v>1144</v>
      </c>
      <c r="G187" s="50">
        <v>34</v>
      </c>
      <c r="H187" s="44">
        <v>184</v>
      </c>
      <c r="I187" s="43">
        <v>70</v>
      </c>
    </row>
    <row r="188" spans="1:9">
      <c r="A188" s="49" t="s">
        <v>1145</v>
      </c>
      <c r="B188" s="49" t="s">
        <v>1147</v>
      </c>
      <c r="C188" s="49" t="s">
        <v>1148</v>
      </c>
      <c r="D188" s="54">
        <v>33676.743924410039</v>
      </c>
      <c r="E188" s="61">
        <f t="shared" ca="1" si="6"/>
        <v>28</v>
      </c>
      <c r="F188" s="49" t="s">
        <v>1149</v>
      </c>
      <c r="G188" s="50">
        <v>34</v>
      </c>
      <c r="H188" s="44">
        <v>174</v>
      </c>
      <c r="I188" s="43">
        <v>88</v>
      </c>
    </row>
    <row r="189" spans="1:9">
      <c r="A189" s="49" t="s">
        <v>1150</v>
      </c>
      <c r="B189" s="49" t="s">
        <v>1152</v>
      </c>
      <c r="C189" s="49" t="s">
        <v>1153</v>
      </c>
      <c r="D189" s="54">
        <v>36318.710526724717</v>
      </c>
      <c r="E189" s="61">
        <f t="shared" ca="1" si="6"/>
        <v>21</v>
      </c>
      <c r="F189" s="49" t="s">
        <v>1154</v>
      </c>
      <c r="G189" s="50">
        <v>6</v>
      </c>
      <c r="H189" s="44">
        <v>191</v>
      </c>
      <c r="I189" s="43">
        <v>106</v>
      </c>
    </row>
    <row r="190" spans="1:9">
      <c r="A190" s="49" t="s">
        <v>1155</v>
      </c>
      <c r="B190" s="49" t="s">
        <v>1157</v>
      </c>
      <c r="C190" s="49" t="s">
        <v>453</v>
      </c>
      <c r="D190" s="54">
        <v>27669.724562498668</v>
      </c>
      <c r="E190" s="61">
        <f t="shared" ca="1" si="6"/>
        <v>44</v>
      </c>
      <c r="F190" s="49" t="s">
        <v>1158</v>
      </c>
      <c r="G190" s="50">
        <v>34</v>
      </c>
      <c r="H190" s="44">
        <v>167</v>
      </c>
      <c r="I190" s="43">
        <v>53</v>
      </c>
    </row>
    <row r="191" spans="1:9">
      <c r="A191" s="49" t="s">
        <v>1159</v>
      </c>
      <c r="B191" s="49" t="s">
        <v>1160</v>
      </c>
      <c r="C191" s="49" t="s">
        <v>1161</v>
      </c>
      <c r="D191" s="54">
        <v>33274.570902211941</v>
      </c>
      <c r="E191" s="61">
        <f t="shared" ca="1" si="6"/>
        <v>29</v>
      </c>
      <c r="F191" s="49" t="s">
        <v>1162</v>
      </c>
      <c r="G191" s="50">
        <v>34</v>
      </c>
      <c r="H191" s="44">
        <v>201</v>
      </c>
      <c r="I191" s="43">
        <v>111</v>
      </c>
    </row>
    <row r="192" spans="1:9">
      <c r="A192" s="49" t="s">
        <v>1163</v>
      </c>
      <c r="B192" s="49" t="s">
        <v>1165</v>
      </c>
      <c r="C192" s="49" t="s">
        <v>1166</v>
      </c>
      <c r="D192" s="54">
        <v>17331.536662044757</v>
      </c>
      <c r="E192" s="61">
        <f t="shared" ca="1" si="6"/>
        <v>73</v>
      </c>
      <c r="F192" s="49" t="s">
        <v>1167</v>
      </c>
      <c r="G192" s="50">
        <v>34</v>
      </c>
      <c r="H192" s="44">
        <v>160</v>
      </c>
      <c r="I192" s="43">
        <v>52</v>
      </c>
    </row>
    <row r="193" spans="1:9">
      <c r="A193" s="49" t="s">
        <v>1168</v>
      </c>
      <c r="B193" s="49" t="s">
        <v>1170</v>
      </c>
      <c r="C193" s="49" t="s">
        <v>1171</v>
      </c>
      <c r="D193" s="54">
        <v>18017.670149387217</v>
      </c>
      <c r="E193" s="61">
        <f t="shared" ca="1" si="6"/>
        <v>71</v>
      </c>
      <c r="F193" s="49" t="s">
        <v>1172</v>
      </c>
      <c r="G193" s="50">
        <v>16</v>
      </c>
      <c r="H193" s="44">
        <v>170</v>
      </c>
      <c r="I193" s="43">
        <v>69</v>
      </c>
    </row>
    <row r="194" spans="1:9">
      <c r="A194" s="49" t="s">
        <v>1173</v>
      </c>
      <c r="B194" s="49" t="s">
        <v>1175</v>
      </c>
      <c r="C194" s="49" t="s">
        <v>1176</v>
      </c>
      <c r="D194" s="54">
        <v>36237.324439467775</v>
      </c>
      <c r="E194" s="61">
        <f t="shared" ca="1" si="6"/>
        <v>21</v>
      </c>
      <c r="F194" s="49" t="s">
        <v>1177</v>
      </c>
      <c r="G194" s="50">
        <v>34</v>
      </c>
      <c r="H194" s="44">
        <v>173</v>
      </c>
      <c r="I194" s="43">
        <v>61</v>
      </c>
    </row>
    <row r="195" spans="1:9">
      <c r="A195" s="49" t="s">
        <v>1178</v>
      </c>
      <c r="B195" s="49" t="s">
        <v>1180</v>
      </c>
      <c r="C195" s="49" t="s">
        <v>1181</v>
      </c>
      <c r="D195" s="54">
        <v>24056.073205688535</v>
      </c>
      <c r="E195" s="61">
        <f t="shared" ref="E195:E258" ca="1" si="7">ROUNDDOWN(YEARFRAC(D195,TODAY(),1),0)</f>
        <v>54</v>
      </c>
      <c r="F195" s="49" t="s">
        <v>1182</v>
      </c>
      <c r="G195" s="50">
        <v>52</v>
      </c>
      <c r="H195" s="44">
        <v>188</v>
      </c>
      <c r="I195" s="43">
        <v>95</v>
      </c>
    </row>
    <row r="196" spans="1:9">
      <c r="A196" s="49" t="s">
        <v>1183</v>
      </c>
      <c r="B196" s="49" t="s">
        <v>1185</v>
      </c>
      <c r="C196" s="49" t="s">
        <v>1186</v>
      </c>
      <c r="D196" s="54">
        <v>30796.908662615406</v>
      </c>
      <c r="E196" s="61">
        <f t="shared" ca="1" si="7"/>
        <v>36</v>
      </c>
      <c r="F196" s="49" t="s">
        <v>1187</v>
      </c>
      <c r="G196" s="50">
        <v>4</v>
      </c>
      <c r="H196" s="44">
        <v>176</v>
      </c>
      <c r="I196" s="43">
        <v>61</v>
      </c>
    </row>
    <row r="197" spans="1:9">
      <c r="A197" s="49" t="s">
        <v>1188</v>
      </c>
      <c r="B197" s="49" t="s">
        <v>1190</v>
      </c>
      <c r="C197" s="49" t="s">
        <v>521</v>
      </c>
      <c r="D197" s="54">
        <v>15573.014555185091</v>
      </c>
      <c r="E197" s="61">
        <f t="shared" ca="1" si="7"/>
        <v>77</v>
      </c>
      <c r="F197" s="49" t="s">
        <v>1191</v>
      </c>
      <c r="G197" s="50">
        <v>34</v>
      </c>
      <c r="H197" s="44">
        <v>158</v>
      </c>
      <c r="I197" s="43">
        <v>44</v>
      </c>
    </row>
    <row r="198" spans="1:9">
      <c r="A198" s="49" t="s">
        <v>1192</v>
      </c>
      <c r="B198" s="49" t="s">
        <v>1194</v>
      </c>
      <c r="C198" s="49" t="s">
        <v>1195</v>
      </c>
      <c r="D198" s="54">
        <v>17425.847318623924</v>
      </c>
      <c r="E198" s="61">
        <f t="shared" ca="1" si="7"/>
        <v>72</v>
      </c>
      <c r="F198" s="49" t="s">
        <v>1196</v>
      </c>
      <c r="G198" s="50">
        <v>34</v>
      </c>
      <c r="H198" s="44">
        <v>165</v>
      </c>
      <c r="I198" s="43">
        <v>73</v>
      </c>
    </row>
    <row r="199" spans="1:9">
      <c r="A199" s="49" t="s">
        <v>1197</v>
      </c>
      <c r="B199" s="49" t="s">
        <v>1199</v>
      </c>
      <c r="C199" s="49" t="s">
        <v>1200</v>
      </c>
      <c r="D199" s="54">
        <v>23829.823468013092</v>
      </c>
      <c r="E199" s="61">
        <f t="shared" ca="1" si="7"/>
        <v>55</v>
      </c>
      <c r="F199" s="49" t="s">
        <v>1201</v>
      </c>
      <c r="G199" s="50">
        <v>35</v>
      </c>
      <c r="H199" s="44">
        <v>185</v>
      </c>
      <c r="I199" s="43">
        <v>97</v>
      </c>
    </row>
    <row r="200" spans="1:9">
      <c r="A200" s="49" t="s">
        <v>1202</v>
      </c>
      <c r="B200" s="49" t="s">
        <v>1204</v>
      </c>
      <c r="C200" s="49" t="s">
        <v>1205</v>
      </c>
      <c r="D200" s="54">
        <v>24320.610701476304</v>
      </c>
      <c r="E200" s="61">
        <f t="shared" ca="1" si="7"/>
        <v>54</v>
      </c>
      <c r="F200" s="49" t="s">
        <v>1206</v>
      </c>
      <c r="G200" s="50">
        <v>34</v>
      </c>
      <c r="H200" s="44">
        <v>167</v>
      </c>
      <c r="I200" s="43">
        <v>52</v>
      </c>
    </row>
    <row r="201" spans="1:9">
      <c r="A201" s="49" t="s">
        <v>1207</v>
      </c>
      <c r="B201" s="49" t="s">
        <v>1209</v>
      </c>
      <c r="C201" s="49" t="s">
        <v>1210</v>
      </c>
      <c r="D201" s="54">
        <v>15403.554399187655</v>
      </c>
      <c r="E201" s="61">
        <f t="shared" ca="1" si="7"/>
        <v>78</v>
      </c>
      <c r="F201" s="49" t="s">
        <v>1211</v>
      </c>
      <c r="G201" s="50">
        <v>6</v>
      </c>
      <c r="H201" s="44">
        <v>187</v>
      </c>
      <c r="I201" s="43">
        <v>92</v>
      </c>
    </row>
    <row r="202" spans="1:9">
      <c r="A202" s="49" t="s">
        <v>1212</v>
      </c>
      <c r="B202" s="49" t="s">
        <v>1213</v>
      </c>
      <c r="C202" s="49" t="s">
        <v>1214</v>
      </c>
      <c r="D202" s="54">
        <v>17603.914244315034</v>
      </c>
      <c r="E202" s="61">
        <f t="shared" ca="1" si="7"/>
        <v>72</v>
      </c>
      <c r="F202" s="49" t="s">
        <v>1215</v>
      </c>
      <c r="G202" s="50">
        <v>34</v>
      </c>
      <c r="H202" s="44">
        <v>187</v>
      </c>
      <c r="I202" s="43">
        <v>102</v>
      </c>
    </row>
    <row r="203" spans="1:9">
      <c r="A203" s="49" t="s">
        <v>1216</v>
      </c>
      <c r="B203" s="49" t="s">
        <v>1218</v>
      </c>
      <c r="C203" s="49" t="s">
        <v>453</v>
      </c>
      <c r="D203" s="54">
        <v>31330.022684005009</v>
      </c>
      <c r="E203" s="61">
        <f t="shared" ca="1" si="7"/>
        <v>34</v>
      </c>
      <c r="F203" s="49" t="s">
        <v>1219</v>
      </c>
      <c r="G203" s="50">
        <v>16</v>
      </c>
      <c r="H203" s="44">
        <v>169</v>
      </c>
      <c r="I203" s="43">
        <v>72</v>
      </c>
    </row>
    <row r="204" spans="1:9">
      <c r="A204" s="49" t="s">
        <v>1220</v>
      </c>
      <c r="B204" s="49" t="s">
        <v>1221</v>
      </c>
      <c r="C204" s="49" t="s">
        <v>400</v>
      </c>
      <c r="D204" s="54">
        <v>33097.051310408206</v>
      </c>
      <c r="E204" s="61">
        <f t="shared" ca="1" si="7"/>
        <v>29</v>
      </c>
      <c r="F204" s="49" t="s">
        <v>1222</v>
      </c>
      <c r="G204" s="50">
        <v>21</v>
      </c>
      <c r="H204" s="44">
        <v>185</v>
      </c>
      <c r="I204" s="43">
        <v>74</v>
      </c>
    </row>
    <row r="205" spans="1:9">
      <c r="A205" s="49" t="s">
        <v>1223</v>
      </c>
      <c r="B205" s="49" t="s">
        <v>1224</v>
      </c>
      <c r="C205" s="49" t="s">
        <v>1225</v>
      </c>
      <c r="D205" s="54">
        <v>27997.456245040587</v>
      </c>
      <c r="E205" s="61">
        <f t="shared" ca="1" si="7"/>
        <v>43</v>
      </c>
      <c r="F205" s="49" t="s">
        <v>1226</v>
      </c>
      <c r="G205" s="50">
        <v>6</v>
      </c>
      <c r="H205" s="44">
        <v>199</v>
      </c>
      <c r="I205" s="43">
        <v>86</v>
      </c>
    </row>
    <row r="206" spans="1:9">
      <c r="A206" s="49" t="s">
        <v>1227</v>
      </c>
      <c r="B206" s="49" t="s">
        <v>1229</v>
      </c>
      <c r="C206" s="49" t="s">
        <v>1230</v>
      </c>
      <c r="D206" s="54">
        <v>26914.130052342563</v>
      </c>
      <c r="E206" s="61">
        <f t="shared" ca="1" si="7"/>
        <v>46</v>
      </c>
      <c r="F206" s="49" t="s">
        <v>1231</v>
      </c>
      <c r="G206" s="50">
        <v>7</v>
      </c>
      <c r="H206" s="44">
        <v>162</v>
      </c>
      <c r="I206" s="43">
        <v>52</v>
      </c>
    </row>
    <row r="207" spans="1:9">
      <c r="A207" s="49" t="s">
        <v>1232</v>
      </c>
      <c r="B207" s="49" t="s">
        <v>1233</v>
      </c>
      <c r="C207" s="49" t="s">
        <v>1234</v>
      </c>
      <c r="D207" s="54">
        <v>32300.5697797049</v>
      </c>
      <c r="E207" s="61">
        <f t="shared" ca="1" si="7"/>
        <v>32</v>
      </c>
      <c r="F207" s="49" t="s">
        <v>1235</v>
      </c>
      <c r="G207" s="50">
        <v>16</v>
      </c>
      <c r="H207" s="44">
        <v>196</v>
      </c>
      <c r="I207" s="43">
        <v>87</v>
      </c>
    </row>
    <row r="208" spans="1:9">
      <c r="A208" s="49" t="s">
        <v>1236</v>
      </c>
      <c r="B208" s="49" t="s">
        <v>1237</v>
      </c>
      <c r="C208" s="49" t="s">
        <v>930</v>
      </c>
      <c r="D208" s="54">
        <v>18957.670306204836</v>
      </c>
      <c r="E208" s="61">
        <f t="shared" ca="1" si="7"/>
        <v>68</v>
      </c>
      <c r="F208" s="49" t="s">
        <v>1238</v>
      </c>
      <c r="G208" s="50">
        <v>6</v>
      </c>
      <c r="H208" s="44">
        <v>177</v>
      </c>
      <c r="I208" s="43">
        <v>91</v>
      </c>
    </row>
    <row r="209" spans="1:9">
      <c r="A209" s="49" t="s">
        <v>1239</v>
      </c>
      <c r="B209" s="49" t="s">
        <v>1240</v>
      </c>
      <c r="C209" s="49" t="s">
        <v>1241</v>
      </c>
      <c r="D209" s="54">
        <v>25911.945678617525</v>
      </c>
      <c r="E209" s="61">
        <f t="shared" ca="1" si="7"/>
        <v>49</v>
      </c>
      <c r="F209" s="49" t="s">
        <v>1242</v>
      </c>
      <c r="G209" s="50">
        <v>34</v>
      </c>
      <c r="H209" s="44">
        <v>176</v>
      </c>
      <c r="I209" s="43">
        <v>79</v>
      </c>
    </row>
    <row r="210" spans="1:9">
      <c r="A210" s="49" t="s">
        <v>1243</v>
      </c>
      <c r="B210" s="49" t="s">
        <v>1245</v>
      </c>
      <c r="C210" s="49" t="s">
        <v>390</v>
      </c>
      <c r="D210" s="54">
        <v>34018.450822901592</v>
      </c>
      <c r="E210" s="61">
        <f t="shared" ca="1" si="7"/>
        <v>27</v>
      </c>
      <c r="F210" s="49" t="s">
        <v>1246</v>
      </c>
      <c r="G210" s="50">
        <v>6</v>
      </c>
      <c r="H210" s="44">
        <v>183</v>
      </c>
      <c r="I210" s="43">
        <v>87</v>
      </c>
    </row>
    <row r="211" spans="1:9">
      <c r="A211" s="49" t="s">
        <v>1247</v>
      </c>
      <c r="B211" s="49" t="s">
        <v>1249</v>
      </c>
      <c r="C211" s="49" t="s">
        <v>418</v>
      </c>
      <c r="D211" s="54">
        <v>34119.994635697367</v>
      </c>
      <c r="E211" s="61">
        <f t="shared" ca="1" si="7"/>
        <v>27</v>
      </c>
      <c r="F211" s="49" t="s">
        <v>1250</v>
      </c>
      <c r="G211" s="50">
        <v>34</v>
      </c>
      <c r="H211" s="44">
        <v>176</v>
      </c>
      <c r="I211" s="43">
        <v>78</v>
      </c>
    </row>
    <row r="212" spans="1:9">
      <c r="A212" s="49" t="s">
        <v>1251</v>
      </c>
      <c r="B212" s="49" t="s">
        <v>1253</v>
      </c>
      <c r="C212" s="49" t="s">
        <v>1046</v>
      </c>
      <c r="D212" s="54">
        <v>17240.348432489129</v>
      </c>
      <c r="E212" s="61">
        <f t="shared" ca="1" si="7"/>
        <v>73</v>
      </c>
      <c r="F212" s="49" t="s">
        <v>1254</v>
      </c>
      <c r="G212" s="50">
        <v>15</v>
      </c>
      <c r="H212" s="44">
        <v>164</v>
      </c>
      <c r="I212" s="43">
        <v>74</v>
      </c>
    </row>
    <row r="213" spans="1:9">
      <c r="A213" s="49" t="s">
        <v>1255</v>
      </c>
      <c r="B213" s="49" t="s">
        <v>1257</v>
      </c>
      <c r="C213" s="49" t="s">
        <v>418</v>
      </c>
      <c r="D213" s="54">
        <v>20236.572299816391</v>
      </c>
      <c r="E213" s="61">
        <f t="shared" ca="1" si="7"/>
        <v>65</v>
      </c>
      <c r="F213" s="49" t="s">
        <v>1258</v>
      </c>
      <c r="G213" s="50">
        <v>34</v>
      </c>
      <c r="H213" s="44">
        <v>165</v>
      </c>
      <c r="I213" s="43">
        <v>65</v>
      </c>
    </row>
    <row r="214" spans="1:9">
      <c r="A214" s="49" t="s">
        <v>1259</v>
      </c>
      <c r="B214" s="49" t="s">
        <v>1261</v>
      </c>
      <c r="C214" s="49" t="s">
        <v>1262</v>
      </c>
      <c r="D214" s="54">
        <v>23151.092225514483</v>
      </c>
      <c r="E214" s="61">
        <f t="shared" ca="1" si="7"/>
        <v>57</v>
      </c>
      <c r="F214" s="49" t="s">
        <v>1263</v>
      </c>
      <c r="G214" s="50">
        <v>38</v>
      </c>
      <c r="H214" s="44">
        <v>197</v>
      </c>
      <c r="I214" s="43">
        <v>104</v>
      </c>
    </row>
    <row r="215" spans="1:9">
      <c r="A215" s="49" t="s">
        <v>1264</v>
      </c>
      <c r="B215" s="49" t="s">
        <v>1265</v>
      </c>
      <c r="C215" s="49" t="s">
        <v>1131</v>
      </c>
      <c r="D215" s="54">
        <v>18486.599240340376</v>
      </c>
      <c r="E215" s="61">
        <f t="shared" ca="1" si="7"/>
        <v>69</v>
      </c>
      <c r="F215" s="49" t="s">
        <v>1266</v>
      </c>
      <c r="G215" s="50">
        <v>6</v>
      </c>
      <c r="H215" s="44">
        <v>198</v>
      </c>
      <c r="I215" s="43">
        <v>86</v>
      </c>
    </row>
    <row r="216" spans="1:9">
      <c r="A216" s="49" t="s">
        <v>1267</v>
      </c>
      <c r="B216" s="49" t="s">
        <v>1269</v>
      </c>
      <c r="C216" s="49" t="s">
        <v>1270</v>
      </c>
      <c r="D216" s="54">
        <v>32039.022873831997</v>
      </c>
      <c r="E216" s="61">
        <f t="shared" ca="1" si="7"/>
        <v>32</v>
      </c>
      <c r="F216" s="49" t="s">
        <v>1271</v>
      </c>
      <c r="G216" s="50">
        <v>34</v>
      </c>
      <c r="H216" s="44">
        <v>193</v>
      </c>
      <c r="I216" s="43">
        <v>86</v>
      </c>
    </row>
    <row r="217" spans="1:9">
      <c r="A217" s="49" t="s">
        <v>1272</v>
      </c>
      <c r="B217" s="49" t="s">
        <v>1274</v>
      </c>
      <c r="C217" s="49" t="s">
        <v>1096</v>
      </c>
      <c r="D217" s="54">
        <v>21725.94901970026</v>
      </c>
      <c r="E217" s="61">
        <f t="shared" ca="1" si="7"/>
        <v>61</v>
      </c>
      <c r="F217" s="49" t="s">
        <v>1275</v>
      </c>
      <c r="G217" s="50">
        <v>17</v>
      </c>
      <c r="H217" s="44">
        <v>169</v>
      </c>
      <c r="I217" s="43">
        <v>69</v>
      </c>
    </row>
    <row r="218" spans="1:9">
      <c r="A218" s="49" t="s">
        <v>1276</v>
      </c>
      <c r="B218" s="49" t="s">
        <v>1278</v>
      </c>
      <c r="C218" s="49" t="s">
        <v>1279</v>
      </c>
      <c r="D218" s="54">
        <v>18794.626891950255</v>
      </c>
      <c r="E218" s="61">
        <f t="shared" ca="1" si="7"/>
        <v>69</v>
      </c>
      <c r="F218" s="49" t="s">
        <v>1280</v>
      </c>
      <c r="G218" s="50">
        <v>34</v>
      </c>
      <c r="H218" s="44">
        <v>199</v>
      </c>
      <c r="I218" s="43">
        <v>113</v>
      </c>
    </row>
    <row r="219" spans="1:9">
      <c r="A219" s="49" t="s">
        <v>1281</v>
      </c>
      <c r="B219" s="49" t="s">
        <v>1282</v>
      </c>
      <c r="C219" s="49" t="s">
        <v>1283</v>
      </c>
      <c r="D219" s="54">
        <v>29355.606870802232</v>
      </c>
      <c r="E219" s="61">
        <f t="shared" ca="1" si="7"/>
        <v>40</v>
      </c>
      <c r="F219" s="49" t="s">
        <v>1284</v>
      </c>
      <c r="G219" s="50">
        <v>2</v>
      </c>
      <c r="H219" s="44">
        <v>170</v>
      </c>
      <c r="I219" s="43">
        <v>59</v>
      </c>
    </row>
    <row r="220" spans="1:9">
      <c r="A220" s="49" t="s">
        <v>1285</v>
      </c>
      <c r="B220" s="49" t="s">
        <v>1287</v>
      </c>
      <c r="C220" s="49" t="s">
        <v>441</v>
      </c>
      <c r="D220" s="54">
        <v>31236.364804949888</v>
      </c>
      <c r="E220" s="61">
        <f t="shared" ca="1" si="7"/>
        <v>35</v>
      </c>
      <c r="F220" s="49" t="s">
        <v>1288</v>
      </c>
      <c r="G220" s="50">
        <v>29</v>
      </c>
      <c r="H220" s="44">
        <v>180</v>
      </c>
      <c r="I220" s="43">
        <v>75</v>
      </c>
    </row>
    <row r="221" spans="1:9">
      <c r="A221" s="49" t="s">
        <v>1289</v>
      </c>
      <c r="B221" s="49" t="s">
        <v>1291</v>
      </c>
      <c r="C221" s="49" t="s">
        <v>629</v>
      </c>
      <c r="D221" s="54">
        <v>30008.212355872296</v>
      </c>
      <c r="E221" s="61">
        <f t="shared" ca="1" si="7"/>
        <v>38</v>
      </c>
      <c r="F221" s="49" t="s">
        <v>1292</v>
      </c>
      <c r="G221" s="50">
        <v>6</v>
      </c>
      <c r="H221" s="44">
        <v>170</v>
      </c>
      <c r="I221" s="43">
        <v>63</v>
      </c>
    </row>
    <row r="222" spans="1:9">
      <c r="A222" s="49" t="s">
        <v>1293</v>
      </c>
      <c r="B222" s="49" t="s">
        <v>1294</v>
      </c>
      <c r="C222" s="49" t="s">
        <v>1295</v>
      </c>
      <c r="D222" s="54">
        <v>23375.525125078006</v>
      </c>
      <c r="E222" s="61">
        <f t="shared" ca="1" si="7"/>
        <v>56</v>
      </c>
      <c r="F222" s="49" t="s">
        <v>1296</v>
      </c>
      <c r="G222" s="50">
        <v>34</v>
      </c>
      <c r="H222" s="44">
        <v>161</v>
      </c>
      <c r="I222" s="43">
        <v>54</v>
      </c>
    </row>
    <row r="223" spans="1:9">
      <c r="A223" s="49" t="s">
        <v>1297</v>
      </c>
      <c r="B223" s="49" t="s">
        <v>1300</v>
      </c>
      <c r="C223" s="49" t="s">
        <v>1301</v>
      </c>
      <c r="D223" s="54">
        <v>34928.361729552038</v>
      </c>
      <c r="E223" s="61">
        <f t="shared" ca="1" si="7"/>
        <v>24</v>
      </c>
      <c r="F223" s="49" t="s">
        <v>1302</v>
      </c>
      <c r="G223" s="50">
        <v>48</v>
      </c>
      <c r="H223" s="44">
        <v>161</v>
      </c>
      <c r="I223" s="43">
        <v>51</v>
      </c>
    </row>
    <row r="224" spans="1:9">
      <c r="A224" s="49" t="s">
        <v>1303</v>
      </c>
      <c r="B224" s="49" t="s">
        <v>1305</v>
      </c>
      <c r="C224" s="49" t="s">
        <v>1179</v>
      </c>
      <c r="D224" s="54">
        <v>30750.294251006981</v>
      </c>
      <c r="E224" s="61">
        <f t="shared" ca="1" si="7"/>
        <v>36</v>
      </c>
      <c r="F224" s="49" t="s">
        <v>1306</v>
      </c>
      <c r="G224" s="50">
        <v>37</v>
      </c>
      <c r="H224" s="44">
        <v>187</v>
      </c>
      <c r="I224" s="43">
        <v>87</v>
      </c>
    </row>
    <row r="225" spans="1:9">
      <c r="A225" s="49" t="s">
        <v>1307</v>
      </c>
      <c r="B225" s="49" t="s">
        <v>1309</v>
      </c>
      <c r="C225" s="49" t="s">
        <v>1310</v>
      </c>
      <c r="D225" s="54">
        <v>34904.336097706277</v>
      </c>
      <c r="E225" s="61">
        <f t="shared" ca="1" si="7"/>
        <v>25</v>
      </c>
      <c r="F225" s="49" t="s">
        <v>1311</v>
      </c>
      <c r="G225" s="50">
        <v>34</v>
      </c>
      <c r="H225" s="44">
        <v>197</v>
      </c>
      <c r="I225" s="43">
        <v>97</v>
      </c>
    </row>
    <row r="226" spans="1:9">
      <c r="A226" s="49" t="s">
        <v>1312</v>
      </c>
      <c r="B226" s="49" t="s">
        <v>1314</v>
      </c>
      <c r="C226" s="49" t="s">
        <v>285</v>
      </c>
      <c r="D226" s="54">
        <v>35252.412184799221</v>
      </c>
      <c r="E226" s="61">
        <f t="shared" ca="1" si="7"/>
        <v>24</v>
      </c>
      <c r="F226" s="49" t="s">
        <v>1315</v>
      </c>
      <c r="G226" s="50">
        <v>16</v>
      </c>
      <c r="H226" s="44">
        <v>167</v>
      </c>
      <c r="I226" s="43">
        <v>76</v>
      </c>
    </row>
    <row r="227" spans="1:9">
      <c r="A227" s="49" t="s">
        <v>1316</v>
      </c>
      <c r="B227" s="49" t="s">
        <v>1318</v>
      </c>
      <c r="C227" s="49" t="s">
        <v>573</v>
      </c>
      <c r="D227" s="54">
        <v>36713.760462112099</v>
      </c>
      <c r="E227" s="61">
        <f t="shared" ca="1" si="7"/>
        <v>20</v>
      </c>
      <c r="F227" s="49" t="s">
        <v>1319</v>
      </c>
      <c r="G227" s="50">
        <v>16</v>
      </c>
      <c r="H227" s="44">
        <v>198</v>
      </c>
      <c r="I227" s="43">
        <v>83</v>
      </c>
    </row>
    <row r="228" spans="1:9">
      <c r="A228" s="49" t="s">
        <v>1320</v>
      </c>
      <c r="B228" s="49" t="s">
        <v>1322</v>
      </c>
      <c r="C228" s="49" t="s">
        <v>1323</v>
      </c>
      <c r="D228" s="54">
        <v>29477.713719637843</v>
      </c>
      <c r="E228" s="61">
        <f t="shared" ca="1" si="7"/>
        <v>39</v>
      </c>
      <c r="F228" s="49" t="s">
        <v>1324</v>
      </c>
      <c r="G228" s="50">
        <v>7</v>
      </c>
      <c r="H228" s="44">
        <v>179</v>
      </c>
      <c r="I228" s="43">
        <v>64</v>
      </c>
    </row>
    <row r="229" spans="1:9">
      <c r="A229" s="49" t="s">
        <v>1325</v>
      </c>
      <c r="B229" s="49" t="s">
        <v>1326</v>
      </c>
      <c r="C229" s="49" t="s">
        <v>1327</v>
      </c>
      <c r="D229" s="54">
        <v>24886.90578245647</v>
      </c>
      <c r="E229" s="61">
        <f t="shared" ca="1" si="7"/>
        <v>52</v>
      </c>
      <c r="F229" s="49" t="s">
        <v>1328</v>
      </c>
      <c r="G229" s="50">
        <v>6</v>
      </c>
      <c r="H229" s="44">
        <v>183</v>
      </c>
      <c r="I229" s="43">
        <v>97</v>
      </c>
    </row>
    <row r="230" spans="1:9">
      <c r="A230" s="49" t="s">
        <v>1329</v>
      </c>
      <c r="B230" s="49" t="s">
        <v>1330</v>
      </c>
      <c r="C230" s="49" t="s">
        <v>1195</v>
      </c>
      <c r="D230" s="54">
        <v>18475.130632846965</v>
      </c>
      <c r="E230" s="61">
        <f t="shared" ca="1" si="7"/>
        <v>70</v>
      </c>
      <c r="F230" s="49" t="s">
        <v>1331</v>
      </c>
      <c r="G230" s="50">
        <v>34</v>
      </c>
      <c r="H230" s="44">
        <v>183</v>
      </c>
      <c r="I230" s="43">
        <v>93</v>
      </c>
    </row>
    <row r="231" spans="1:9">
      <c r="A231" s="49" t="s">
        <v>1332</v>
      </c>
      <c r="B231" s="49" t="s">
        <v>1333</v>
      </c>
      <c r="C231" s="49" t="s">
        <v>1334</v>
      </c>
      <c r="D231" s="54">
        <v>15944.870247760398</v>
      </c>
      <c r="E231" s="61">
        <f t="shared" ca="1" si="7"/>
        <v>76</v>
      </c>
      <c r="F231" s="49" t="s">
        <v>1335</v>
      </c>
      <c r="G231" s="50">
        <v>34</v>
      </c>
      <c r="H231" s="44">
        <v>172</v>
      </c>
      <c r="I231" s="43">
        <v>83</v>
      </c>
    </row>
    <row r="232" spans="1:9">
      <c r="A232" s="49" t="s">
        <v>1336</v>
      </c>
      <c r="B232" s="49" t="s">
        <v>1337</v>
      </c>
      <c r="C232" s="49" t="s">
        <v>1338</v>
      </c>
      <c r="D232" s="54">
        <v>28637.730518141791</v>
      </c>
      <c r="E232" s="61">
        <f t="shared" ca="1" si="7"/>
        <v>42</v>
      </c>
      <c r="F232" s="49" t="s">
        <v>1339</v>
      </c>
      <c r="G232" s="50">
        <v>34</v>
      </c>
      <c r="H232" s="44">
        <v>201</v>
      </c>
      <c r="I232" s="43">
        <v>97</v>
      </c>
    </row>
    <row r="233" spans="1:9">
      <c r="A233" s="49" t="s">
        <v>1340</v>
      </c>
      <c r="B233" s="49" t="s">
        <v>1341</v>
      </c>
      <c r="C233" s="49" t="s">
        <v>1342</v>
      </c>
      <c r="D233" s="54">
        <v>32820.514505821033</v>
      </c>
      <c r="E233" s="61">
        <f t="shared" ca="1" si="7"/>
        <v>30</v>
      </c>
      <c r="F233" s="49" t="s">
        <v>1343</v>
      </c>
      <c r="G233" s="50">
        <v>34</v>
      </c>
      <c r="H233" s="44">
        <v>190</v>
      </c>
      <c r="I233" s="43">
        <v>83</v>
      </c>
    </row>
    <row r="234" spans="1:9">
      <c r="A234" s="49" t="s">
        <v>1344</v>
      </c>
      <c r="B234" s="49" t="s">
        <v>1346</v>
      </c>
      <c r="C234" s="49" t="s">
        <v>1347</v>
      </c>
      <c r="D234" s="54">
        <v>23570.966145186638</v>
      </c>
      <c r="E234" s="61">
        <f t="shared" ca="1" si="7"/>
        <v>56</v>
      </c>
      <c r="F234" s="49" t="s">
        <v>1348</v>
      </c>
      <c r="G234" s="50">
        <v>34</v>
      </c>
      <c r="H234" s="44">
        <v>194</v>
      </c>
      <c r="I234" s="43">
        <v>99</v>
      </c>
    </row>
    <row r="235" spans="1:9">
      <c r="A235" s="49" t="s">
        <v>1349</v>
      </c>
      <c r="B235" s="49" t="s">
        <v>1351</v>
      </c>
      <c r="C235" s="49" t="s">
        <v>1352</v>
      </c>
      <c r="D235" s="54">
        <v>17645.370697744154</v>
      </c>
      <c r="E235" s="61">
        <f t="shared" ca="1" si="7"/>
        <v>72</v>
      </c>
      <c r="F235" s="49" t="s">
        <v>1353</v>
      </c>
      <c r="G235" s="50">
        <v>34</v>
      </c>
      <c r="H235" s="44">
        <v>189</v>
      </c>
      <c r="I235" s="43">
        <v>87</v>
      </c>
    </row>
    <row r="236" spans="1:9">
      <c r="A236" s="49" t="s">
        <v>1354</v>
      </c>
      <c r="B236" s="49" t="s">
        <v>1356</v>
      </c>
      <c r="C236" s="49" t="s">
        <v>1024</v>
      </c>
      <c r="D236" s="54">
        <v>25928.761354484435</v>
      </c>
      <c r="E236" s="61">
        <f t="shared" ca="1" si="7"/>
        <v>49</v>
      </c>
      <c r="F236" s="49" t="s">
        <v>1357</v>
      </c>
      <c r="G236" s="50">
        <v>34</v>
      </c>
      <c r="H236" s="44">
        <v>175</v>
      </c>
      <c r="I236" s="43">
        <v>78</v>
      </c>
    </row>
    <row r="237" spans="1:9">
      <c r="A237" s="49" t="s">
        <v>1358</v>
      </c>
      <c r="B237" s="49" t="s">
        <v>1360</v>
      </c>
      <c r="C237" s="49" t="s">
        <v>1361</v>
      </c>
      <c r="D237" s="54">
        <v>31214.014122373861</v>
      </c>
      <c r="E237" s="61">
        <f t="shared" ca="1" si="7"/>
        <v>35</v>
      </c>
      <c r="F237" s="49" t="s">
        <v>1362</v>
      </c>
      <c r="G237" s="50">
        <v>6</v>
      </c>
      <c r="H237" s="44">
        <v>194</v>
      </c>
      <c r="I237" s="43">
        <v>104</v>
      </c>
    </row>
    <row r="238" spans="1:9">
      <c r="A238" s="49" t="s">
        <v>1363</v>
      </c>
      <c r="B238" s="49" t="s">
        <v>1365</v>
      </c>
      <c r="C238" s="49" t="s">
        <v>1366</v>
      </c>
      <c r="D238" s="54">
        <v>18284.735021738197</v>
      </c>
      <c r="E238" s="61">
        <f t="shared" ca="1" si="7"/>
        <v>70</v>
      </c>
      <c r="F238" s="49" t="s">
        <v>1367</v>
      </c>
      <c r="G238" s="50">
        <v>34</v>
      </c>
      <c r="H238" s="44">
        <v>178</v>
      </c>
      <c r="I238" s="43">
        <v>70</v>
      </c>
    </row>
    <row r="239" spans="1:9">
      <c r="A239" s="49" t="s">
        <v>1368</v>
      </c>
      <c r="B239" s="49" t="s">
        <v>1370</v>
      </c>
      <c r="C239" s="49" t="s">
        <v>1371</v>
      </c>
      <c r="D239" s="54">
        <v>20607.368693249791</v>
      </c>
      <c r="E239" s="61">
        <f t="shared" ca="1" si="7"/>
        <v>64</v>
      </c>
      <c r="F239" s="49" t="s">
        <v>1372</v>
      </c>
      <c r="G239" s="50">
        <v>34</v>
      </c>
      <c r="H239" s="44">
        <v>160</v>
      </c>
      <c r="I239" s="43">
        <v>56</v>
      </c>
    </row>
    <row r="240" spans="1:9">
      <c r="A240" s="49" t="s">
        <v>1373</v>
      </c>
      <c r="B240" s="49" t="s">
        <v>1375</v>
      </c>
      <c r="C240" s="49" t="s">
        <v>1376</v>
      </c>
      <c r="D240" s="54">
        <v>29381.658101010722</v>
      </c>
      <c r="E240" s="61">
        <f t="shared" ca="1" si="7"/>
        <v>40</v>
      </c>
      <c r="F240" s="49" t="s">
        <v>1377</v>
      </c>
      <c r="G240" s="50">
        <v>76</v>
      </c>
      <c r="H240" s="44">
        <v>178</v>
      </c>
      <c r="I240" s="43">
        <v>93</v>
      </c>
    </row>
    <row r="241" spans="1:9">
      <c r="A241" s="49" t="s">
        <v>1378</v>
      </c>
      <c r="B241" s="49" t="s">
        <v>1380</v>
      </c>
      <c r="C241" s="49" t="s">
        <v>1381</v>
      </c>
      <c r="D241" s="54">
        <v>28917.584626681368</v>
      </c>
      <c r="E241" s="61">
        <f t="shared" ca="1" si="7"/>
        <v>41</v>
      </c>
      <c r="F241" s="49" t="s">
        <v>1382</v>
      </c>
      <c r="G241" s="50">
        <v>6</v>
      </c>
      <c r="H241" s="44">
        <v>177</v>
      </c>
      <c r="I241" s="43">
        <v>64</v>
      </c>
    </row>
    <row r="242" spans="1:9">
      <c r="A242" s="49" t="s">
        <v>1383</v>
      </c>
      <c r="B242" s="49" t="s">
        <v>1384</v>
      </c>
      <c r="C242" s="49" t="s">
        <v>1385</v>
      </c>
      <c r="D242" s="54">
        <v>33254.408836589457</v>
      </c>
      <c r="E242" s="61">
        <f t="shared" ca="1" si="7"/>
        <v>29</v>
      </c>
      <c r="F242" s="49" t="s">
        <v>1386</v>
      </c>
      <c r="G242" s="50">
        <v>67</v>
      </c>
      <c r="H242" s="44">
        <v>188</v>
      </c>
      <c r="I242" s="43">
        <v>99</v>
      </c>
    </row>
    <row r="243" spans="1:9">
      <c r="A243" s="49" t="s">
        <v>1387</v>
      </c>
      <c r="B243" s="49" t="s">
        <v>1389</v>
      </c>
      <c r="C243" s="49" t="s">
        <v>1390</v>
      </c>
      <c r="D243" s="54">
        <v>22244.697038711467</v>
      </c>
      <c r="E243" s="61">
        <f t="shared" ca="1" si="7"/>
        <v>59</v>
      </c>
      <c r="F243" s="49" t="s">
        <v>1391</v>
      </c>
      <c r="G243" s="50">
        <v>34</v>
      </c>
      <c r="H243" s="44">
        <v>193</v>
      </c>
      <c r="I243" s="43">
        <v>100</v>
      </c>
    </row>
    <row r="244" spans="1:9">
      <c r="A244" s="49" t="s">
        <v>1392</v>
      </c>
      <c r="B244" s="49" t="s">
        <v>1393</v>
      </c>
      <c r="C244" s="49" t="s">
        <v>786</v>
      </c>
      <c r="D244" s="54">
        <v>31688.312298564415</v>
      </c>
      <c r="E244" s="61">
        <f t="shared" ca="1" si="7"/>
        <v>33</v>
      </c>
      <c r="F244" s="49" t="s">
        <v>1394</v>
      </c>
      <c r="G244" s="50">
        <v>7</v>
      </c>
      <c r="H244" s="44">
        <v>198</v>
      </c>
      <c r="I244" s="43">
        <v>101</v>
      </c>
    </row>
    <row r="245" spans="1:9">
      <c r="A245" s="49" t="s">
        <v>1395</v>
      </c>
      <c r="B245" s="49" t="s">
        <v>1398</v>
      </c>
      <c r="C245" s="49" t="s">
        <v>1399</v>
      </c>
      <c r="D245" s="54">
        <v>31542.122505918705</v>
      </c>
      <c r="E245" s="61">
        <f t="shared" ca="1" si="7"/>
        <v>34</v>
      </c>
      <c r="F245" s="49" t="s">
        <v>1400</v>
      </c>
      <c r="G245" s="50">
        <v>6</v>
      </c>
      <c r="H245" s="44">
        <v>186</v>
      </c>
      <c r="I245" s="43">
        <v>94</v>
      </c>
    </row>
    <row r="246" spans="1:9">
      <c r="A246" s="49" t="s">
        <v>1401</v>
      </c>
      <c r="B246" s="49" t="s">
        <v>1403</v>
      </c>
      <c r="C246" s="49" t="s">
        <v>1404</v>
      </c>
      <c r="D246" s="54">
        <v>30752.905909364785</v>
      </c>
      <c r="E246" s="61">
        <f t="shared" ca="1" si="7"/>
        <v>36</v>
      </c>
      <c r="F246" s="49" t="s">
        <v>1405</v>
      </c>
      <c r="G246" s="50">
        <v>45</v>
      </c>
      <c r="H246" s="44">
        <v>180</v>
      </c>
      <c r="I246" s="43">
        <v>79</v>
      </c>
    </row>
    <row r="247" spans="1:9">
      <c r="A247" s="49" t="s">
        <v>1406</v>
      </c>
      <c r="B247" s="49" t="s">
        <v>1407</v>
      </c>
      <c r="C247" s="49" t="s">
        <v>1408</v>
      </c>
      <c r="D247" s="54">
        <v>15817.88970868849</v>
      </c>
      <c r="E247" s="61">
        <f t="shared" ca="1" si="7"/>
        <v>77</v>
      </c>
      <c r="F247" s="49" t="s">
        <v>1409</v>
      </c>
      <c r="G247" s="50">
        <v>34</v>
      </c>
      <c r="H247" s="44">
        <v>184</v>
      </c>
      <c r="I247" s="43">
        <v>69</v>
      </c>
    </row>
    <row r="248" spans="1:9">
      <c r="A248" s="49" t="s">
        <v>1410</v>
      </c>
      <c r="B248" s="49" t="s">
        <v>1412</v>
      </c>
      <c r="C248" s="49" t="s">
        <v>410</v>
      </c>
      <c r="D248" s="54">
        <v>19585.984746913728</v>
      </c>
      <c r="E248" s="61">
        <f t="shared" ca="1" si="7"/>
        <v>66</v>
      </c>
      <c r="F248" s="49" t="s">
        <v>1413</v>
      </c>
      <c r="G248" s="50">
        <v>21</v>
      </c>
      <c r="H248" s="44">
        <v>199</v>
      </c>
      <c r="I248" s="43">
        <v>98</v>
      </c>
    </row>
    <row r="249" spans="1:9">
      <c r="A249" s="49" t="s">
        <v>1414</v>
      </c>
      <c r="B249" s="49" t="s">
        <v>1415</v>
      </c>
      <c r="C249" s="49" t="s">
        <v>1416</v>
      </c>
      <c r="D249" s="54">
        <v>23141.099658410203</v>
      </c>
      <c r="E249" s="61">
        <f t="shared" ca="1" si="7"/>
        <v>57</v>
      </c>
      <c r="F249" s="49" t="s">
        <v>1417</v>
      </c>
      <c r="G249" s="50">
        <v>16</v>
      </c>
      <c r="H249" s="44">
        <v>169</v>
      </c>
      <c r="I249" s="43">
        <v>68</v>
      </c>
    </row>
    <row r="250" spans="1:9">
      <c r="A250" s="49" t="s">
        <v>1418</v>
      </c>
      <c r="B250" s="49" t="s">
        <v>1421</v>
      </c>
      <c r="C250" s="49" t="s">
        <v>317</v>
      </c>
      <c r="D250" s="54">
        <v>21042.612887387168</v>
      </c>
      <c r="E250" s="61">
        <f t="shared" ca="1" si="7"/>
        <v>62</v>
      </c>
      <c r="F250" s="49" t="s">
        <v>1422</v>
      </c>
      <c r="G250" s="50">
        <v>34</v>
      </c>
      <c r="H250" s="44">
        <v>176</v>
      </c>
      <c r="I250" s="43">
        <v>74</v>
      </c>
    </row>
    <row r="251" spans="1:9">
      <c r="A251" s="49" t="s">
        <v>1423</v>
      </c>
      <c r="B251" s="49" t="s">
        <v>1424</v>
      </c>
      <c r="C251" s="49" t="s">
        <v>1425</v>
      </c>
      <c r="D251" s="54">
        <v>19662.26301387624</v>
      </c>
      <c r="E251" s="61">
        <f t="shared" ca="1" si="7"/>
        <v>66</v>
      </c>
      <c r="F251" s="49" t="s">
        <v>1426</v>
      </c>
      <c r="G251" s="50">
        <v>34</v>
      </c>
      <c r="H251" s="44">
        <v>170</v>
      </c>
      <c r="I251" s="43">
        <v>56</v>
      </c>
    </row>
    <row r="252" spans="1:9">
      <c r="A252" s="49" t="s">
        <v>1427</v>
      </c>
      <c r="B252" s="49" t="s">
        <v>1428</v>
      </c>
      <c r="C252" s="49" t="s">
        <v>1429</v>
      </c>
      <c r="D252" s="54">
        <v>18749.383748095574</v>
      </c>
      <c r="E252" s="61">
        <f t="shared" ca="1" si="7"/>
        <v>69</v>
      </c>
      <c r="F252" s="49" t="s">
        <v>1430</v>
      </c>
      <c r="G252" s="50">
        <v>6</v>
      </c>
      <c r="H252" s="44">
        <v>158</v>
      </c>
      <c r="I252" s="43">
        <v>66</v>
      </c>
    </row>
    <row r="253" spans="1:9">
      <c r="A253" s="49" t="s">
        <v>1431</v>
      </c>
      <c r="B253" s="49" t="s">
        <v>1433</v>
      </c>
      <c r="C253" s="49" t="s">
        <v>1434</v>
      </c>
      <c r="D253" s="54">
        <v>34728.523861346301</v>
      </c>
      <c r="E253" s="61">
        <f t="shared" ca="1" si="7"/>
        <v>25</v>
      </c>
      <c r="F253" s="49" t="s">
        <v>1435</v>
      </c>
      <c r="G253" s="50">
        <v>34</v>
      </c>
      <c r="H253" s="44">
        <v>158</v>
      </c>
      <c r="I253" s="43">
        <v>58</v>
      </c>
    </row>
    <row r="254" spans="1:9">
      <c r="A254" s="49" t="s">
        <v>1436</v>
      </c>
      <c r="B254" s="49" t="s">
        <v>1438</v>
      </c>
      <c r="C254" s="49" t="s">
        <v>1439</v>
      </c>
      <c r="D254" s="54">
        <v>17047.491344597947</v>
      </c>
      <c r="E254" s="61">
        <f t="shared" ca="1" si="7"/>
        <v>73</v>
      </c>
      <c r="F254" s="49" t="s">
        <v>1440</v>
      </c>
      <c r="G254" s="50">
        <v>16</v>
      </c>
      <c r="H254" s="44">
        <v>199</v>
      </c>
      <c r="I254" s="43">
        <v>87</v>
      </c>
    </row>
    <row r="255" spans="1:9">
      <c r="A255" s="49" t="s">
        <v>1441</v>
      </c>
      <c r="B255" s="49" t="s">
        <v>1443</v>
      </c>
      <c r="C255" s="49" t="s">
        <v>1444</v>
      </c>
      <c r="D255" s="54">
        <v>31948.09955687309</v>
      </c>
      <c r="E255" s="61">
        <f t="shared" ca="1" si="7"/>
        <v>33</v>
      </c>
      <c r="F255" s="49" t="s">
        <v>1445</v>
      </c>
      <c r="G255" s="50">
        <v>35</v>
      </c>
      <c r="H255" s="44">
        <v>160</v>
      </c>
      <c r="I255" s="43">
        <v>66</v>
      </c>
    </row>
    <row r="256" spans="1:9">
      <c r="A256" s="49" t="s">
        <v>1446</v>
      </c>
      <c r="B256" s="49" t="s">
        <v>1448</v>
      </c>
      <c r="C256" s="49" t="s">
        <v>1449</v>
      </c>
      <c r="D256" s="54">
        <v>28842.869319464495</v>
      </c>
      <c r="E256" s="61">
        <f t="shared" ca="1" si="7"/>
        <v>41</v>
      </c>
      <c r="F256" s="49" t="s">
        <v>1450</v>
      </c>
      <c r="G256" s="50">
        <v>16</v>
      </c>
      <c r="H256" s="44">
        <v>167</v>
      </c>
      <c r="I256" s="43">
        <v>68</v>
      </c>
    </row>
    <row r="257" spans="1:9">
      <c r="A257" s="49" t="s">
        <v>1451</v>
      </c>
      <c r="B257" s="49" t="s">
        <v>1453</v>
      </c>
      <c r="C257" s="49" t="s">
        <v>453</v>
      </c>
      <c r="D257" s="54">
        <v>35057.74575872776</v>
      </c>
      <c r="E257" s="61">
        <f t="shared" ca="1" si="7"/>
        <v>24</v>
      </c>
      <c r="F257" s="49" t="s">
        <v>1454</v>
      </c>
      <c r="G257" s="50">
        <v>34</v>
      </c>
      <c r="H257" s="44">
        <v>183</v>
      </c>
      <c r="I257" s="43">
        <v>69</v>
      </c>
    </row>
    <row r="258" spans="1:9">
      <c r="A258" s="49" t="s">
        <v>1455</v>
      </c>
      <c r="B258" s="49" t="s">
        <v>1457</v>
      </c>
      <c r="C258" s="49" t="s">
        <v>1458</v>
      </c>
      <c r="D258" s="54">
        <v>18114.413959636891</v>
      </c>
      <c r="E258" s="61">
        <f t="shared" ca="1" si="7"/>
        <v>70</v>
      </c>
      <c r="F258" s="49" t="s">
        <v>1459</v>
      </c>
      <c r="G258" s="50">
        <v>34</v>
      </c>
      <c r="H258" s="44">
        <v>186</v>
      </c>
      <c r="I258" s="43">
        <v>97</v>
      </c>
    </row>
    <row r="259" spans="1:9">
      <c r="A259" s="49" t="s">
        <v>1460</v>
      </c>
      <c r="B259" s="49" t="s">
        <v>1461</v>
      </c>
      <c r="C259" s="49" t="s">
        <v>1462</v>
      </c>
      <c r="D259" s="54">
        <v>22519.251028611761</v>
      </c>
      <c r="E259" s="61">
        <f t="shared" ref="E259:E322" ca="1" si="8">ROUNDDOWN(YEARFRAC(D259,TODAY(),1),0)</f>
        <v>58</v>
      </c>
      <c r="F259" s="49" t="s">
        <v>1463</v>
      </c>
      <c r="G259" s="50">
        <v>44</v>
      </c>
      <c r="H259" s="44">
        <v>178</v>
      </c>
      <c r="I259" s="43">
        <v>71</v>
      </c>
    </row>
    <row r="260" spans="1:9">
      <c r="A260" s="49" t="s">
        <v>1464</v>
      </c>
      <c r="B260" s="49" t="s">
        <v>1465</v>
      </c>
      <c r="C260" s="49" t="s">
        <v>1466</v>
      </c>
      <c r="D260" s="54">
        <v>24736.760087844475</v>
      </c>
      <c r="E260" s="61">
        <f t="shared" ca="1" si="8"/>
        <v>52</v>
      </c>
      <c r="F260" s="49" t="s">
        <v>1467</v>
      </c>
      <c r="G260" s="50">
        <v>34</v>
      </c>
      <c r="H260" s="44">
        <v>163</v>
      </c>
      <c r="I260" s="43">
        <v>65</v>
      </c>
    </row>
    <row r="261" spans="1:9">
      <c r="A261" s="49" t="s">
        <v>1468</v>
      </c>
      <c r="B261" s="49" t="s">
        <v>1470</v>
      </c>
      <c r="C261" s="49" t="s">
        <v>1471</v>
      </c>
      <c r="D261" s="54">
        <v>31017.089746150319</v>
      </c>
      <c r="E261" s="61">
        <f t="shared" ca="1" si="8"/>
        <v>35</v>
      </c>
      <c r="F261" s="49" t="s">
        <v>1472</v>
      </c>
      <c r="G261" s="50">
        <v>34</v>
      </c>
      <c r="H261" s="44">
        <v>184</v>
      </c>
      <c r="I261" s="43">
        <v>99</v>
      </c>
    </row>
    <row r="262" spans="1:9">
      <c r="A262" s="49" t="s">
        <v>1473</v>
      </c>
      <c r="B262" s="49" t="s">
        <v>1474</v>
      </c>
      <c r="C262" s="49" t="s">
        <v>1100</v>
      </c>
      <c r="D262" s="54">
        <v>31066.574546446966</v>
      </c>
      <c r="E262" s="61">
        <f t="shared" ca="1" si="8"/>
        <v>35</v>
      </c>
      <c r="F262" s="49" t="s">
        <v>1475</v>
      </c>
      <c r="G262" s="50">
        <v>18</v>
      </c>
      <c r="H262" s="44">
        <v>174</v>
      </c>
      <c r="I262" s="43">
        <v>66</v>
      </c>
    </row>
    <row r="263" spans="1:9">
      <c r="A263" s="49" t="s">
        <v>1476</v>
      </c>
      <c r="B263" s="49" t="s">
        <v>1477</v>
      </c>
      <c r="C263" s="49" t="s">
        <v>1478</v>
      </c>
      <c r="D263" s="54">
        <v>23870.749706542905</v>
      </c>
      <c r="E263" s="61">
        <f t="shared" ca="1" si="8"/>
        <v>55</v>
      </c>
      <c r="F263" s="49" t="s">
        <v>1479</v>
      </c>
      <c r="G263" s="50">
        <v>34</v>
      </c>
      <c r="H263" s="44">
        <v>158</v>
      </c>
      <c r="I263" s="43">
        <v>64</v>
      </c>
    </row>
    <row r="264" spans="1:9">
      <c r="A264" s="49" t="s">
        <v>1480</v>
      </c>
      <c r="B264" s="49" t="s">
        <v>1482</v>
      </c>
      <c r="C264" s="49" t="s">
        <v>1483</v>
      </c>
      <c r="D264" s="54">
        <v>15298.515642271635</v>
      </c>
      <c r="E264" s="61">
        <f t="shared" ca="1" si="8"/>
        <v>78</v>
      </c>
      <c r="F264" s="49" t="s">
        <v>1484</v>
      </c>
      <c r="G264" s="50">
        <v>34</v>
      </c>
      <c r="H264" s="44">
        <v>180</v>
      </c>
      <c r="I264" s="43">
        <v>93</v>
      </c>
    </row>
    <row r="265" spans="1:9">
      <c r="A265" s="49" t="s">
        <v>1485</v>
      </c>
      <c r="B265" s="49" t="s">
        <v>1486</v>
      </c>
      <c r="C265" s="49" t="s">
        <v>1487</v>
      </c>
      <c r="D265" s="54">
        <v>26745.172633204777</v>
      </c>
      <c r="E265" s="61">
        <f t="shared" ca="1" si="8"/>
        <v>47</v>
      </c>
      <c r="F265" s="49" t="s">
        <v>1488</v>
      </c>
      <c r="G265" s="50">
        <v>78</v>
      </c>
      <c r="H265" s="44">
        <v>159</v>
      </c>
      <c r="I265" s="43">
        <v>60</v>
      </c>
    </row>
    <row r="266" spans="1:9">
      <c r="A266" s="49" t="s">
        <v>1489</v>
      </c>
      <c r="B266" s="49" t="s">
        <v>1491</v>
      </c>
      <c r="C266" s="49" t="s">
        <v>1492</v>
      </c>
      <c r="D266" s="54">
        <v>21706.145282479716</v>
      </c>
      <c r="E266" s="61">
        <f t="shared" ca="1" si="8"/>
        <v>61</v>
      </c>
      <c r="F266" s="49" t="s">
        <v>1493</v>
      </c>
      <c r="G266" s="50">
        <v>34</v>
      </c>
      <c r="H266" s="44">
        <v>198</v>
      </c>
      <c r="I266" s="43">
        <v>88</v>
      </c>
    </row>
    <row r="267" spans="1:9">
      <c r="A267" s="49" t="s">
        <v>1494</v>
      </c>
      <c r="B267" s="49" t="s">
        <v>1496</v>
      </c>
      <c r="C267" s="49" t="s">
        <v>526</v>
      </c>
      <c r="D267" s="54">
        <v>32621.341074806638</v>
      </c>
      <c r="E267" s="61">
        <f t="shared" ca="1" si="8"/>
        <v>31</v>
      </c>
      <c r="F267" s="49" t="s">
        <v>1497</v>
      </c>
      <c r="G267" s="50">
        <v>35</v>
      </c>
      <c r="H267" s="44">
        <v>161</v>
      </c>
      <c r="I267" s="43">
        <v>58</v>
      </c>
    </row>
    <row r="268" spans="1:9">
      <c r="A268" s="49" t="s">
        <v>1498</v>
      </c>
      <c r="B268" s="49" t="s">
        <v>1500</v>
      </c>
      <c r="C268" s="49" t="s">
        <v>673</v>
      </c>
      <c r="D268" s="54">
        <v>31039.975224201611</v>
      </c>
      <c r="E268" s="61">
        <f t="shared" ca="1" si="8"/>
        <v>35</v>
      </c>
      <c r="F268" s="49" t="s">
        <v>1501</v>
      </c>
      <c r="G268" s="50">
        <v>28</v>
      </c>
      <c r="H268" s="44">
        <v>200</v>
      </c>
      <c r="I268" s="43">
        <v>91</v>
      </c>
    </row>
    <row r="269" spans="1:9">
      <c r="A269" s="49" t="s">
        <v>1502</v>
      </c>
      <c r="B269" s="49" t="s">
        <v>1503</v>
      </c>
      <c r="C269" s="49" t="s">
        <v>915</v>
      </c>
      <c r="D269" s="54">
        <v>17189.119055444869</v>
      </c>
      <c r="E269" s="61">
        <f t="shared" ca="1" si="8"/>
        <v>73</v>
      </c>
      <c r="F269" s="49" t="s">
        <v>1504</v>
      </c>
      <c r="G269" s="50">
        <v>34</v>
      </c>
      <c r="H269" s="44">
        <v>189</v>
      </c>
      <c r="I269" s="43">
        <v>87</v>
      </c>
    </row>
    <row r="270" spans="1:9">
      <c r="A270" s="49" t="s">
        <v>1505</v>
      </c>
      <c r="B270" s="49" t="s">
        <v>1508</v>
      </c>
      <c r="C270" s="49" t="s">
        <v>1509</v>
      </c>
      <c r="D270" s="54">
        <v>29240.270938803187</v>
      </c>
      <c r="E270" s="61">
        <f t="shared" ca="1" si="8"/>
        <v>40</v>
      </c>
      <c r="F270" s="49" t="s">
        <v>1510</v>
      </c>
      <c r="G270" s="50">
        <v>34</v>
      </c>
      <c r="H270" s="44">
        <v>178</v>
      </c>
      <c r="I270" s="43">
        <v>74</v>
      </c>
    </row>
    <row r="271" spans="1:9">
      <c r="A271" s="49" t="s">
        <v>1511</v>
      </c>
      <c r="B271" s="49" t="s">
        <v>1513</v>
      </c>
      <c r="C271" s="49" t="s">
        <v>1514</v>
      </c>
      <c r="D271" s="54">
        <v>19201.8434025891</v>
      </c>
      <c r="E271" s="61">
        <f t="shared" ca="1" si="8"/>
        <v>68</v>
      </c>
      <c r="F271" s="49" t="s">
        <v>1515</v>
      </c>
      <c r="G271" s="50">
        <v>34</v>
      </c>
      <c r="H271" s="44">
        <v>174</v>
      </c>
      <c r="I271" s="43">
        <v>70</v>
      </c>
    </row>
    <row r="272" spans="1:9">
      <c r="A272" s="49" t="s">
        <v>1516</v>
      </c>
      <c r="B272" s="49" t="s">
        <v>1518</v>
      </c>
      <c r="C272" s="49" t="s">
        <v>731</v>
      </c>
      <c r="D272" s="54">
        <v>22920.258322675429</v>
      </c>
      <c r="E272" s="61">
        <f t="shared" ca="1" si="8"/>
        <v>57</v>
      </c>
      <c r="F272" s="49" t="s">
        <v>1519</v>
      </c>
      <c r="G272" s="50">
        <v>64</v>
      </c>
      <c r="H272" s="44">
        <v>175</v>
      </c>
      <c r="I272" s="43">
        <v>82</v>
      </c>
    </row>
    <row r="273" spans="1:9">
      <c r="A273" s="49" t="s">
        <v>1520</v>
      </c>
      <c r="B273" s="49" t="s">
        <v>1522</v>
      </c>
      <c r="C273" s="49" t="s">
        <v>1523</v>
      </c>
      <c r="D273" s="54">
        <v>31753.123511292993</v>
      </c>
      <c r="E273" s="61">
        <f t="shared" ca="1" si="8"/>
        <v>33</v>
      </c>
      <c r="F273" s="49" t="s">
        <v>1524</v>
      </c>
      <c r="G273" s="50">
        <v>6</v>
      </c>
      <c r="H273" s="44">
        <v>181</v>
      </c>
      <c r="I273" s="43">
        <v>70</v>
      </c>
    </row>
    <row r="274" spans="1:9">
      <c r="A274" s="49" t="s">
        <v>1525</v>
      </c>
      <c r="B274" s="49" t="s">
        <v>1528</v>
      </c>
      <c r="C274" s="49" t="s">
        <v>1529</v>
      </c>
      <c r="D274" s="54">
        <v>17806.225341332385</v>
      </c>
      <c r="E274" s="61">
        <f t="shared" ca="1" si="8"/>
        <v>71</v>
      </c>
      <c r="F274" s="49" t="s">
        <v>1530</v>
      </c>
      <c r="G274" s="50">
        <v>34</v>
      </c>
      <c r="H274" s="44">
        <v>166</v>
      </c>
      <c r="I274" s="43">
        <v>64</v>
      </c>
    </row>
    <row r="275" spans="1:9">
      <c r="A275" s="49" t="s">
        <v>1531</v>
      </c>
      <c r="B275" s="49" t="s">
        <v>1532</v>
      </c>
      <c r="C275" s="49" t="s">
        <v>1533</v>
      </c>
      <c r="D275" s="54">
        <v>24513.823571762794</v>
      </c>
      <c r="E275" s="61">
        <f t="shared" ca="1" si="8"/>
        <v>53</v>
      </c>
      <c r="F275" s="49" t="s">
        <v>1534</v>
      </c>
      <c r="G275" s="50">
        <v>34</v>
      </c>
      <c r="H275" s="44">
        <v>192</v>
      </c>
      <c r="I275" s="43">
        <v>89</v>
      </c>
    </row>
    <row r="276" spans="1:9">
      <c r="A276" s="49" t="s">
        <v>1535</v>
      </c>
      <c r="B276" s="49" t="s">
        <v>1537</v>
      </c>
      <c r="C276" s="49" t="s">
        <v>1538</v>
      </c>
      <c r="D276" s="54">
        <v>24030.708909889479</v>
      </c>
      <c r="E276" s="61">
        <f t="shared" ca="1" si="8"/>
        <v>54</v>
      </c>
      <c r="F276" s="49" t="s">
        <v>1539</v>
      </c>
      <c r="G276" s="50">
        <v>8</v>
      </c>
      <c r="H276" s="44">
        <v>186</v>
      </c>
      <c r="I276" s="43">
        <v>80</v>
      </c>
    </row>
    <row r="277" spans="1:9">
      <c r="A277" s="49" t="s">
        <v>1540</v>
      </c>
      <c r="B277" s="49" t="s">
        <v>1542</v>
      </c>
      <c r="C277" s="49" t="s">
        <v>1543</v>
      </c>
      <c r="D277" s="54">
        <v>28713.170866673194</v>
      </c>
      <c r="E277" s="61">
        <f t="shared" ca="1" si="8"/>
        <v>41</v>
      </c>
      <c r="F277" s="49" t="s">
        <v>1544</v>
      </c>
      <c r="G277" s="50">
        <v>63</v>
      </c>
      <c r="H277" s="44">
        <v>160</v>
      </c>
      <c r="I277" s="43">
        <v>55</v>
      </c>
    </row>
    <row r="278" spans="1:9">
      <c r="A278" s="49" t="s">
        <v>1545</v>
      </c>
      <c r="B278" s="49" t="s">
        <v>1547</v>
      </c>
      <c r="C278" s="49" t="s">
        <v>1548</v>
      </c>
      <c r="D278" s="54">
        <v>28988.052805997278</v>
      </c>
      <c r="E278" s="61">
        <f t="shared" ca="1" si="8"/>
        <v>41</v>
      </c>
      <c r="F278" s="49" t="s">
        <v>1549</v>
      </c>
      <c r="G278" s="50">
        <v>16</v>
      </c>
      <c r="H278" s="44">
        <v>197</v>
      </c>
      <c r="I278" s="43">
        <v>84</v>
      </c>
    </row>
    <row r="279" spans="1:9">
      <c r="A279" s="49" t="s">
        <v>1550</v>
      </c>
      <c r="B279" s="49" t="s">
        <v>1551</v>
      </c>
      <c r="C279" s="49" t="s">
        <v>472</v>
      </c>
      <c r="D279" s="54">
        <v>18745.503080513703</v>
      </c>
      <c r="E279" s="61">
        <f t="shared" ca="1" si="8"/>
        <v>69</v>
      </c>
      <c r="F279" s="49" t="s">
        <v>1552</v>
      </c>
      <c r="G279" s="50">
        <v>34</v>
      </c>
      <c r="H279" s="44">
        <v>198</v>
      </c>
      <c r="I279" s="43">
        <v>85</v>
      </c>
    </row>
    <row r="280" spans="1:9">
      <c r="A280" s="49" t="s">
        <v>1553</v>
      </c>
      <c r="B280" s="49" t="s">
        <v>1555</v>
      </c>
      <c r="C280" s="49" t="s">
        <v>1556</v>
      </c>
      <c r="D280" s="54">
        <v>17367.662811746937</v>
      </c>
      <c r="E280" s="61">
        <f t="shared" ca="1" si="8"/>
        <v>73</v>
      </c>
      <c r="F280" s="49" t="s">
        <v>1557</v>
      </c>
      <c r="G280" s="50">
        <v>80</v>
      </c>
      <c r="H280" s="44">
        <v>184</v>
      </c>
      <c r="I280" s="43">
        <v>93</v>
      </c>
    </row>
    <row r="281" spans="1:9">
      <c r="A281" s="49" t="s">
        <v>1558</v>
      </c>
      <c r="B281" s="49" t="s">
        <v>1560</v>
      </c>
      <c r="C281" s="49" t="s">
        <v>1561</v>
      </c>
      <c r="D281" s="54">
        <v>23541.512553523553</v>
      </c>
      <c r="E281" s="61">
        <f t="shared" ca="1" si="8"/>
        <v>56</v>
      </c>
      <c r="F281" s="49" t="s">
        <v>1562</v>
      </c>
      <c r="G281" s="50">
        <v>34</v>
      </c>
      <c r="H281" s="44">
        <v>191</v>
      </c>
      <c r="I281" s="43">
        <v>90</v>
      </c>
    </row>
    <row r="282" spans="1:9">
      <c r="A282" s="49" t="s">
        <v>1563</v>
      </c>
      <c r="B282" s="49" t="s">
        <v>1565</v>
      </c>
      <c r="C282" s="49" t="s">
        <v>1566</v>
      </c>
      <c r="D282" s="54">
        <v>20420.651880141424</v>
      </c>
      <c r="E282" s="61">
        <f t="shared" ca="1" si="8"/>
        <v>64</v>
      </c>
      <c r="F282" s="49" t="s">
        <v>1567</v>
      </c>
      <c r="G282" s="50">
        <v>7</v>
      </c>
      <c r="H282" s="44">
        <v>201</v>
      </c>
      <c r="I282" s="43">
        <v>113</v>
      </c>
    </row>
    <row r="283" spans="1:9">
      <c r="A283" s="49" t="s">
        <v>1568</v>
      </c>
      <c r="B283" s="49" t="s">
        <v>1569</v>
      </c>
      <c r="C283" s="49" t="s">
        <v>1570</v>
      </c>
      <c r="D283" s="54">
        <v>19825.235072415751</v>
      </c>
      <c r="E283" s="61">
        <f t="shared" ca="1" si="8"/>
        <v>66</v>
      </c>
      <c r="F283" s="49" t="s">
        <v>1571</v>
      </c>
      <c r="G283" s="50">
        <v>34</v>
      </c>
      <c r="H283" s="44">
        <v>180</v>
      </c>
      <c r="I283" s="43">
        <v>88</v>
      </c>
    </row>
    <row r="284" spans="1:9">
      <c r="A284" s="49" t="s">
        <v>1572</v>
      </c>
      <c r="B284" s="49" t="s">
        <v>1575</v>
      </c>
      <c r="C284" s="49" t="s">
        <v>489</v>
      </c>
      <c r="D284" s="54">
        <v>19464.343524956344</v>
      </c>
      <c r="E284" s="61">
        <f t="shared" ca="1" si="8"/>
        <v>67</v>
      </c>
      <c r="F284" s="49" t="s">
        <v>1576</v>
      </c>
      <c r="G284" s="50">
        <v>37</v>
      </c>
      <c r="H284" s="44">
        <v>201</v>
      </c>
      <c r="I284" s="43">
        <v>96</v>
      </c>
    </row>
    <row r="285" spans="1:9">
      <c r="A285" s="49" t="s">
        <v>1577</v>
      </c>
      <c r="B285" s="49" t="s">
        <v>1578</v>
      </c>
      <c r="C285" s="49" t="s">
        <v>1579</v>
      </c>
      <c r="D285" s="54">
        <v>23621.382981527178</v>
      </c>
      <c r="E285" s="61">
        <f t="shared" ca="1" si="8"/>
        <v>55</v>
      </c>
      <c r="F285" s="49" t="s">
        <v>1580</v>
      </c>
      <c r="G285" s="50">
        <v>34</v>
      </c>
      <c r="H285" s="44">
        <v>196</v>
      </c>
      <c r="I285" s="43">
        <v>102</v>
      </c>
    </row>
    <row r="286" spans="1:9">
      <c r="A286" s="49" t="s">
        <v>1581</v>
      </c>
      <c r="B286" s="49" t="s">
        <v>1583</v>
      </c>
      <c r="C286" s="49" t="s">
        <v>554</v>
      </c>
      <c r="D286" s="54">
        <v>36516.16119631553</v>
      </c>
      <c r="E286" s="61">
        <f t="shared" ca="1" si="8"/>
        <v>20</v>
      </c>
      <c r="F286" s="49" t="s">
        <v>1584</v>
      </c>
      <c r="G286" s="50">
        <v>34</v>
      </c>
      <c r="H286" s="44">
        <v>190</v>
      </c>
      <c r="I286" s="43">
        <v>86</v>
      </c>
    </row>
    <row r="287" spans="1:9">
      <c r="A287" s="49" t="s">
        <v>1585</v>
      </c>
      <c r="B287" s="49" t="s">
        <v>1587</v>
      </c>
      <c r="C287" s="49" t="s">
        <v>749</v>
      </c>
      <c r="D287" s="54">
        <v>20839.816019565198</v>
      </c>
      <c r="E287" s="61">
        <f t="shared" ca="1" si="8"/>
        <v>63</v>
      </c>
      <c r="F287" s="49" t="s">
        <v>1588</v>
      </c>
      <c r="G287" s="50">
        <v>34</v>
      </c>
      <c r="H287" s="44">
        <v>181</v>
      </c>
      <c r="I287" s="43">
        <v>86</v>
      </c>
    </row>
    <row r="288" spans="1:9">
      <c r="A288" s="49" t="s">
        <v>1589</v>
      </c>
      <c r="B288" s="49" t="s">
        <v>1592</v>
      </c>
      <c r="C288" s="49" t="s">
        <v>453</v>
      </c>
      <c r="D288" s="54">
        <v>24627.185315042825</v>
      </c>
      <c r="E288" s="61">
        <f t="shared" ca="1" si="8"/>
        <v>53</v>
      </c>
      <c r="F288" s="49" t="s">
        <v>1593</v>
      </c>
      <c r="G288" s="50">
        <v>34</v>
      </c>
      <c r="H288" s="44">
        <v>164</v>
      </c>
      <c r="I288" s="43">
        <v>55</v>
      </c>
    </row>
    <row r="289" spans="1:9">
      <c r="A289" s="49" t="s">
        <v>1594</v>
      </c>
      <c r="B289" s="49" t="s">
        <v>1597</v>
      </c>
      <c r="C289" s="49" t="s">
        <v>1598</v>
      </c>
      <c r="D289" s="54">
        <v>28351.586735721077</v>
      </c>
      <c r="E289" s="61">
        <f t="shared" ca="1" si="8"/>
        <v>42</v>
      </c>
      <c r="F289" s="49" t="s">
        <v>1599</v>
      </c>
      <c r="G289" s="50">
        <v>34</v>
      </c>
      <c r="H289" s="44">
        <v>172</v>
      </c>
      <c r="I289" s="43">
        <v>77</v>
      </c>
    </row>
    <row r="290" spans="1:9">
      <c r="A290" s="49" t="s">
        <v>1600</v>
      </c>
      <c r="B290" s="49" t="s">
        <v>1601</v>
      </c>
      <c r="C290" s="49" t="s">
        <v>680</v>
      </c>
      <c r="D290" s="54">
        <v>35045.273789608545</v>
      </c>
      <c r="E290" s="61">
        <f t="shared" ca="1" si="8"/>
        <v>24</v>
      </c>
      <c r="F290" s="49" t="s">
        <v>1602</v>
      </c>
      <c r="G290" s="50">
        <v>16</v>
      </c>
      <c r="H290" s="44">
        <v>194</v>
      </c>
      <c r="I290" s="43">
        <v>86</v>
      </c>
    </row>
    <row r="291" spans="1:9">
      <c r="A291" s="49" t="s">
        <v>1603</v>
      </c>
      <c r="B291" s="49" t="s">
        <v>1605</v>
      </c>
      <c r="C291" s="49" t="s">
        <v>1606</v>
      </c>
      <c r="D291" s="54">
        <v>23577.970114766584</v>
      </c>
      <c r="E291" s="61">
        <f t="shared" ca="1" si="8"/>
        <v>56</v>
      </c>
      <c r="F291" s="49" t="s">
        <v>1607</v>
      </c>
      <c r="G291" s="50">
        <v>34</v>
      </c>
      <c r="H291" s="44">
        <v>173</v>
      </c>
      <c r="I291" s="43">
        <v>85</v>
      </c>
    </row>
    <row r="292" spans="1:9">
      <c r="A292" s="49" t="s">
        <v>1608</v>
      </c>
      <c r="B292" s="49" t="s">
        <v>1610</v>
      </c>
      <c r="C292" s="49" t="s">
        <v>1131</v>
      </c>
      <c r="D292" s="54">
        <v>20107.726033168678</v>
      </c>
      <c r="E292" s="61">
        <f t="shared" ca="1" si="8"/>
        <v>65</v>
      </c>
      <c r="F292" s="49" t="s">
        <v>1611</v>
      </c>
      <c r="G292" s="50">
        <v>34</v>
      </c>
      <c r="H292" s="44">
        <v>197</v>
      </c>
      <c r="I292" s="43">
        <v>109</v>
      </c>
    </row>
    <row r="293" spans="1:9">
      <c r="A293" s="49" t="s">
        <v>1612</v>
      </c>
      <c r="B293" s="49" t="s">
        <v>1614</v>
      </c>
      <c r="C293" s="49" t="s">
        <v>1615</v>
      </c>
      <c r="D293" s="54">
        <v>36121.949978786884</v>
      </c>
      <c r="E293" s="61">
        <f t="shared" ca="1" si="8"/>
        <v>21</v>
      </c>
      <c r="F293" s="49" t="s">
        <v>1616</v>
      </c>
      <c r="G293" s="50">
        <v>28</v>
      </c>
      <c r="H293" s="44">
        <v>163</v>
      </c>
      <c r="I293" s="43">
        <v>78</v>
      </c>
    </row>
    <row r="294" spans="1:9">
      <c r="A294" s="49" t="s">
        <v>1617</v>
      </c>
      <c r="B294" s="49" t="s">
        <v>1618</v>
      </c>
      <c r="C294" s="49" t="s">
        <v>573</v>
      </c>
      <c r="D294" s="54">
        <v>36776.863010373709</v>
      </c>
      <c r="E294" s="61">
        <f t="shared" ca="1" si="8"/>
        <v>19</v>
      </c>
      <c r="F294" s="49" t="s">
        <v>1619</v>
      </c>
      <c r="G294" s="50">
        <v>37</v>
      </c>
      <c r="H294" s="44">
        <v>170</v>
      </c>
      <c r="I294" s="43">
        <v>79</v>
      </c>
    </row>
    <row r="295" spans="1:9">
      <c r="A295" s="49" t="s">
        <v>1620</v>
      </c>
      <c r="B295" s="49" t="s">
        <v>1622</v>
      </c>
      <c r="C295" s="49" t="s">
        <v>1623</v>
      </c>
      <c r="D295" s="54">
        <v>32581.979412354907</v>
      </c>
      <c r="E295" s="61">
        <f t="shared" ca="1" si="8"/>
        <v>31</v>
      </c>
      <c r="F295" s="49" t="s">
        <v>1624</v>
      </c>
      <c r="G295" s="50">
        <v>6</v>
      </c>
      <c r="H295" s="44">
        <v>178</v>
      </c>
      <c r="I295" s="43">
        <v>73</v>
      </c>
    </row>
    <row r="296" spans="1:9">
      <c r="A296" s="49" t="s">
        <v>1625</v>
      </c>
      <c r="B296" s="49" t="s">
        <v>1627</v>
      </c>
      <c r="C296" s="49" t="s">
        <v>1628</v>
      </c>
      <c r="D296" s="54">
        <v>19912.40056637282</v>
      </c>
      <c r="E296" s="61">
        <f t="shared" ca="1" si="8"/>
        <v>66</v>
      </c>
      <c r="F296" s="49" t="s">
        <v>1629</v>
      </c>
      <c r="G296" s="50">
        <v>34</v>
      </c>
      <c r="H296" s="44">
        <v>196</v>
      </c>
      <c r="I296" s="43">
        <v>102</v>
      </c>
    </row>
    <row r="297" spans="1:9">
      <c r="A297" s="49" t="s">
        <v>1630</v>
      </c>
      <c r="B297" s="49" t="s">
        <v>1631</v>
      </c>
      <c r="C297" s="49" t="s">
        <v>1632</v>
      </c>
      <c r="D297" s="54">
        <v>32946.620742330684</v>
      </c>
      <c r="E297" s="61">
        <f t="shared" ca="1" si="8"/>
        <v>30</v>
      </c>
      <c r="F297" s="49" t="s">
        <v>1633</v>
      </c>
      <c r="G297" s="50">
        <v>34</v>
      </c>
      <c r="H297" s="44">
        <v>188</v>
      </c>
      <c r="I297" s="43">
        <v>84</v>
      </c>
    </row>
    <row r="298" spans="1:9">
      <c r="A298" s="49" t="s">
        <v>1634</v>
      </c>
      <c r="B298" s="49" t="s">
        <v>1635</v>
      </c>
      <c r="C298" s="49" t="s">
        <v>1636</v>
      </c>
      <c r="D298" s="54">
        <v>33488.782512303856</v>
      </c>
      <c r="E298" s="61">
        <f t="shared" ca="1" si="8"/>
        <v>28</v>
      </c>
      <c r="F298" s="49" t="s">
        <v>1637</v>
      </c>
      <c r="G298" s="50">
        <v>34</v>
      </c>
      <c r="H298" s="44">
        <v>196</v>
      </c>
      <c r="I298" s="43">
        <v>83</v>
      </c>
    </row>
    <row r="299" spans="1:9">
      <c r="A299" s="49" t="s">
        <v>1638</v>
      </c>
      <c r="B299" s="49" t="s">
        <v>1640</v>
      </c>
      <c r="C299" s="49" t="s">
        <v>350</v>
      </c>
      <c r="D299" s="54">
        <v>26399.231723450208</v>
      </c>
      <c r="E299" s="61">
        <f t="shared" ca="1" si="8"/>
        <v>48</v>
      </c>
      <c r="F299" s="49" t="s">
        <v>1641</v>
      </c>
      <c r="G299" s="50">
        <v>34</v>
      </c>
      <c r="H299" s="44">
        <v>180</v>
      </c>
      <c r="I299" s="43">
        <v>76</v>
      </c>
    </row>
    <row r="300" spans="1:9">
      <c r="A300" s="49" t="s">
        <v>1642</v>
      </c>
      <c r="B300" s="49" t="s">
        <v>1644</v>
      </c>
      <c r="C300" s="49" t="s">
        <v>268</v>
      </c>
      <c r="D300" s="54">
        <v>22169.017552651472</v>
      </c>
      <c r="E300" s="61">
        <f t="shared" ca="1" si="8"/>
        <v>59</v>
      </c>
      <c r="F300" s="49" t="s">
        <v>1645</v>
      </c>
      <c r="G300" s="50">
        <v>43</v>
      </c>
      <c r="H300" s="44">
        <v>191</v>
      </c>
      <c r="I300" s="43">
        <v>95</v>
      </c>
    </row>
    <row r="301" spans="1:9">
      <c r="A301" s="49" t="s">
        <v>1646</v>
      </c>
      <c r="B301" s="49" t="s">
        <v>1648</v>
      </c>
      <c r="C301" s="49" t="s">
        <v>1195</v>
      </c>
      <c r="D301" s="54">
        <v>25655.439468398359</v>
      </c>
      <c r="E301" s="61">
        <f t="shared" ca="1" si="8"/>
        <v>50</v>
      </c>
      <c r="F301" s="49" t="s">
        <v>1649</v>
      </c>
      <c r="G301" s="50">
        <v>7</v>
      </c>
      <c r="H301" s="44">
        <v>168</v>
      </c>
      <c r="I301" s="43">
        <v>54</v>
      </c>
    </row>
    <row r="302" spans="1:9">
      <c r="A302" s="49" t="s">
        <v>1650</v>
      </c>
      <c r="B302" s="49" t="s">
        <v>1651</v>
      </c>
      <c r="C302" s="49" t="s">
        <v>1169</v>
      </c>
      <c r="D302" s="54">
        <v>23771.784964786348</v>
      </c>
      <c r="E302" s="61">
        <f t="shared" ca="1" si="8"/>
        <v>55</v>
      </c>
      <c r="F302" s="49" t="s">
        <v>1652</v>
      </c>
      <c r="G302" s="50">
        <v>16</v>
      </c>
      <c r="H302" s="44">
        <v>196</v>
      </c>
      <c r="I302" s="43">
        <v>108</v>
      </c>
    </row>
    <row r="303" spans="1:9">
      <c r="A303" s="49" t="s">
        <v>1653</v>
      </c>
      <c r="B303" s="49" t="s">
        <v>1654</v>
      </c>
      <c r="C303" s="49" t="s">
        <v>1359</v>
      </c>
      <c r="D303" s="54">
        <v>29896.933319228781</v>
      </c>
      <c r="E303" s="61">
        <f t="shared" ca="1" si="8"/>
        <v>38</v>
      </c>
      <c r="F303" s="49" t="s">
        <v>1655</v>
      </c>
      <c r="G303" s="50">
        <v>23</v>
      </c>
      <c r="H303" s="44">
        <v>160</v>
      </c>
      <c r="I303" s="43">
        <v>46</v>
      </c>
    </row>
    <row r="304" spans="1:9">
      <c r="A304" s="49" t="s">
        <v>1656</v>
      </c>
      <c r="B304" s="49" t="s">
        <v>1658</v>
      </c>
      <c r="C304" s="49" t="s">
        <v>1564</v>
      </c>
      <c r="D304" s="54">
        <v>16695.175537986259</v>
      </c>
      <c r="E304" s="61">
        <f t="shared" ca="1" si="8"/>
        <v>74</v>
      </c>
      <c r="F304" s="49" t="s">
        <v>1659</v>
      </c>
      <c r="G304" s="50">
        <v>6</v>
      </c>
      <c r="H304" s="44">
        <v>200</v>
      </c>
      <c r="I304" s="43">
        <v>103</v>
      </c>
    </row>
    <row r="305" spans="1:9">
      <c r="A305" s="49" t="s">
        <v>1660</v>
      </c>
      <c r="B305" s="49" t="s">
        <v>1661</v>
      </c>
      <c r="C305" s="49" t="s">
        <v>507</v>
      </c>
      <c r="D305" s="54">
        <v>26177.874578872907</v>
      </c>
      <c r="E305" s="61">
        <f t="shared" ca="1" si="8"/>
        <v>48</v>
      </c>
      <c r="F305" s="49" t="s">
        <v>1662</v>
      </c>
      <c r="G305" s="50">
        <v>7</v>
      </c>
      <c r="H305" s="44">
        <v>164</v>
      </c>
      <c r="I305" s="43">
        <v>58</v>
      </c>
    </row>
    <row r="306" spans="1:9">
      <c r="A306" s="49" t="s">
        <v>1663</v>
      </c>
      <c r="B306" s="49" t="s">
        <v>1665</v>
      </c>
      <c r="C306" s="49" t="s">
        <v>1666</v>
      </c>
      <c r="D306" s="54">
        <v>15280.746901684372</v>
      </c>
      <c r="E306" s="61">
        <f t="shared" ca="1" si="8"/>
        <v>78</v>
      </c>
      <c r="F306" s="49" t="s">
        <v>1667</v>
      </c>
      <c r="G306" s="50">
        <v>16</v>
      </c>
      <c r="H306" s="44">
        <v>166</v>
      </c>
      <c r="I306" s="43">
        <v>74</v>
      </c>
    </row>
    <row r="307" spans="1:9">
      <c r="A307" s="49" t="s">
        <v>1668</v>
      </c>
      <c r="B307" s="49" t="s">
        <v>1669</v>
      </c>
      <c r="C307" s="49" t="s">
        <v>418</v>
      </c>
      <c r="D307" s="54">
        <v>18189.538113787461</v>
      </c>
      <c r="E307" s="61">
        <f t="shared" ca="1" si="8"/>
        <v>70</v>
      </c>
      <c r="F307" s="49" t="s">
        <v>1670</v>
      </c>
      <c r="G307" s="50">
        <v>34</v>
      </c>
      <c r="H307" s="44">
        <v>158</v>
      </c>
      <c r="I307" s="43">
        <v>72</v>
      </c>
    </row>
    <row r="308" spans="1:9">
      <c r="A308" s="49" t="s">
        <v>1671</v>
      </c>
      <c r="B308" s="49" t="s">
        <v>1673</v>
      </c>
      <c r="C308" s="49" t="s">
        <v>1674</v>
      </c>
      <c r="D308" s="54">
        <v>15323.383554861924</v>
      </c>
      <c r="E308" s="61">
        <f t="shared" ca="1" si="8"/>
        <v>78</v>
      </c>
      <c r="F308" s="49" t="s">
        <v>1675</v>
      </c>
      <c r="G308" s="50">
        <v>35</v>
      </c>
      <c r="H308" s="44">
        <v>180</v>
      </c>
      <c r="I308" s="43">
        <v>91</v>
      </c>
    </row>
    <row r="309" spans="1:9">
      <c r="A309" s="49" t="s">
        <v>1676</v>
      </c>
      <c r="B309" s="49" t="s">
        <v>1678</v>
      </c>
      <c r="C309" s="49" t="s">
        <v>1499</v>
      </c>
      <c r="D309" s="54">
        <v>21355.648477178056</v>
      </c>
      <c r="E309" s="61">
        <f t="shared" ca="1" si="8"/>
        <v>62</v>
      </c>
      <c r="F309" s="49" t="s">
        <v>1679</v>
      </c>
      <c r="G309" s="50">
        <v>6</v>
      </c>
      <c r="H309" s="44">
        <v>164</v>
      </c>
      <c r="I309" s="43">
        <v>70</v>
      </c>
    </row>
    <row r="310" spans="1:9">
      <c r="A310" s="49" t="s">
        <v>1680</v>
      </c>
      <c r="B310" s="49" t="s">
        <v>1682</v>
      </c>
      <c r="C310" s="49" t="s">
        <v>1683</v>
      </c>
      <c r="D310" s="54">
        <v>30219.620914564664</v>
      </c>
      <c r="E310" s="61">
        <f t="shared" ca="1" si="8"/>
        <v>37</v>
      </c>
      <c r="F310" s="49" t="s">
        <v>1684</v>
      </c>
      <c r="G310" s="50">
        <v>34</v>
      </c>
      <c r="H310" s="44">
        <v>171</v>
      </c>
      <c r="I310" s="43">
        <v>68</v>
      </c>
    </row>
    <row r="311" spans="1:9">
      <c r="A311" s="49" t="s">
        <v>1685</v>
      </c>
      <c r="B311" s="49" t="s">
        <v>1687</v>
      </c>
      <c r="C311" s="49" t="s">
        <v>507</v>
      </c>
      <c r="D311" s="54">
        <v>34958.986689320911</v>
      </c>
      <c r="E311" s="61">
        <f t="shared" ca="1" si="8"/>
        <v>24</v>
      </c>
      <c r="F311" s="49" t="s">
        <v>1688</v>
      </c>
      <c r="G311" s="50">
        <v>41</v>
      </c>
      <c r="H311" s="44">
        <v>190</v>
      </c>
      <c r="I311" s="43">
        <v>93</v>
      </c>
    </row>
    <row r="312" spans="1:9">
      <c r="A312" s="49" t="s">
        <v>1689</v>
      </c>
      <c r="B312" s="49" t="s">
        <v>1691</v>
      </c>
      <c r="C312" s="49" t="s">
        <v>563</v>
      </c>
      <c r="D312" s="54">
        <v>32144.059037560532</v>
      </c>
      <c r="E312" s="61">
        <f t="shared" ca="1" si="8"/>
        <v>32</v>
      </c>
      <c r="F312" s="49" t="s">
        <v>1692</v>
      </c>
      <c r="G312" s="50">
        <v>61</v>
      </c>
      <c r="H312" s="44">
        <v>184</v>
      </c>
      <c r="I312" s="43">
        <v>75</v>
      </c>
    </row>
    <row r="313" spans="1:9">
      <c r="A313" s="49" t="s">
        <v>1693</v>
      </c>
      <c r="B313" s="49" t="s">
        <v>1694</v>
      </c>
      <c r="C313" s="49" t="s">
        <v>654</v>
      </c>
      <c r="D313" s="54">
        <v>18454.939917630352</v>
      </c>
      <c r="E313" s="61">
        <f t="shared" ca="1" si="8"/>
        <v>70</v>
      </c>
      <c r="F313" s="49" t="s">
        <v>1695</v>
      </c>
      <c r="G313" s="50">
        <v>34</v>
      </c>
      <c r="H313" s="44">
        <v>160</v>
      </c>
      <c r="I313" s="43">
        <v>63</v>
      </c>
    </row>
    <row r="314" spans="1:9">
      <c r="A314" s="49" t="s">
        <v>1696</v>
      </c>
      <c r="B314" s="49" t="s">
        <v>1698</v>
      </c>
      <c r="C314" s="49" t="s">
        <v>531</v>
      </c>
      <c r="D314" s="54">
        <v>20491.554054476775</v>
      </c>
      <c r="E314" s="61">
        <f t="shared" ca="1" si="8"/>
        <v>64</v>
      </c>
      <c r="F314" s="49" t="s">
        <v>1699</v>
      </c>
      <c r="G314" s="50">
        <v>34</v>
      </c>
      <c r="H314" s="44">
        <v>180</v>
      </c>
      <c r="I314" s="43">
        <v>67</v>
      </c>
    </row>
    <row r="315" spans="1:9">
      <c r="A315" s="49" t="s">
        <v>1700</v>
      </c>
      <c r="B315" s="49" t="s">
        <v>1702</v>
      </c>
      <c r="C315" s="49" t="s">
        <v>375</v>
      </c>
      <c r="D315" s="54">
        <v>34557.219251855604</v>
      </c>
      <c r="E315" s="61">
        <f t="shared" ca="1" si="8"/>
        <v>25</v>
      </c>
      <c r="F315" s="49" t="s">
        <v>1703</v>
      </c>
      <c r="G315" s="50">
        <v>16</v>
      </c>
      <c r="H315" s="44">
        <v>158</v>
      </c>
      <c r="I315" s="43">
        <v>73</v>
      </c>
    </row>
    <row r="316" spans="1:9">
      <c r="A316" s="49" t="s">
        <v>1704</v>
      </c>
      <c r="B316" s="49" t="s">
        <v>1706</v>
      </c>
      <c r="C316" s="49" t="s">
        <v>1707</v>
      </c>
      <c r="D316" s="54">
        <v>33707.747484263571</v>
      </c>
      <c r="E316" s="61">
        <f t="shared" ca="1" si="8"/>
        <v>28</v>
      </c>
      <c r="F316" s="49" t="s">
        <v>1708</v>
      </c>
      <c r="G316" s="50">
        <v>43</v>
      </c>
      <c r="H316" s="44">
        <v>189</v>
      </c>
      <c r="I316" s="43">
        <v>84</v>
      </c>
    </row>
    <row r="317" spans="1:9">
      <c r="A317" s="49" t="s">
        <v>1709</v>
      </c>
      <c r="B317" s="49" t="s">
        <v>1711</v>
      </c>
      <c r="C317" s="49" t="s">
        <v>1712</v>
      </c>
      <c r="D317" s="54">
        <v>20758.40666752683</v>
      </c>
      <c r="E317" s="61">
        <f t="shared" ca="1" si="8"/>
        <v>63</v>
      </c>
      <c r="F317" s="49" t="s">
        <v>1713</v>
      </c>
      <c r="G317" s="50">
        <v>34</v>
      </c>
      <c r="H317" s="44">
        <v>194</v>
      </c>
      <c r="I317" s="43">
        <v>87</v>
      </c>
    </row>
    <row r="318" spans="1:9">
      <c r="A318" s="49" t="s">
        <v>1714</v>
      </c>
      <c r="B318" s="49" t="s">
        <v>1715</v>
      </c>
      <c r="C318" s="49" t="s">
        <v>1716</v>
      </c>
      <c r="D318" s="54">
        <v>28292.770146553878</v>
      </c>
      <c r="E318" s="61">
        <f t="shared" ca="1" si="8"/>
        <v>43</v>
      </c>
      <c r="F318" s="49" t="s">
        <v>1717</v>
      </c>
      <c r="G318" s="50">
        <v>34</v>
      </c>
      <c r="H318" s="44">
        <v>162</v>
      </c>
      <c r="I318" s="43">
        <v>57</v>
      </c>
    </row>
    <row r="319" spans="1:9">
      <c r="A319" s="49" t="s">
        <v>1718</v>
      </c>
      <c r="B319" s="49" t="s">
        <v>1719</v>
      </c>
      <c r="C319" s="49" t="s">
        <v>1720</v>
      </c>
      <c r="D319" s="54">
        <v>31283.857538480053</v>
      </c>
      <c r="E319" s="61">
        <f t="shared" ca="1" si="8"/>
        <v>34</v>
      </c>
      <c r="F319" s="49" t="s">
        <v>1721</v>
      </c>
      <c r="G319" s="50">
        <v>21</v>
      </c>
      <c r="H319" s="44">
        <v>193</v>
      </c>
      <c r="I319" s="43">
        <v>81</v>
      </c>
    </row>
    <row r="320" spans="1:9">
      <c r="A320" s="49" t="s">
        <v>1722</v>
      </c>
      <c r="B320" s="49" t="s">
        <v>1724</v>
      </c>
      <c r="C320" s="49" t="s">
        <v>1031</v>
      </c>
      <c r="D320" s="54">
        <v>36657.806276883173</v>
      </c>
      <c r="E320" s="61">
        <f t="shared" ca="1" si="8"/>
        <v>20</v>
      </c>
      <c r="F320" s="49" t="s">
        <v>1725</v>
      </c>
      <c r="G320" s="50">
        <v>66</v>
      </c>
      <c r="H320" s="44">
        <v>178</v>
      </c>
      <c r="I320" s="43">
        <v>78</v>
      </c>
    </row>
    <row r="321" spans="1:9">
      <c r="A321" s="49" t="s">
        <v>1726</v>
      </c>
      <c r="B321" s="49" t="s">
        <v>1727</v>
      </c>
      <c r="C321" s="49" t="s">
        <v>295</v>
      </c>
      <c r="D321" s="54">
        <v>35142.913553101534</v>
      </c>
      <c r="E321" s="61">
        <f t="shared" ca="1" si="8"/>
        <v>24</v>
      </c>
      <c r="F321" s="49" t="s">
        <v>1728</v>
      </c>
      <c r="G321" s="50">
        <v>6</v>
      </c>
      <c r="H321" s="44">
        <v>194</v>
      </c>
      <c r="I321" s="43">
        <v>88</v>
      </c>
    </row>
    <row r="322" spans="1:9">
      <c r="A322" s="49" t="s">
        <v>1729</v>
      </c>
      <c r="B322" s="49" t="s">
        <v>1731</v>
      </c>
      <c r="C322" s="49" t="s">
        <v>1732</v>
      </c>
      <c r="D322" s="54">
        <v>20645.083696644884</v>
      </c>
      <c r="E322" s="61">
        <f t="shared" ca="1" si="8"/>
        <v>64</v>
      </c>
      <c r="F322" s="49" t="s">
        <v>1733</v>
      </c>
      <c r="G322" s="50">
        <v>34</v>
      </c>
      <c r="H322" s="44">
        <v>161</v>
      </c>
      <c r="I322" s="43">
        <v>74</v>
      </c>
    </row>
    <row r="323" spans="1:9">
      <c r="A323" s="49" t="s">
        <v>1734</v>
      </c>
      <c r="B323" s="49" t="s">
        <v>1736</v>
      </c>
      <c r="C323" s="49" t="s">
        <v>405</v>
      </c>
      <c r="D323" s="54">
        <v>28912.31554046266</v>
      </c>
      <c r="E323" s="61">
        <f t="shared" ref="E323:E386" ca="1" si="9">ROUNDDOWN(YEARFRAC(D323,TODAY(),1),0)</f>
        <v>41</v>
      </c>
      <c r="F323" s="49" t="s">
        <v>1737</v>
      </c>
      <c r="G323" s="50">
        <v>16</v>
      </c>
      <c r="H323" s="44">
        <v>193</v>
      </c>
      <c r="I323" s="43">
        <v>100</v>
      </c>
    </row>
    <row r="324" spans="1:9">
      <c r="A324" s="49" t="s">
        <v>1738</v>
      </c>
      <c r="B324" s="49" t="s">
        <v>1740</v>
      </c>
      <c r="C324" s="49" t="s">
        <v>1741</v>
      </c>
      <c r="D324" s="54">
        <v>20892.330850272218</v>
      </c>
      <c r="E324" s="61">
        <f t="shared" ca="1" si="9"/>
        <v>63</v>
      </c>
      <c r="F324" s="49" t="s">
        <v>1742</v>
      </c>
      <c r="G324" s="50">
        <v>6</v>
      </c>
      <c r="H324" s="44">
        <v>186</v>
      </c>
      <c r="I324" s="43">
        <v>72</v>
      </c>
    </row>
    <row r="325" spans="1:9">
      <c r="A325" s="49" t="s">
        <v>1743</v>
      </c>
      <c r="B325" s="49" t="s">
        <v>1744</v>
      </c>
      <c r="C325" s="49" t="s">
        <v>1745</v>
      </c>
      <c r="D325" s="54">
        <v>36783.54303637358</v>
      </c>
      <c r="E325" s="61">
        <f t="shared" ca="1" si="9"/>
        <v>19</v>
      </c>
      <c r="F325" s="49" t="s">
        <v>1746</v>
      </c>
      <c r="G325" s="50">
        <v>31</v>
      </c>
      <c r="H325" s="44">
        <v>164</v>
      </c>
      <c r="I325" s="43">
        <v>51</v>
      </c>
    </row>
    <row r="326" spans="1:9">
      <c r="A326" s="49" t="s">
        <v>1747</v>
      </c>
      <c r="B326" s="49" t="s">
        <v>1748</v>
      </c>
      <c r="C326" s="49" t="s">
        <v>1749</v>
      </c>
      <c r="D326" s="54">
        <v>25244.322914108903</v>
      </c>
      <c r="E326" s="61">
        <f t="shared" ca="1" si="9"/>
        <v>51</v>
      </c>
      <c r="F326" s="49" t="s">
        <v>1750</v>
      </c>
      <c r="G326" s="50">
        <v>7</v>
      </c>
      <c r="H326" s="44">
        <v>174</v>
      </c>
      <c r="I326" s="43">
        <v>65</v>
      </c>
    </row>
    <row r="327" spans="1:9">
      <c r="A327" s="49" t="s">
        <v>1751</v>
      </c>
      <c r="B327" s="49" t="s">
        <v>1753</v>
      </c>
      <c r="C327" s="49" t="s">
        <v>786</v>
      </c>
      <c r="D327" s="54">
        <v>23793.357677983229</v>
      </c>
      <c r="E327" s="61">
        <f t="shared" ca="1" si="9"/>
        <v>55</v>
      </c>
      <c r="F327" s="49" t="s">
        <v>1754</v>
      </c>
      <c r="G327" s="50">
        <v>34</v>
      </c>
      <c r="H327" s="44">
        <v>180</v>
      </c>
      <c r="I327" s="43">
        <v>86</v>
      </c>
    </row>
    <row r="328" spans="1:9">
      <c r="A328" s="49" t="s">
        <v>1755</v>
      </c>
      <c r="B328" s="49" t="s">
        <v>1757</v>
      </c>
      <c r="C328" s="49" t="s">
        <v>1758</v>
      </c>
      <c r="D328" s="54">
        <v>25894.877376960878</v>
      </c>
      <c r="E328" s="61">
        <f t="shared" ca="1" si="9"/>
        <v>49</v>
      </c>
      <c r="F328" s="49" t="s">
        <v>1759</v>
      </c>
      <c r="G328" s="50">
        <v>7</v>
      </c>
      <c r="H328" s="44">
        <v>158</v>
      </c>
      <c r="I328" s="43">
        <v>51</v>
      </c>
    </row>
    <row r="329" spans="1:9">
      <c r="A329" s="49" t="s">
        <v>1760</v>
      </c>
      <c r="B329" s="49" t="s">
        <v>1762</v>
      </c>
      <c r="C329" s="49" t="s">
        <v>1763</v>
      </c>
      <c r="D329" s="54">
        <v>16126.418943307679</v>
      </c>
      <c r="E329" s="61">
        <f t="shared" ca="1" si="9"/>
        <v>76</v>
      </c>
      <c r="F329" s="49" t="s">
        <v>1764</v>
      </c>
      <c r="G329" s="50">
        <v>46</v>
      </c>
      <c r="H329" s="44">
        <v>161</v>
      </c>
      <c r="I329" s="43">
        <v>53</v>
      </c>
    </row>
    <row r="330" spans="1:9">
      <c r="A330" s="49" t="s">
        <v>1765</v>
      </c>
      <c r="B330" s="49" t="s">
        <v>1766</v>
      </c>
      <c r="C330" s="49" t="s">
        <v>1767</v>
      </c>
      <c r="D330" s="54">
        <v>22187.568608566988</v>
      </c>
      <c r="E330" s="61">
        <f t="shared" ca="1" si="9"/>
        <v>59</v>
      </c>
      <c r="F330" s="49" t="s">
        <v>1768</v>
      </c>
      <c r="G330" s="50">
        <v>16</v>
      </c>
      <c r="H330" s="44">
        <v>200</v>
      </c>
      <c r="I330" s="43">
        <v>106</v>
      </c>
    </row>
    <row r="331" spans="1:9">
      <c r="A331" s="49" t="s">
        <v>1769</v>
      </c>
      <c r="B331" s="49" t="s">
        <v>1771</v>
      </c>
      <c r="C331" s="49" t="s">
        <v>993</v>
      </c>
      <c r="D331" s="54">
        <v>20315.448699826706</v>
      </c>
      <c r="E331" s="61">
        <f t="shared" ca="1" si="9"/>
        <v>64</v>
      </c>
      <c r="F331" s="49" t="s">
        <v>1772</v>
      </c>
      <c r="G331" s="50">
        <v>34</v>
      </c>
      <c r="H331" s="44">
        <v>190</v>
      </c>
      <c r="I331" s="43">
        <v>89</v>
      </c>
    </row>
    <row r="332" spans="1:9">
      <c r="A332" s="49" t="s">
        <v>1773</v>
      </c>
      <c r="B332" s="49" t="s">
        <v>1775</v>
      </c>
      <c r="C332" s="49" t="s">
        <v>1776</v>
      </c>
      <c r="D332" s="54">
        <v>18571.245175478933</v>
      </c>
      <c r="E332" s="61">
        <f t="shared" ca="1" si="9"/>
        <v>69</v>
      </c>
      <c r="F332" s="49" t="s">
        <v>1777</v>
      </c>
      <c r="G332" s="50">
        <v>21</v>
      </c>
      <c r="H332" s="44">
        <v>175</v>
      </c>
      <c r="I332" s="43">
        <v>77</v>
      </c>
    </row>
    <row r="333" spans="1:9">
      <c r="A333" s="49" t="s">
        <v>1778</v>
      </c>
      <c r="B333" s="49" t="s">
        <v>1780</v>
      </c>
      <c r="C333" s="49" t="s">
        <v>1781</v>
      </c>
      <c r="D333" s="54">
        <v>22891.859400739126</v>
      </c>
      <c r="E333" s="61">
        <f t="shared" ca="1" si="9"/>
        <v>57</v>
      </c>
      <c r="F333" s="49" t="s">
        <v>1782</v>
      </c>
      <c r="G333" s="50">
        <v>56</v>
      </c>
      <c r="H333" s="44">
        <v>175</v>
      </c>
      <c r="I333" s="43">
        <v>70</v>
      </c>
    </row>
    <row r="334" spans="1:9">
      <c r="A334" s="49" t="s">
        <v>1783</v>
      </c>
      <c r="B334" s="49" t="s">
        <v>1785</v>
      </c>
      <c r="C334" s="49" t="s">
        <v>1786</v>
      </c>
      <c r="D334" s="54">
        <v>19771.371325274136</v>
      </c>
      <c r="E334" s="61">
        <f t="shared" ca="1" si="9"/>
        <v>66</v>
      </c>
      <c r="F334" s="49" t="s">
        <v>1787</v>
      </c>
      <c r="G334" s="50">
        <v>16</v>
      </c>
      <c r="H334" s="44">
        <v>161</v>
      </c>
      <c r="I334" s="43">
        <v>55</v>
      </c>
    </row>
    <row r="335" spans="1:9">
      <c r="A335" s="49" t="s">
        <v>1788</v>
      </c>
      <c r="B335" s="49" t="s">
        <v>1789</v>
      </c>
      <c r="C335" s="49" t="s">
        <v>1790</v>
      </c>
      <c r="D335" s="54">
        <v>15795.658153956578</v>
      </c>
      <c r="E335" s="61">
        <f t="shared" ca="1" si="9"/>
        <v>77</v>
      </c>
      <c r="F335" s="49" t="s">
        <v>1791</v>
      </c>
      <c r="G335" s="50">
        <v>12</v>
      </c>
      <c r="H335" s="44">
        <v>169</v>
      </c>
      <c r="I335" s="43">
        <v>73</v>
      </c>
    </row>
    <row r="336" spans="1:9">
      <c r="A336" s="49" t="s">
        <v>1792</v>
      </c>
      <c r="B336" s="49" t="s">
        <v>1793</v>
      </c>
      <c r="C336" s="49" t="s">
        <v>1008</v>
      </c>
      <c r="D336" s="54">
        <v>34220.414013479778</v>
      </c>
      <c r="E336" s="61">
        <f t="shared" ca="1" si="9"/>
        <v>26</v>
      </c>
      <c r="F336" s="49" t="s">
        <v>1794</v>
      </c>
      <c r="G336" s="50">
        <v>6</v>
      </c>
      <c r="H336" s="44">
        <v>170</v>
      </c>
      <c r="I336" s="43">
        <v>57</v>
      </c>
    </row>
    <row r="337" spans="1:9">
      <c r="A337" s="49" t="s">
        <v>1795</v>
      </c>
      <c r="B337" s="49" t="s">
        <v>1797</v>
      </c>
      <c r="C337" s="49" t="s">
        <v>1798</v>
      </c>
      <c r="D337" s="54">
        <v>32081.039979936155</v>
      </c>
      <c r="E337" s="61">
        <f t="shared" ca="1" si="9"/>
        <v>32</v>
      </c>
      <c r="F337" s="49" t="s">
        <v>1799</v>
      </c>
      <c r="G337" s="50">
        <v>34</v>
      </c>
      <c r="H337" s="44">
        <v>168</v>
      </c>
      <c r="I337" s="43">
        <v>67</v>
      </c>
    </row>
    <row r="338" spans="1:9">
      <c r="A338" s="49" t="s">
        <v>1800</v>
      </c>
      <c r="B338" s="49" t="s">
        <v>1802</v>
      </c>
      <c r="C338" s="49" t="s">
        <v>1803</v>
      </c>
      <c r="D338" s="54">
        <v>27245.708864475295</v>
      </c>
      <c r="E338" s="61">
        <f t="shared" ca="1" si="9"/>
        <v>45</v>
      </c>
      <c r="F338" s="49" t="s">
        <v>1804</v>
      </c>
      <c r="G338" s="50">
        <v>6</v>
      </c>
      <c r="H338" s="44">
        <v>158</v>
      </c>
      <c r="I338" s="43">
        <v>69</v>
      </c>
    </row>
    <row r="339" spans="1:9">
      <c r="A339" s="49" t="s">
        <v>1805</v>
      </c>
      <c r="B339" s="49" t="s">
        <v>1807</v>
      </c>
      <c r="C339" s="49" t="s">
        <v>1808</v>
      </c>
      <c r="D339" s="54">
        <v>28222.679046184567</v>
      </c>
      <c r="E339" s="61">
        <f t="shared" ca="1" si="9"/>
        <v>43</v>
      </c>
      <c r="F339" s="49" t="s">
        <v>1809</v>
      </c>
      <c r="G339" s="50">
        <v>6</v>
      </c>
      <c r="H339" s="44">
        <v>180</v>
      </c>
      <c r="I339" s="43">
        <v>83</v>
      </c>
    </row>
    <row r="340" spans="1:9">
      <c r="A340" s="49" t="s">
        <v>1810</v>
      </c>
      <c r="B340" s="49" t="s">
        <v>1811</v>
      </c>
      <c r="C340" s="49" t="s">
        <v>1112</v>
      </c>
      <c r="D340" s="54">
        <v>18473.068683311507</v>
      </c>
      <c r="E340" s="61">
        <f t="shared" ca="1" si="9"/>
        <v>70</v>
      </c>
      <c r="F340" s="49" t="s">
        <v>1812</v>
      </c>
      <c r="G340" s="50">
        <v>43</v>
      </c>
      <c r="H340" s="44">
        <v>173</v>
      </c>
      <c r="I340" s="43">
        <v>63</v>
      </c>
    </row>
    <row r="341" spans="1:9">
      <c r="A341" s="49" t="s">
        <v>1813</v>
      </c>
      <c r="B341" s="49" t="s">
        <v>1814</v>
      </c>
      <c r="C341" s="49" t="s">
        <v>988</v>
      </c>
      <c r="D341" s="54">
        <v>26561.489395489305</v>
      </c>
      <c r="E341" s="61">
        <f t="shared" ca="1" si="9"/>
        <v>47</v>
      </c>
      <c r="F341" s="49" t="s">
        <v>1815</v>
      </c>
      <c r="G341" s="50">
        <v>34</v>
      </c>
      <c r="H341" s="44">
        <v>194</v>
      </c>
      <c r="I341" s="43">
        <v>83</v>
      </c>
    </row>
    <row r="342" spans="1:9">
      <c r="A342" s="49" t="s">
        <v>1816</v>
      </c>
      <c r="B342" s="49" t="s">
        <v>1817</v>
      </c>
      <c r="C342" s="49" t="s">
        <v>1818</v>
      </c>
      <c r="D342" s="54">
        <v>23467.595624378384</v>
      </c>
      <c r="E342" s="61">
        <f t="shared" ca="1" si="9"/>
        <v>56</v>
      </c>
      <c r="F342" s="49" t="s">
        <v>1819</v>
      </c>
      <c r="G342" s="50">
        <v>7</v>
      </c>
      <c r="H342" s="44">
        <v>200</v>
      </c>
      <c r="I342" s="43">
        <v>112</v>
      </c>
    </row>
    <row r="343" spans="1:9">
      <c r="A343" s="49" t="s">
        <v>1820</v>
      </c>
      <c r="B343" s="49" t="s">
        <v>1821</v>
      </c>
      <c r="C343" s="49" t="s">
        <v>985</v>
      </c>
      <c r="D343" s="54">
        <v>32011.710192530445</v>
      </c>
      <c r="E343" s="61">
        <f t="shared" ca="1" si="9"/>
        <v>32</v>
      </c>
      <c r="F343" s="49" t="s">
        <v>1822</v>
      </c>
      <c r="G343" s="50">
        <v>34</v>
      </c>
      <c r="H343" s="44">
        <v>160</v>
      </c>
      <c r="I343" s="43">
        <v>54</v>
      </c>
    </row>
    <row r="344" spans="1:9">
      <c r="A344" s="49" t="s">
        <v>1823</v>
      </c>
      <c r="B344" s="49" t="s">
        <v>1825</v>
      </c>
      <c r="C344" s="49" t="s">
        <v>1826</v>
      </c>
      <c r="D344" s="54">
        <v>18529.561674579112</v>
      </c>
      <c r="E344" s="61">
        <f t="shared" ca="1" si="9"/>
        <v>69</v>
      </c>
      <c r="F344" s="49" t="s">
        <v>1827</v>
      </c>
      <c r="G344" s="50">
        <v>6</v>
      </c>
      <c r="H344" s="44">
        <v>165</v>
      </c>
      <c r="I344" s="43">
        <v>62</v>
      </c>
    </row>
    <row r="345" spans="1:9">
      <c r="A345" s="49" t="s">
        <v>1828</v>
      </c>
      <c r="B345" s="49" t="s">
        <v>1829</v>
      </c>
      <c r="C345" s="49" t="s">
        <v>1830</v>
      </c>
      <c r="D345" s="54">
        <v>35741.360532583407</v>
      </c>
      <c r="E345" s="61">
        <f t="shared" ca="1" si="9"/>
        <v>22</v>
      </c>
      <c r="F345" s="49" t="s">
        <v>1831</v>
      </c>
      <c r="G345" s="50">
        <v>34</v>
      </c>
      <c r="H345" s="44">
        <v>194</v>
      </c>
      <c r="I345" s="43">
        <v>95</v>
      </c>
    </row>
    <row r="346" spans="1:9">
      <c r="A346" s="49" t="s">
        <v>1832</v>
      </c>
      <c r="B346" s="49" t="s">
        <v>1833</v>
      </c>
      <c r="C346" s="49" t="s">
        <v>1834</v>
      </c>
      <c r="D346" s="54">
        <v>36530.856072278933</v>
      </c>
      <c r="E346" s="61">
        <f t="shared" ca="1" si="9"/>
        <v>20</v>
      </c>
      <c r="F346" s="49" t="s">
        <v>1835</v>
      </c>
      <c r="G346" s="50">
        <v>34</v>
      </c>
      <c r="H346" s="44">
        <v>172</v>
      </c>
      <c r="I346" s="43">
        <v>76</v>
      </c>
    </row>
    <row r="347" spans="1:9">
      <c r="A347" s="49" t="s">
        <v>1836</v>
      </c>
      <c r="B347" s="49" t="s">
        <v>1838</v>
      </c>
      <c r="C347" s="49" t="s">
        <v>1839</v>
      </c>
      <c r="D347" s="54">
        <v>31443.687462646216</v>
      </c>
      <c r="E347" s="61">
        <f t="shared" ca="1" si="9"/>
        <v>34</v>
      </c>
      <c r="F347" s="49" t="s">
        <v>1840</v>
      </c>
      <c r="G347" s="50">
        <v>34</v>
      </c>
      <c r="H347" s="44">
        <v>167</v>
      </c>
      <c r="I347" s="43">
        <v>82</v>
      </c>
    </row>
    <row r="348" spans="1:9">
      <c r="A348" s="49" t="s">
        <v>1841</v>
      </c>
      <c r="B348" s="49" t="s">
        <v>1843</v>
      </c>
      <c r="C348" s="49" t="s">
        <v>558</v>
      </c>
      <c r="D348" s="54">
        <v>18081.609222857347</v>
      </c>
      <c r="E348" s="61">
        <f t="shared" ca="1" si="9"/>
        <v>71</v>
      </c>
      <c r="F348" s="49" t="s">
        <v>1844</v>
      </c>
      <c r="G348" s="50">
        <v>34</v>
      </c>
      <c r="H348" s="44">
        <v>192</v>
      </c>
      <c r="I348" s="43">
        <v>94</v>
      </c>
    </row>
    <row r="349" spans="1:9">
      <c r="A349" s="49" t="s">
        <v>1845</v>
      </c>
      <c r="B349" s="49" t="s">
        <v>1847</v>
      </c>
      <c r="C349" s="49" t="s">
        <v>1848</v>
      </c>
      <c r="D349" s="54">
        <v>25947.828200491036</v>
      </c>
      <c r="E349" s="61">
        <f t="shared" ca="1" si="9"/>
        <v>49</v>
      </c>
      <c r="F349" s="49" t="s">
        <v>1849</v>
      </c>
      <c r="G349" s="50">
        <v>6</v>
      </c>
      <c r="H349" s="44">
        <v>159</v>
      </c>
      <c r="I349" s="43">
        <v>63</v>
      </c>
    </row>
    <row r="350" spans="1:9">
      <c r="A350" s="49" t="s">
        <v>1850</v>
      </c>
      <c r="B350" s="49" t="s">
        <v>1851</v>
      </c>
      <c r="C350" s="49" t="s">
        <v>418</v>
      </c>
      <c r="D350" s="54">
        <v>15262.253214705073</v>
      </c>
      <c r="E350" s="61">
        <f t="shared" ca="1" si="9"/>
        <v>78</v>
      </c>
      <c r="F350" s="49" t="s">
        <v>1852</v>
      </c>
      <c r="G350" s="50">
        <v>26</v>
      </c>
      <c r="H350" s="44">
        <v>168</v>
      </c>
      <c r="I350" s="43">
        <v>76</v>
      </c>
    </row>
    <row r="351" spans="1:9">
      <c r="A351" s="49" t="s">
        <v>1853</v>
      </c>
      <c r="B351" s="49" t="s">
        <v>1854</v>
      </c>
      <c r="C351" s="49" t="s">
        <v>1855</v>
      </c>
      <c r="D351" s="54">
        <v>20460.332863761967</v>
      </c>
      <c r="E351" s="61">
        <f t="shared" ca="1" si="9"/>
        <v>64</v>
      </c>
      <c r="F351" s="49" t="s">
        <v>1856</v>
      </c>
      <c r="G351" s="50">
        <v>6</v>
      </c>
      <c r="H351" s="44">
        <v>185</v>
      </c>
      <c r="I351" s="43">
        <v>70</v>
      </c>
    </row>
    <row r="352" spans="1:9">
      <c r="A352" s="49" t="s">
        <v>1857</v>
      </c>
      <c r="B352" s="49" t="s">
        <v>1858</v>
      </c>
      <c r="C352" s="49" t="s">
        <v>1859</v>
      </c>
      <c r="D352" s="54">
        <v>21557.788924737346</v>
      </c>
      <c r="E352" s="61">
        <f t="shared" ca="1" si="9"/>
        <v>61</v>
      </c>
      <c r="F352" s="49" t="s">
        <v>1860</v>
      </c>
      <c r="G352" s="50">
        <v>6</v>
      </c>
      <c r="H352" s="44">
        <v>176</v>
      </c>
      <c r="I352" s="43">
        <v>72</v>
      </c>
    </row>
    <row r="353" spans="1:9">
      <c r="A353" s="49" t="s">
        <v>1861</v>
      </c>
      <c r="B353" s="49" t="s">
        <v>1863</v>
      </c>
      <c r="C353" s="49" t="s">
        <v>1864</v>
      </c>
      <c r="D353" s="54">
        <v>34324.635015878768</v>
      </c>
      <c r="E353" s="61">
        <f t="shared" ca="1" si="9"/>
        <v>26</v>
      </c>
      <c r="F353" s="49" t="s">
        <v>1865</v>
      </c>
      <c r="G353" s="50">
        <v>34</v>
      </c>
      <c r="H353" s="44">
        <v>185</v>
      </c>
      <c r="I353" s="43">
        <v>80</v>
      </c>
    </row>
    <row r="354" spans="1:9">
      <c r="A354" s="49" t="s">
        <v>1866</v>
      </c>
      <c r="B354" s="49" t="s">
        <v>1868</v>
      </c>
      <c r="C354" s="49" t="s">
        <v>1046</v>
      </c>
      <c r="D354" s="54">
        <v>24240.504180000979</v>
      </c>
      <c r="E354" s="61">
        <f t="shared" ca="1" si="9"/>
        <v>54</v>
      </c>
      <c r="F354" s="49" t="s">
        <v>1869</v>
      </c>
      <c r="G354" s="50">
        <v>6</v>
      </c>
      <c r="H354" s="44">
        <v>185</v>
      </c>
      <c r="I354" s="43">
        <v>77</v>
      </c>
    </row>
    <row r="355" spans="1:9">
      <c r="A355" s="49" t="s">
        <v>1870</v>
      </c>
      <c r="B355" s="49" t="s">
        <v>1871</v>
      </c>
      <c r="C355" s="49" t="s">
        <v>1872</v>
      </c>
      <c r="D355" s="54">
        <v>28435.592628301507</v>
      </c>
      <c r="E355" s="61">
        <f t="shared" ca="1" si="9"/>
        <v>42</v>
      </c>
      <c r="F355" s="49" t="s">
        <v>1873</v>
      </c>
      <c r="G355" s="50">
        <v>34</v>
      </c>
      <c r="H355" s="44">
        <v>192</v>
      </c>
      <c r="I355" s="43">
        <v>78</v>
      </c>
    </row>
    <row r="356" spans="1:9">
      <c r="A356" s="49" t="s">
        <v>1874</v>
      </c>
      <c r="B356" s="49" t="s">
        <v>1876</v>
      </c>
      <c r="C356" s="49" t="s">
        <v>1877</v>
      </c>
      <c r="D356" s="54">
        <v>27397.70973674312</v>
      </c>
      <c r="E356" s="61">
        <f t="shared" ca="1" si="9"/>
        <v>45</v>
      </c>
      <c r="F356" s="49" t="s">
        <v>1878</v>
      </c>
      <c r="G356" s="50">
        <v>34</v>
      </c>
      <c r="H356" s="44">
        <v>185</v>
      </c>
      <c r="I356" s="43">
        <v>83</v>
      </c>
    </row>
    <row r="357" spans="1:9">
      <c r="A357" s="49" t="s">
        <v>1879</v>
      </c>
      <c r="B357" s="49" t="s">
        <v>1881</v>
      </c>
      <c r="C357" s="49" t="s">
        <v>673</v>
      </c>
      <c r="D357" s="54">
        <v>24580.607608167818</v>
      </c>
      <c r="E357" s="61">
        <f t="shared" ca="1" si="9"/>
        <v>53</v>
      </c>
      <c r="F357" s="49" t="s">
        <v>1882</v>
      </c>
      <c r="G357" s="50">
        <v>35</v>
      </c>
      <c r="H357" s="44">
        <v>164</v>
      </c>
      <c r="I357" s="43">
        <v>68</v>
      </c>
    </row>
    <row r="358" spans="1:9">
      <c r="A358" s="49" t="s">
        <v>1883</v>
      </c>
      <c r="B358" s="49" t="s">
        <v>1884</v>
      </c>
      <c r="C358" s="49" t="s">
        <v>350</v>
      </c>
      <c r="D358" s="54">
        <v>30402.231714654314</v>
      </c>
      <c r="E358" s="61">
        <f t="shared" ca="1" si="9"/>
        <v>37</v>
      </c>
      <c r="F358" s="49" t="s">
        <v>1885</v>
      </c>
      <c r="G358" s="50">
        <v>34</v>
      </c>
      <c r="H358" s="44">
        <v>172</v>
      </c>
      <c r="I358" s="43">
        <v>64</v>
      </c>
    </row>
    <row r="359" spans="1:9">
      <c r="A359" s="49" t="s">
        <v>1886</v>
      </c>
      <c r="B359" s="49" t="s">
        <v>1888</v>
      </c>
      <c r="C359" s="49" t="s">
        <v>778</v>
      </c>
      <c r="D359" s="54">
        <v>15403.294643717112</v>
      </c>
      <c r="E359" s="61">
        <f t="shared" ca="1" si="9"/>
        <v>78</v>
      </c>
      <c r="F359" s="49" t="s">
        <v>1889</v>
      </c>
      <c r="G359" s="50">
        <v>34</v>
      </c>
      <c r="H359" s="44">
        <v>183</v>
      </c>
      <c r="I359" s="43">
        <v>81</v>
      </c>
    </row>
    <row r="360" spans="1:9">
      <c r="A360" s="49" t="s">
        <v>1890</v>
      </c>
      <c r="B360" s="49" t="s">
        <v>1892</v>
      </c>
      <c r="C360" s="49" t="s">
        <v>1893</v>
      </c>
      <c r="D360" s="54">
        <v>29621.193632999093</v>
      </c>
      <c r="E360" s="61">
        <f t="shared" ca="1" si="9"/>
        <v>39</v>
      </c>
      <c r="F360" s="49" t="s">
        <v>1894</v>
      </c>
      <c r="G360" s="50">
        <v>34</v>
      </c>
      <c r="H360" s="44">
        <v>159</v>
      </c>
      <c r="I360" s="43">
        <v>56</v>
      </c>
    </row>
    <row r="361" spans="1:9">
      <c r="A361" s="49" t="s">
        <v>1895</v>
      </c>
      <c r="B361" s="49" t="s">
        <v>1897</v>
      </c>
      <c r="C361" s="49" t="s">
        <v>1898</v>
      </c>
      <c r="D361" s="54">
        <v>24144.32754107763</v>
      </c>
      <c r="E361" s="61">
        <f t="shared" ca="1" si="9"/>
        <v>54</v>
      </c>
      <c r="F361" s="49" t="s">
        <v>1899</v>
      </c>
      <c r="G361" s="50">
        <v>34</v>
      </c>
      <c r="H361" s="44">
        <v>178</v>
      </c>
      <c r="I361" s="43">
        <v>75</v>
      </c>
    </row>
    <row r="362" spans="1:9">
      <c r="A362" s="49" t="s">
        <v>1900</v>
      </c>
      <c r="B362" s="49" t="s">
        <v>1901</v>
      </c>
      <c r="C362" s="49" t="s">
        <v>1008</v>
      </c>
      <c r="D362" s="54">
        <v>26523.648462525856</v>
      </c>
      <c r="E362" s="61">
        <f t="shared" ca="1" si="9"/>
        <v>47</v>
      </c>
      <c r="F362" s="49" t="s">
        <v>1902</v>
      </c>
      <c r="G362" s="50">
        <v>6</v>
      </c>
      <c r="H362" s="44">
        <v>159</v>
      </c>
      <c r="I362" s="43">
        <v>62</v>
      </c>
    </row>
    <row r="363" spans="1:9">
      <c r="A363" s="49" t="s">
        <v>1903</v>
      </c>
      <c r="B363" s="49" t="s">
        <v>1904</v>
      </c>
      <c r="C363" s="49" t="s">
        <v>1905</v>
      </c>
      <c r="D363" s="54">
        <v>16465.174843563058</v>
      </c>
      <c r="E363" s="61">
        <f t="shared" ca="1" si="9"/>
        <v>75</v>
      </c>
      <c r="F363" s="49" t="s">
        <v>1906</v>
      </c>
      <c r="G363" s="50">
        <v>34</v>
      </c>
      <c r="H363" s="44">
        <v>195</v>
      </c>
      <c r="I363" s="43">
        <v>89</v>
      </c>
    </row>
    <row r="364" spans="1:9">
      <c r="A364" s="49" t="s">
        <v>1907</v>
      </c>
      <c r="B364" s="49" t="s">
        <v>1909</v>
      </c>
      <c r="C364" s="49" t="s">
        <v>1910</v>
      </c>
      <c r="D364" s="54">
        <v>32723.646145636831</v>
      </c>
      <c r="E364" s="61">
        <f t="shared" ca="1" si="9"/>
        <v>30</v>
      </c>
      <c r="F364" s="49" t="s">
        <v>1911</v>
      </c>
      <c r="G364" s="50">
        <v>34</v>
      </c>
      <c r="H364" s="44">
        <v>189</v>
      </c>
      <c r="I364" s="43">
        <v>86</v>
      </c>
    </row>
    <row r="365" spans="1:9">
      <c r="A365" s="49" t="s">
        <v>1912</v>
      </c>
      <c r="B365" s="49" t="s">
        <v>1914</v>
      </c>
      <c r="C365" s="49" t="s">
        <v>441</v>
      </c>
      <c r="D365" s="54">
        <v>36399.117001067381</v>
      </c>
      <c r="E365" s="61">
        <f t="shared" ca="1" si="9"/>
        <v>20</v>
      </c>
      <c r="F365" s="49" t="s">
        <v>1915</v>
      </c>
      <c r="G365" s="50">
        <v>6</v>
      </c>
      <c r="H365" s="44">
        <v>181</v>
      </c>
      <c r="I365" s="43">
        <v>68</v>
      </c>
    </row>
    <row r="366" spans="1:9">
      <c r="A366" s="49" t="s">
        <v>1916</v>
      </c>
      <c r="B366" s="49" t="s">
        <v>1917</v>
      </c>
      <c r="C366" s="49" t="s">
        <v>1918</v>
      </c>
      <c r="D366" s="54">
        <v>23133.71978169353</v>
      </c>
      <c r="E366" s="61">
        <f t="shared" ca="1" si="9"/>
        <v>57</v>
      </c>
      <c r="F366" s="49" t="s">
        <v>1919</v>
      </c>
      <c r="G366" s="50">
        <v>34</v>
      </c>
      <c r="H366" s="44">
        <v>188</v>
      </c>
      <c r="I366" s="43">
        <v>78</v>
      </c>
    </row>
    <row r="367" spans="1:9">
      <c r="A367" s="49" t="s">
        <v>1920</v>
      </c>
      <c r="B367" s="49" t="s">
        <v>1921</v>
      </c>
      <c r="C367" s="49" t="s">
        <v>1697</v>
      </c>
      <c r="D367" s="54">
        <v>33617.040408377754</v>
      </c>
      <c r="E367" s="61">
        <f t="shared" ca="1" si="9"/>
        <v>28</v>
      </c>
      <c r="F367" s="49" t="s">
        <v>1922</v>
      </c>
      <c r="G367" s="50">
        <v>16</v>
      </c>
      <c r="H367" s="44">
        <v>170</v>
      </c>
      <c r="I367" s="43">
        <v>56</v>
      </c>
    </row>
    <row r="368" spans="1:9">
      <c r="A368" s="49" t="s">
        <v>1923</v>
      </c>
      <c r="B368" s="49" t="s">
        <v>1925</v>
      </c>
      <c r="C368" s="49" t="s">
        <v>395</v>
      </c>
      <c r="D368" s="54">
        <v>20316.383043534497</v>
      </c>
      <c r="E368" s="61">
        <f t="shared" ca="1" si="9"/>
        <v>64</v>
      </c>
      <c r="F368" s="49" t="s">
        <v>1926</v>
      </c>
      <c r="G368" s="50">
        <v>6</v>
      </c>
      <c r="H368" s="44">
        <v>167</v>
      </c>
      <c r="I368" s="43">
        <v>70</v>
      </c>
    </row>
    <row r="369" spans="1:9">
      <c r="A369" s="49" t="s">
        <v>1927</v>
      </c>
      <c r="B369" s="49" t="s">
        <v>1929</v>
      </c>
      <c r="C369" s="49" t="s">
        <v>1930</v>
      </c>
      <c r="D369" s="54">
        <v>22516.765409117925</v>
      </c>
      <c r="E369" s="61">
        <f t="shared" ca="1" si="9"/>
        <v>58</v>
      </c>
      <c r="F369" s="49" t="s">
        <v>1931</v>
      </c>
      <c r="G369" s="50">
        <v>35</v>
      </c>
      <c r="H369" s="44">
        <v>177</v>
      </c>
      <c r="I369" s="43">
        <v>64</v>
      </c>
    </row>
    <row r="370" spans="1:9">
      <c r="A370" s="49" t="s">
        <v>1932</v>
      </c>
      <c r="B370" s="49" t="s">
        <v>1933</v>
      </c>
      <c r="C370" s="49" t="s">
        <v>573</v>
      </c>
      <c r="D370" s="54">
        <v>24891.103350525438</v>
      </c>
      <c r="E370" s="61">
        <f t="shared" ca="1" si="9"/>
        <v>52</v>
      </c>
      <c r="F370" s="49" t="s">
        <v>1934</v>
      </c>
      <c r="G370" s="50">
        <v>16</v>
      </c>
      <c r="H370" s="44">
        <v>162</v>
      </c>
      <c r="I370" s="43">
        <v>67</v>
      </c>
    </row>
    <row r="371" spans="1:9">
      <c r="A371" s="49" t="s">
        <v>1935</v>
      </c>
      <c r="B371" s="49" t="s">
        <v>1936</v>
      </c>
      <c r="C371" s="49" t="s">
        <v>1937</v>
      </c>
      <c r="D371" s="54">
        <v>19209.595360447849</v>
      </c>
      <c r="E371" s="61">
        <f t="shared" ca="1" si="9"/>
        <v>67</v>
      </c>
      <c r="F371" s="49" t="s">
        <v>1938</v>
      </c>
      <c r="G371" s="50">
        <v>16</v>
      </c>
      <c r="H371" s="44">
        <v>168</v>
      </c>
      <c r="I371" s="43">
        <v>81</v>
      </c>
    </row>
    <row r="372" spans="1:9">
      <c r="A372" s="49" t="s">
        <v>1939</v>
      </c>
      <c r="B372" s="49" t="s">
        <v>1940</v>
      </c>
      <c r="C372" s="49" t="s">
        <v>1024</v>
      </c>
      <c r="D372" s="54">
        <v>23000.584805989369</v>
      </c>
      <c r="E372" s="61">
        <f t="shared" ca="1" si="9"/>
        <v>57</v>
      </c>
      <c r="F372" s="49" t="s">
        <v>1941</v>
      </c>
      <c r="G372" s="50">
        <v>19</v>
      </c>
      <c r="H372" s="44">
        <v>196</v>
      </c>
      <c r="I372" s="43">
        <v>96</v>
      </c>
    </row>
    <row r="373" spans="1:9">
      <c r="A373" s="49" t="s">
        <v>1942</v>
      </c>
      <c r="B373" s="49" t="s">
        <v>1943</v>
      </c>
      <c r="C373" s="49" t="s">
        <v>1447</v>
      </c>
      <c r="D373" s="54">
        <v>19329.61553359903</v>
      </c>
      <c r="E373" s="61">
        <f t="shared" ca="1" si="9"/>
        <v>67</v>
      </c>
      <c r="F373" s="49" t="s">
        <v>1944</v>
      </c>
      <c r="G373" s="50">
        <v>34</v>
      </c>
      <c r="H373" s="44">
        <v>176</v>
      </c>
      <c r="I373" s="43">
        <v>66</v>
      </c>
    </row>
    <row r="374" spans="1:9">
      <c r="A374" s="49" t="s">
        <v>1945</v>
      </c>
      <c r="B374" s="49" t="s">
        <v>1946</v>
      </c>
      <c r="C374" s="49" t="s">
        <v>536</v>
      </c>
      <c r="D374" s="54">
        <v>32047.32274581692</v>
      </c>
      <c r="E374" s="61">
        <f t="shared" ca="1" si="9"/>
        <v>32</v>
      </c>
      <c r="F374" s="49" t="s">
        <v>1947</v>
      </c>
      <c r="G374" s="50">
        <v>45</v>
      </c>
      <c r="H374" s="44">
        <v>165</v>
      </c>
      <c r="I374" s="43">
        <v>62</v>
      </c>
    </row>
    <row r="375" spans="1:9">
      <c r="A375" s="49" t="s">
        <v>1948</v>
      </c>
      <c r="B375" s="49" t="s">
        <v>1950</v>
      </c>
      <c r="C375" s="49" t="s">
        <v>1495</v>
      </c>
      <c r="D375" s="54">
        <v>36156.241186532512</v>
      </c>
      <c r="E375" s="61">
        <f t="shared" ca="1" si="9"/>
        <v>21</v>
      </c>
      <c r="F375" s="49" t="s">
        <v>1951</v>
      </c>
      <c r="G375" s="50">
        <v>34</v>
      </c>
      <c r="H375" s="44">
        <v>174</v>
      </c>
      <c r="I375" s="43">
        <v>59</v>
      </c>
    </row>
    <row r="376" spans="1:9">
      <c r="A376" s="49" t="s">
        <v>1952</v>
      </c>
      <c r="B376" s="49" t="s">
        <v>1954</v>
      </c>
      <c r="C376" s="49" t="s">
        <v>1955</v>
      </c>
      <c r="D376" s="54">
        <v>21705.929498101552</v>
      </c>
      <c r="E376" s="61">
        <f t="shared" ca="1" si="9"/>
        <v>61</v>
      </c>
      <c r="F376" s="49" t="s">
        <v>1956</v>
      </c>
      <c r="G376" s="50">
        <v>6</v>
      </c>
      <c r="H376" s="44">
        <v>183</v>
      </c>
      <c r="I376" s="43">
        <v>76</v>
      </c>
    </row>
    <row r="377" spans="1:9">
      <c r="A377" s="49" t="s">
        <v>1957</v>
      </c>
      <c r="B377" s="49" t="s">
        <v>1958</v>
      </c>
      <c r="C377" s="49" t="s">
        <v>786</v>
      </c>
      <c r="D377" s="54">
        <v>33082.909620243081</v>
      </c>
      <c r="E377" s="61">
        <f t="shared" ca="1" si="9"/>
        <v>30</v>
      </c>
      <c r="F377" s="49" t="s">
        <v>1959</v>
      </c>
      <c r="G377" s="50">
        <v>16</v>
      </c>
      <c r="H377" s="44">
        <v>166</v>
      </c>
      <c r="I377" s="43">
        <v>75</v>
      </c>
    </row>
    <row r="378" spans="1:9">
      <c r="A378" s="49" t="s">
        <v>1960</v>
      </c>
      <c r="B378" s="49" t="s">
        <v>1961</v>
      </c>
      <c r="C378" s="49" t="s">
        <v>453</v>
      </c>
      <c r="D378" s="54">
        <v>23001.241716966204</v>
      </c>
      <c r="E378" s="61">
        <f t="shared" ca="1" si="9"/>
        <v>57</v>
      </c>
      <c r="F378" s="49" t="s">
        <v>1962</v>
      </c>
      <c r="G378" s="50">
        <v>26</v>
      </c>
      <c r="H378" s="44">
        <v>172</v>
      </c>
      <c r="I378" s="43">
        <v>79</v>
      </c>
    </row>
    <row r="379" spans="1:9">
      <c r="A379" s="49" t="s">
        <v>1963</v>
      </c>
      <c r="B379" s="49" t="s">
        <v>1964</v>
      </c>
      <c r="C379" s="49" t="s">
        <v>786</v>
      </c>
      <c r="D379" s="54">
        <v>28423.786899195642</v>
      </c>
      <c r="E379" s="61">
        <f t="shared" ca="1" si="9"/>
        <v>42</v>
      </c>
      <c r="F379" s="49" t="s">
        <v>1965</v>
      </c>
      <c r="G379" s="50">
        <v>6</v>
      </c>
      <c r="H379" s="44">
        <v>186</v>
      </c>
      <c r="I379" s="43">
        <v>83</v>
      </c>
    </row>
    <row r="380" spans="1:9">
      <c r="A380" s="49" t="s">
        <v>1966</v>
      </c>
      <c r="B380" s="49" t="s">
        <v>1968</v>
      </c>
      <c r="C380" s="49" t="s">
        <v>1969</v>
      </c>
      <c r="D380" s="54">
        <v>19583.501514858221</v>
      </c>
      <c r="E380" s="61">
        <f t="shared" ca="1" si="9"/>
        <v>66</v>
      </c>
      <c r="F380" s="49" t="s">
        <v>1970</v>
      </c>
      <c r="G380" s="50">
        <v>52</v>
      </c>
      <c r="H380" s="44">
        <v>174</v>
      </c>
      <c r="I380" s="43">
        <v>74</v>
      </c>
    </row>
    <row r="381" spans="1:9">
      <c r="A381" s="49" t="s">
        <v>1971</v>
      </c>
      <c r="B381" s="49" t="s">
        <v>1973</v>
      </c>
      <c r="C381" s="49" t="s">
        <v>1626</v>
      </c>
      <c r="D381" s="54">
        <v>26188.63000278578</v>
      </c>
      <c r="E381" s="61">
        <f t="shared" ca="1" si="9"/>
        <v>48</v>
      </c>
      <c r="F381" s="49" t="s">
        <v>1974</v>
      </c>
      <c r="G381" s="50">
        <v>6</v>
      </c>
      <c r="H381" s="44">
        <v>174</v>
      </c>
      <c r="I381" s="43">
        <v>87</v>
      </c>
    </row>
    <row r="382" spans="1:9">
      <c r="A382" s="49" t="s">
        <v>1975</v>
      </c>
      <c r="B382" s="49" t="s">
        <v>1977</v>
      </c>
      <c r="C382" s="49" t="s">
        <v>1978</v>
      </c>
      <c r="D382" s="54">
        <v>32076.646687187545</v>
      </c>
      <c r="E382" s="61">
        <f t="shared" ca="1" si="9"/>
        <v>32</v>
      </c>
      <c r="F382" s="49" t="s">
        <v>1979</v>
      </c>
      <c r="G382" s="50">
        <v>6</v>
      </c>
      <c r="H382" s="44">
        <v>198</v>
      </c>
      <c r="I382" s="43">
        <v>96</v>
      </c>
    </row>
    <row r="383" spans="1:9">
      <c r="A383" s="49" t="s">
        <v>1980</v>
      </c>
      <c r="B383" s="49" t="s">
        <v>1982</v>
      </c>
      <c r="C383" s="49" t="s">
        <v>1983</v>
      </c>
      <c r="D383" s="54">
        <v>28716.469284411141</v>
      </c>
      <c r="E383" s="61">
        <f t="shared" ca="1" si="9"/>
        <v>41</v>
      </c>
      <c r="F383" s="49" t="s">
        <v>1984</v>
      </c>
      <c r="G383" s="50">
        <v>34</v>
      </c>
      <c r="H383" s="44">
        <v>171</v>
      </c>
      <c r="I383" s="43">
        <v>65</v>
      </c>
    </row>
    <row r="384" spans="1:9">
      <c r="A384" s="49" t="s">
        <v>1985</v>
      </c>
      <c r="B384" s="49" t="s">
        <v>1987</v>
      </c>
      <c r="C384" s="49" t="s">
        <v>489</v>
      </c>
      <c r="D384" s="54">
        <v>30892.26029244432</v>
      </c>
      <c r="E384" s="61">
        <f t="shared" ca="1" si="9"/>
        <v>36</v>
      </c>
      <c r="F384" s="49" t="s">
        <v>1988</v>
      </c>
      <c r="G384" s="50">
        <v>35</v>
      </c>
      <c r="H384" s="44">
        <v>176</v>
      </c>
      <c r="I384" s="43">
        <v>89</v>
      </c>
    </row>
    <row r="385" spans="1:9">
      <c r="A385" s="49" t="s">
        <v>1989</v>
      </c>
      <c r="B385" s="49" t="s">
        <v>1991</v>
      </c>
      <c r="C385" s="49" t="s">
        <v>1846</v>
      </c>
      <c r="D385" s="54">
        <v>32344.614158479326</v>
      </c>
      <c r="E385" s="61">
        <f t="shared" ca="1" si="9"/>
        <v>32</v>
      </c>
      <c r="F385" s="49" t="s">
        <v>1992</v>
      </c>
      <c r="G385" s="50">
        <v>35</v>
      </c>
      <c r="H385" s="44">
        <v>196</v>
      </c>
      <c r="I385" s="43">
        <v>93</v>
      </c>
    </row>
    <row r="386" spans="1:9">
      <c r="A386" s="49" t="s">
        <v>1993</v>
      </c>
      <c r="B386" s="49" t="s">
        <v>1994</v>
      </c>
      <c r="C386" s="49" t="s">
        <v>362</v>
      </c>
      <c r="D386" s="54">
        <v>25983.436889310124</v>
      </c>
      <c r="E386" s="61">
        <f t="shared" ca="1" si="9"/>
        <v>49</v>
      </c>
      <c r="F386" s="49" t="s">
        <v>1995</v>
      </c>
      <c r="G386" s="50">
        <v>16</v>
      </c>
      <c r="H386" s="44">
        <v>175</v>
      </c>
      <c r="I386" s="43">
        <v>90</v>
      </c>
    </row>
    <row r="387" spans="1:9">
      <c r="A387" s="49" t="s">
        <v>1996</v>
      </c>
      <c r="B387" s="49" t="s">
        <v>1998</v>
      </c>
      <c r="C387" s="49" t="s">
        <v>1999</v>
      </c>
      <c r="D387" s="54">
        <v>33895.126673235223</v>
      </c>
      <c r="E387" s="61">
        <f t="shared" ref="E387:E450" ca="1" si="10">ROUNDDOWN(YEARFRAC(D387,TODAY(),1),0)</f>
        <v>27</v>
      </c>
      <c r="F387" s="49" t="s">
        <v>2000</v>
      </c>
      <c r="G387" s="50">
        <v>66</v>
      </c>
      <c r="H387" s="44">
        <v>161</v>
      </c>
      <c r="I387" s="43">
        <v>60</v>
      </c>
    </row>
    <row r="388" spans="1:9">
      <c r="A388" s="49" t="s">
        <v>2001</v>
      </c>
      <c r="B388" s="49" t="s">
        <v>2003</v>
      </c>
      <c r="C388" s="49" t="s">
        <v>2004</v>
      </c>
      <c r="D388" s="54">
        <v>27743.709564573346</v>
      </c>
      <c r="E388" s="61">
        <f t="shared" ca="1" si="10"/>
        <v>44</v>
      </c>
      <c r="F388" s="49" t="s">
        <v>2005</v>
      </c>
      <c r="G388" s="50">
        <v>6</v>
      </c>
      <c r="H388" s="44">
        <v>177</v>
      </c>
      <c r="I388" s="43">
        <v>88</v>
      </c>
    </row>
    <row r="389" spans="1:9">
      <c r="A389" s="49" t="s">
        <v>2006</v>
      </c>
      <c r="B389" s="49" t="s">
        <v>2007</v>
      </c>
      <c r="C389" s="49" t="s">
        <v>2008</v>
      </c>
      <c r="D389" s="54">
        <v>20207.058845087246</v>
      </c>
      <c r="E389" s="61">
        <f t="shared" ca="1" si="10"/>
        <v>65</v>
      </c>
      <c r="F389" s="49" t="s">
        <v>2009</v>
      </c>
      <c r="G389" s="50">
        <v>34</v>
      </c>
      <c r="H389" s="44">
        <v>164</v>
      </c>
      <c r="I389" s="43">
        <v>77</v>
      </c>
    </row>
    <row r="390" spans="1:9">
      <c r="A390" s="49" t="s">
        <v>2010</v>
      </c>
      <c r="B390" s="49" t="s">
        <v>2012</v>
      </c>
      <c r="C390" s="49" t="s">
        <v>2013</v>
      </c>
      <c r="D390" s="54">
        <v>31055.23446885898</v>
      </c>
      <c r="E390" s="61">
        <f t="shared" ca="1" si="10"/>
        <v>35</v>
      </c>
      <c r="F390" s="49" t="s">
        <v>2014</v>
      </c>
      <c r="G390" s="50">
        <v>34</v>
      </c>
      <c r="H390" s="44">
        <v>169</v>
      </c>
      <c r="I390" s="43">
        <v>62</v>
      </c>
    </row>
    <row r="391" spans="1:9">
      <c r="A391" s="49" t="s">
        <v>2015</v>
      </c>
      <c r="B391" s="49" t="s">
        <v>2016</v>
      </c>
      <c r="C391" s="49" t="s">
        <v>453</v>
      </c>
      <c r="D391" s="54">
        <v>16295.408168602647</v>
      </c>
      <c r="E391" s="61">
        <f t="shared" ca="1" si="10"/>
        <v>75</v>
      </c>
      <c r="F391" s="49" t="s">
        <v>2017</v>
      </c>
      <c r="G391" s="50">
        <v>34</v>
      </c>
      <c r="H391" s="44">
        <v>175</v>
      </c>
      <c r="I391" s="43">
        <v>64</v>
      </c>
    </row>
    <row r="392" spans="1:9">
      <c r="A392" s="49" t="s">
        <v>2018</v>
      </c>
      <c r="B392" s="49" t="s">
        <v>2020</v>
      </c>
      <c r="C392" s="49" t="s">
        <v>2021</v>
      </c>
      <c r="D392" s="54">
        <v>25421.262640988189</v>
      </c>
      <c r="E392" s="61">
        <f t="shared" ca="1" si="10"/>
        <v>50</v>
      </c>
      <c r="F392" s="49" t="s">
        <v>2022</v>
      </c>
      <c r="G392" s="50">
        <v>72</v>
      </c>
      <c r="H392" s="44">
        <v>185</v>
      </c>
      <c r="I392" s="43">
        <v>85</v>
      </c>
    </row>
    <row r="393" spans="1:9">
      <c r="A393" s="49" t="s">
        <v>2023</v>
      </c>
      <c r="B393" s="49" t="s">
        <v>2025</v>
      </c>
      <c r="C393" s="49" t="s">
        <v>2026</v>
      </c>
      <c r="D393" s="54">
        <v>25308.254917941544</v>
      </c>
      <c r="E393" s="61">
        <f t="shared" ca="1" si="10"/>
        <v>51</v>
      </c>
      <c r="F393" s="49" t="s">
        <v>2027</v>
      </c>
      <c r="G393" s="50">
        <v>23</v>
      </c>
      <c r="H393" s="44">
        <v>184</v>
      </c>
      <c r="I393" s="43">
        <v>72</v>
      </c>
    </row>
    <row r="394" spans="1:9">
      <c r="A394" s="49" t="s">
        <v>2028</v>
      </c>
      <c r="B394" s="49" t="s">
        <v>2030</v>
      </c>
      <c r="C394" s="49" t="s">
        <v>2031</v>
      </c>
      <c r="D394" s="54">
        <v>20352.16104590119</v>
      </c>
      <c r="E394" s="61">
        <f t="shared" ca="1" si="10"/>
        <v>64</v>
      </c>
      <c r="F394" s="49" t="s">
        <v>2032</v>
      </c>
      <c r="G394" s="50">
        <v>16</v>
      </c>
      <c r="H394" s="44">
        <v>194</v>
      </c>
      <c r="I394" s="43">
        <v>79</v>
      </c>
    </row>
    <row r="395" spans="1:9">
      <c r="A395" s="49" t="s">
        <v>2033</v>
      </c>
      <c r="B395" s="49" t="s">
        <v>2034</v>
      </c>
      <c r="C395" s="49" t="s">
        <v>472</v>
      </c>
      <c r="D395" s="54">
        <v>15492.938768324224</v>
      </c>
      <c r="E395" s="61">
        <f t="shared" ca="1" si="10"/>
        <v>78</v>
      </c>
      <c r="F395" s="49" t="s">
        <v>2035</v>
      </c>
      <c r="G395" s="50">
        <v>34</v>
      </c>
      <c r="H395" s="44">
        <v>160</v>
      </c>
      <c r="I395" s="43">
        <v>66</v>
      </c>
    </row>
    <row r="396" spans="1:9">
      <c r="A396" s="49" t="s">
        <v>2036</v>
      </c>
      <c r="B396" s="49" t="s">
        <v>2037</v>
      </c>
      <c r="C396" s="49" t="s">
        <v>2038</v>
      </c>
      <c r="D396" s="54">
        <v>21388.985739250274</v>
      </c>
      <c r="E396" s="61">
        <f t="shared" ca="1" si="10"/>
        <v>62</v>
      </c>
      <c r="F396" s="49" t="s">
        <v>2039</v>
      </c>
      <c r="G396" s="50">
        <v>34</v>
      </c>
      <c r="H396" s="44">
        <v>172</v>
      </c>
      <c r="I396" s="43">
        <v>60</v>
      </c>
    </row>
    <row r="397" spans="1:9">
      <c r="A397" s="49" t="s">
        <v>2040</v>
      </c>
      <c r="B397" s="49" t="s">
        <v>2043</v>
      </c>
      <c r="C397" s="49" t="s">
        <v>2044</v>
      </c>
      <c r="D397" s="54">
        <v>23514.207011044015</v>
      </c>
      <c r="E397" s="61">
        <f t="shared" ca="1" si="10"/>
        <v>56</v>
      </c>
      <c r="F397" s="49" t="s">
        <v>2045</v>
      </c>
      <c r="G397" s="50">
        <v>34</v>
      </c>
      <c r="H397" s="44">
        <v>190</v>
      </c>
      <c r="I397" s="43">
        <v>85</v>
      </c>
    </row>
    <row r="398" spans="1:9">
      <c r="A398" s="49" t="s">
        <v>2046</v>
      </c>
      <c r="B398" s="49" t="s">
        <v>2048</v>
      </c>
      <c r="C398" s="49" t="s">
        <v>290</v>
      </c>
      <c r="D398" s="54">
        <v>25336.984469071718</v>
      </c>
      <c r="E398" s="61">
        <f t="shared" ca="1" si="10"/>
        <v>51</v>
      </c>
      <c r="F398" s="49" t="s">
        <v>2049</v>
      </c>
      <c r="G398" s="50">
        <v>14</v>
      </c>
      <c r="H398" s="44">
        <v>162</v>
      </c>
      <c r="I398" s="43">
        <v>67</v>
      </c>
    </row>
    <row r="399" spans="1:9">
      <c r="A399" s="49" t="s">
        <v>2050</v>
      </c>
      <c r="B399" s="49" t="s">
        <v>2051</v>
      </c>
      <c r="C399" s="49" t="s">
        <v>421</v>
      </c>
      <c r="D399" s="54">
        <v>24558.451115637981</v>
      </c>
      <c r="E399" s="61">
        <f t="shared" ca="1" si="10"/>
        <v>53</v>
      </c>
      <c r="F399" s="49" t="s">
        <v>2052</v>
      </c>
      <c r="G399" s="50">
        <v>23</v>
      </c>
      <c r="H399" s="44">
        <v>199</v>
      </c>
      <c r="I399" s="43">
        <v>109</v>
      </c>
    </row>
    <row r="400" spans="1:9">
      <c r="A400" s="49" t="s">
        <v>2053</v>
      </c>
      <c r="B400" s="49" t="s">
        <v>2054</v>
      </c>
      <c r="C400" s="49" t="s">
        <v>2055</v>
      </c>
      <c r="D400" s="54">
        <v>29206.067752208466</v>
      </c>
      <c r="E400" s="61">
        <f t="shared" ca="1" si="10"/>
        <v>40</v>
      </c>
      <c r="F400" s="49" t="s">
        <v>2056</v>
      </c>
      <c r="G400" s="50">
        <v>28</v>
      </c>
      <c r="H400" s="44">
        <v>194</v>
      </c>
      <c r="I400" s="43">
        <v>87</v>
      </c>
    </row>
    <row r="401" spans="1:9">
      <c r="A401" s="49" t="s">
        <v>2057</v>
      </c>
      <c r="B401" s="49" t="s">
        <v>2059</v>
      </c>
      <c r="C401" s="49" t="s">
        <v>2060</v>
      </c>
      <c r="D401" s="54">
        <v>26299.522120361875</v>
      </c>
      <c r="E401" s="61">
        <f t="shared" ca="1" si="10"/>
        <v>48</v>
      </c>
      <c r="F401" s="49" t="s">
        <v>2061</v>
      </c>
      <c r="G401" s="50">
        <v>34</v>
      </c>
      <c r="H401" s="44">
        <v>174</v>
      </c>
      <c r="I401" s="43">
        <v>61</v>
      </c>
    </row>
    <row r="402" spans="1:9">
      <c r="A402" s="49" t="s">
        <v>2062</v>
      </c>
      <c r="B402" s="49" t="s">
        <v>2064</v>
      </c>
      <c r="C402" s="49" t="s">
        <v>2065</v>
      </c>
      <c r="D402" s="54">
        <v>17775.906502254384</v>
      </c>
      <c r="E402" s="61">
        <f t="shared" ca="1" si="10"/>
        <v>71</v>
      </c>
      <c r="F402" s="49" t="s">
        <v>2066</v>
      </c>
      <c r="G402" s="50">
        <v>34</v>
      </c>
      <c r="H402" s="44">
        <v>179</v>
      </c>
      <c r="I402" s="43">
        <v>91</v>
      </c>
    </row>
    <row r="403" spans="1:9">
      <c r="A403" s="49" t="s">
        <v>2067</v>
      </c>
      <c r="B403" s="49" t="s">
        <v>2068</v>
      </c>
      <c r="C403" s="49" t="s">
        <v>2069</v>
      </c>
      <c r="D403" s="54">
        <v>34580.741087430804</v>
      </c>
      <c r="E403" s="61">
        <f t="shared" ca="1" si="10"/>
        <v>25</v>
      </c>
      <c r="F403" s="49" t="s">
        <v>2070</v>
      </c>
      <c r="G403" s="50">
        <v>34</v>
      </c>
      <c r="H403" s="44">
        <v>184</v>
      </c>
      <c r="I403" s="43">
        <v>96</v>
      </c>
    </row>
    <row r="404" spans="1:9">
      <c r="A404" s="49" t="s">
        <v>2071</v>
      </c>
      <c r="B404" s="49" t="s">
        <v>2073</v>
      </c>
      <c r="C404" s="49" t="s">
        <v>773</v>
      </c>
      <c r="D404" s="54">
        <v>22309.802697402269</v>
      </c>
      <c r="E404" s="61">
        <f t="shared" ca="1" si="10"/>
        <v>59</v>
      </c>
      <c r="F404" s="49" t="s">
        <v>2074</v>
      </c>
      <c r="G404" s="50">
        <v>36</v>
      </c>
      <c r="H404" s="44">
        <v>199</v>
      </c>
      <c r="I404" s="43">
        <v>101</v>
      </c>
    </row>
    <row r="405" spans="1:9">
      <c r="A405" s="49" t="s">
        <v>2075</v>
      </c>
      <c r="B405" s="49" t="s">
        <v>2077</v>
      </c>
      <c r="C405" s="49" t="s">
        <v>2078</v>
      </c>
      <c r="D405" s="54">
        <v>20898.315744284046</v>
      </c>
      <c r="E405" s="61">
        <f t="shared" ca="1" si="10"/>
        <v>63</v>
      </c>
      <c r="F405" s="49" t="s">
        <v>2079</v>
      </c>
      <c r="G405" s="50">
        <v>6</v>
      </c>
      <c r="H405" s="44">
        <v>182</v>
      </c>
      <c r="I405" s="43">
        <v>96</v>
      </c>
    </row>
    <row r="406" spans="1:9">
      <c r="A406" s="49" t="s">
        <v>2080</v>
      </c>
      <c r="B406" s="49" t="s">
        <v>2082</v>
      </c>
      <c r="C406" s="49" t="s">
        <v>1690</v>
      </c>
      <c r="D406" s="54">
        <v>24741.021402219394</v>
      </c>
      <c r="E406" s="61">
        <f t="shared" ca="1" si="10"/>
        <v>52</v>
      </c>
      <c r="F406" s="49" t="s">
        <v>2083</v>
      </c>
      <c r="G406" s="50">
        <v>7</v>
      </c>
      <c r="H406" s="44">
        <v>189</v>
      </c>
      <c r="I406" s="43">
        <v>81</v>
      </c>
    </row>
    <row r="407" spans="1:9">
      <c r="A407" s="49" t="s">
        <v>2084</v>
      </c>
      <c r="B407" s="49" t="s">
        <v>2085</v>
      </c>
      <c r="C407" s="49" t="s">
        <v>453</v>
      </c>
      <c r="D407" s="54">
        <v>26103.858239092606</v>
      </c>
      <c r="E407" s="61">
        <f t="shared" ca="1" si="10"/>
        <v>49</v>
      </c>
      <c r="F407" s="49" t="s">
        <v>2086</v>
      </c>
      <c r="G407" s="50">
        <v>6</v>
      </c>
      <c r="H407" s="44">
        <v>180</v>
      </c>
      <c r="I407" s="43">
        <v>73</v>
      </c>
    </row>
    <row r="408" spans="1:9">
      <c r="A408" s="49" t="s">
        <v>2087</v>
      </c>
      <c r="B408" s="49" t="s">
        <v>2089</v>
      </c>
      <c r="C408" s="49" t="s">
        <v>629</v>
      </c>
      <c r="D408" s="54">
        <v>35806.033694521007</v>
      </c>
      <c r="E408" s="61">
        <f t="shared" ca="1" si="10"/>
        <v>22</v>
      </c>
      <c r="F408" s="49" t="s">
        <v>2090</v>
      </c>
      <c r="G408" s="50">
        <v>1</v>
      </c>
      <c r="H408" s="44">
        <v>181</v>
      </c>
      <c r="I408" s="43">
        <v>96</v>
      </c>
    </row>
    <row r="409" spans="1:9">
      <c r="A409" s="49" t="s">
        <v>2091</v>
      </c>
      <c r="B409" s="49" t="s">
        <v>2092</v>
      </c>
      <c r="C409" s="49" t="s">
        <v>2093</v>
      </c>
      <c r="D409" s="54">
        <v>26410.349420982133</v>
      </c>
      <c r="E409" s="61">
        <f t="shared" ca="1" si="10"/>
        <v>48</v>
      </c>
      <c r="F409" s="49" t="s">
        <v>2094</v>
      </c>
      <c r="G409" s="50">
        <v>35</v>
      </c>
      <c r="H409" s="44">
        <v>198</v>
      </c>
      <c r="I409" s="43">
        <v>98</v>
      </c>
    </row>
    <row r="410" spans="1:9">
      <c r="A410" s="49" t="s">
        <v>2095</v>
      </c>
      <c r="B410" s="49" t="s">
        <v>2096</v>
      </c>
      <c r="C410" s="49" t="s">
        <v>412</v>
      </c>
      <c r="D410" s="54">
        <v>34191.746928994908</v>
      </c>
      <c r="E410" s="61">
        <f t="shared" ca="1" si="10"/>
        <v>26</v>
      </c>
      <c r="F410" s="49" t="s">
        <v>2097</v>
      </c>
      <c r="G410" s="50">
        <v>34</v>
      </c>
      <c r="H410" s="44">
        <v>190</v>
      </c>
      <c r="I410" s="43">
        <v>90</v>
      </c>
    </row>
    <row r="411" spans="1:9">
      <c r="A411" s="49" t="s">
        <v>2098</v>
      </c>
      <c r="B411" s="49" t="s">
        <v>2100</v>
      </c>
      <c r="C411" s="49" t="s">
        <v>350</v>
      </c>
      <c r="D411" s="54">
        <v>25008.121087282634</v>
      </c>
      <c r="E411" s="61">
        <f t="shared" ca="1" si="10"/>
        <v>52</v>
      </c>
      <c r="F411" s="49" t="s">
        <v>2101</v>
      </c>
      <c r="G411" s="50">
        <v>35</v>
      </c>
      <c r="H411" s="44">
        <v>180</v>
      </c>
      <c r="I411" s="43">
        <v>84</v>
      </c>
    </row>
    <row r="412" spans="1:9">
      <c r="A412" s="49" t="s">
        <v>2102</v>
      </c>
      <c r="B412" s="49" t="s">
        <v>2104</v>
      </c>
      <c r="C412" s="49" t="s">
        <v>2105</v>
      </c>
      <c r="D412" s="54">
        <v>24890.327433197926</v>
      </c>
      <c r="E412" s="61">
        <f t="shared" ca="1" si="10"/>
        <v>52</v>
      </c>
      <c r="F412" s="49" t="s">
        <v>2106</v>
      </c>
      <c r="G412" s="50">
        <v>6</v>
      </c>
      <c r="H412" s="44">
        <v>186</v>
      </c>
      <c r="I412" s="43">
        <v>96</v>
      </c>
    </row>
    <row r="413" spans="1:9">
      <c r="A413" s="49" t="s">
        <v>2107</v>
      </c>
      <c r="B413" s="49" t="s">
        <v>2109</v>
      </c>
      <c r="C413" s="49" t="s">
        <v>2110</v>
      </c>
      <c r="D413" s="54">
        <v>34939.042655323909</v>
      </c>
      <c r="E413" s="61">
        <f t="shared" ca="1" si="10"/>
        <v>24</v>
      </c>
      <c r="F413" s="49" t="s">
        <v>2111</v>
      </c>
      <c r="G413" s="50">
        <v>34</v>
      </c>
      <c r="H413" s="44">
        <v>191</v>
      </c>
      <c r="I413" s="43">
        <v>98</v>
      </c>
    </row>
    <row r="414" spans="1:9">
      <c r="A414" s="49" t="s">
        <v>2112</v>
      </c>
      <c r="B414" s="49" t="s">
        <v>2113</v>
      </c>
      <c r="C414" s="49" t="s">
        <v>2114</v>
      </c>
      <c r="D414" s="54">
        <v>28060.828494520523</v>
      </c>
      <c r="E414" s="61">
        <f t="shared" ca="1" si="10"/>
        <v>43</v>
      </c>
      <c r="F414" s="49" t="s">
        <v>2115</v>
      </c>
      <c r="G414" s="50">
        <v>34</v>
      </c>
      <c r="H414" s="44">
        <v>161</v>
      </c>
      <c r="I414" s="43">
        <v>74</v>
      </c>
    </row>
    <row r="415" spans="1:9">
      <c r="A415" s="49" t="s">
        <v>2116</v>
      </c>
      <c r="B415" s="49" t="s">
        <v>2117</v>
      </c>
      <c r="C415" s="49" t="s">
        <v>1469</v>
      </c>
      <c r="D415" s="54">
        <v>21009.304120569723</v>
      </c>
      <c r="E415" s="61">
        <f t="shared" ca="1" si="10"/>
        <v>63</v>
      </c>
      <c r="F415" s="49" t="s">
        <v>2118</v>
      </c>
      <c r="G415" s="50">
        <v>35</v>
      </c>
      <c r="H415" s="44">
        <v>184</v>
      </c>
      <c r="I415" s="43">
        <v>97</v>
      </c>
    </row>
    <row r="416" spans="1:9">
      <c r="A416" s="49" t="s">
        <v>2119</v>
      </c>
      <c r="B416" s="49" t="s">
        <v>2121</v>
      </c>
      <c r="C416" s="49" t="s">
        <v>507</v>
      </c>
      <c r="D416" s="54">
        <v>24278.446686715612</v>
      </c>
      <c r="E416" s="61">
        <f t="shared" ca="1" si="10"/>
        <v>54</v>
      </c>
      <c r="F416" s="49" t="s">
        <v>2122</v>
      </c>
      <c r="G416" s="50">
        <v>50</v>
      </c>
      <c r="H416" s="44">
        <v>183</v>
      </c>
      <c r="I416" s="43">
        <v>77</v>
      </c>
    </row>
    <row r="417" spans="1:9">
      <c r="A417" s="49" t="s">
        <v>2123</v>
      </c>
      <c r="B417" s="49" t="s">
        <v>2125</v>
      </c>
      <c r="C417" s="49" t="s">
        <v>2126</v>
      </c>
      <c r="D417" s="54">
        <v>35498.93295428274</v>
      </c>
      <c r="E417" s="61">
        <f t="shared" ca="1" si="10"/>
        <v>23</v>
      </c>
      <c r="F417" s="49" t="s">
        <v>2127</v>
      </c>
      <c r="G417" s="50">
        <v>34</v>
      </c>
      <c r="H417" s="44">
        <v>187</v>
      </c>
      <c r="I417" s="43">
        <v>101</v>
      </c>
    </row>
    <row r="418" spans="1:9">
      <c r="A418" s="49" t="s">
        <v>2128</v>
      </c>
      <c r="B418" s="49" t="s">
        <v>2130</v>
      </c>
      <c r="C418" s="49" t="s">
        <v>390</v>
      </c>
      <c r="D418" s="54">
        <v>20966.483603057226</v>
      </c>
      <c r="E418" s="61">
        <f t="shared" ca="1" si="10"/>
        <v>63</v>
      </c>
      <c r="F418" s="49" t="s">
        <v>2131</v>
      </c>
      <c r="G418" s="50">
        <v>34</v>
      </c>
      <c r="H418" s="44">
        <v>169</v>
      </c>
      <c r="I418" s="43">
        <v>57</v>
      </c>
    </row>
    <row r="419" spans="1:9">
      <c r="A419" s="49" t="s">
        <v>2132</v>
      </c>
      <c r="B419" s="49" t="s">
        <v>2134</v>
      </c>
      <c r="C419" s="49" t="s">
        <v>2135</v>
      </c>
      <c r="D419" s="54">
        <v>33409.704903750047</v>
      </c>
      <c r="E419" s="61">
        <f t="shared" ca="1" si="10"/>
        <v>29</v>
      </c>
      <c r="F419" s="49" t="s">
        <v>2136</v>
      </c>
      <c r="G419" s="50">
        <v>72</v>
      </c>
      <c r="H419" s="44">
        <v>189</v>
      </c>
      <c r="I419" s="43">
        <v>103</v>
      </c>
    </row>
    <row r="420" spans="1:9">
      <c r="A420" s="49" t="s">
        <v>2137</v>
      </c>
      <c r="B420" s="49" t="s">
        <v>2139</v>
      </c>
      <c r="C420" s="49" t="s">
        <v>1767</v>
      </c>
      <c r="D420" s="54">
        <v>22960.384645440041</v>
      </c>
      <c r="E420" s="61">
        <f t="shared" ca="1" si="10"/>
        <v>57</v>
      </c>
      <c r="F420" s="49" t="s">
        <v>2140</v>
      </c>
      <c r="G420" s="50">
        <v>73</v>
      </c>
      <c r="H420" s="44">
        <v>162</v>
      </c>
      <c r="I420" s="43">
        <v>62</v>
      </c>
    </row>
    <row r="421" spans="1:9">
      <c r="A421" s="49" t="s">
        <v>2141</v>
      </c>
      <c r="B421" s="49" t="s">
        <v>2142</v>
      </c>
      <c r="C421" s="49" t="s">
        <v>441</v>
      </c>
      <c r="D421" s="54">
        <v>15646.868728954723</v>
      </c>
      <c r="E421" s="61">
        <f t="shared" ca="1" si="10"/>
        <v>77</v>
      </c>
      <c r="F421" s="49" t="s">
        <v>2143</v>
      </c>
      <c r="G421" s="50">
        <v>13</v>
      </c>
      <c r="H421" s="44">
        <v>180</v>
      </c>
      <c r="I421" s="43">
        <v>82</v>
      </c>
    </row>
    <row r="422" spans="1:9">
      <c r="A422" s="49" t="s">
        <v>2144</v>
      </c>
      <c r="B422" s="49" t="s">
        <v>2145</v>
      </c>
      <c r="C422" s="49" t="s">
        <v>2146</v>
      </c>
      <c r="D422" s="54">
        <v>33941.87664710838</v>
      </c>
      <c r="E422" s="61">
        <f t="shared" ca="1" si="10"/>
        <v>27</v>
      </c>
      <c r="F422" s="49" t="s">
        <v>2147</v>
      </c>
      <c r="G422" s="50">
        <v>72</v>
      </c>
      <c r="H422" s="44">
        <v>176</v>
      </c>
      <c r="I422" s="43">
        <v>64</v>
      </c>
    </row>
    <row r="423" spans="1:9">
      <c r="A423" s="49" t="s">
        <v>2148</v>
      </c>
      <c r="B423" s="49" t="s">
        <v>2149</v>
      </c>
      <c r="C423" s="49" t="s">
        <v>2150</v>
      </c>
      <c r="D423" s="54">
        <v>25944.006524318091</v>
      </c>
      <c r="E423" s="61">
        <f t="shared" ca="1" si="10"/>
        <v>49</v>
      </c>
      <c r="F423" s="49" t="s">
        <v>2151</v>
      </c>
      <c r="G423" s="50">
        <v>25</v>
      </c>
      <c r="H423" s="44">
        <v>161</v>
      </c>
      <c r="I423" s="43">
        <v>69</v>
      </c>
    </row>
    <row r="424" spans="1:9">
      <c r="A424" s="49" t="s">
        <v>2152</v>
      </c>
      <c r="B424" s="49" t="s">
        <v>2154</v>
      </c>
      <c r="C424" s="49" t="s">
        <v>2155</v>
      </c>
      <c r="D424" s="54">
        <v>22278.513769280791</v>
      </c>
      <c r="E424" s="61">
        <f t="shared" ca="1" si="10"/>
        <v>59</v>
      </c>
      <c r="F424" s="49" t="s">
        <v>2156</v>
      </c>
      <c r="G424" s="50">
        <v>6</v>
      </c>
      <c r="H424" s="44">
        <v>162</v>
      </c>
      <c r="I424" s="43">
        <v>54</v>
      </c>
    </row>
    <row r="425" spans="1:9">
      <c r="A425" s="49" t="s">
        <v>2157</v>
      </c>
      <c r="B425" s="49" t="s">
        <v>2158</v>
      </c>
      <c r="C425" s="49" t="s">
        <v>2159</v>
      </c>
      <c r="D425" s="54">
        <v>17533.917037107356</v>
      </c>
      <c r="E425" s="61">
        <f t="shared" ca="1" si="10"/>
        <v>72</v>
      </c>
      <c r="F425" s="49" t="s">
        <v>2160</v>
      </c>
      <c r="G425" s="50">
        <v>34</v>
      </c>
      <c r="H425" s="44">
        <v>199</v>
      </c>
      <c r="I425" s="43">
        <v>108</v>
      </c>
    </row>
    <row r="426" spans="1:9">
      <c r="A426" s="49" t="s">
        <v>2161</v>
      </c>
      <c r="B426" s="49" t="s">
        <v>2163</v>
      </c>
      <c r="C426" s="49" t="s">
        <v>2164</v>
      </c>
      <c r="D426" s="54">
        <v>21124.809093626813</v>
      </c>
      <c r="E426" s="61">
        <f t="shared" ca="1" si="10"/>
        <v>62</v>
      </c>
      <c r="F426" s="49" t="s">
        <v>2165</v>
      </c>
      <c r="G426" s="50">
        <v>34</v>
      </c>
      <c r="H426" s="44">
        <v>172</v>
      </c>
      <c r="I426" s="43">
        <v>73</v>
      </c>
    </row>
    <row r="427" spans="1:9">
      <c r="A427" s="49" t="s">
        <v>2166</v>
      </c>
      <c r="B427" s="49" t="s">
        <v>2168</v>
      </c>
      <c r="C427" s="49" t="s">
        <v>1283</v>
      </c>
      <c r="D427" s="54">
        <v>20233.372921045018</v>
      </c>
      <c r="E427" s="61">
        <f t="shared" ca="1" si="10"/>
        <v>65</v>
      </c>
      <c r="F427" s="49" t="s">
        <v>2169</v>
      </c>
      <c r="G427" s="50">
        <v>6</v>
      </c>
      <c r="H427" s="44">
        <v>196</v>
      </c>
      <c r="I427" s="43">
        <v>106</v>
      </c>
    </row>
    <row r="428" spans="1:9">
      <c r="A428" s="49" t="s">
        <v>2170</v>
      </c>
      <c r="B428" s="49" t="s">
        <v>2171</v>
      </c>
      <c r="C428" s="49" t="s">
        <v>2172</v>
      </c>
      <c r="D428" s="54">
        <v>15886.018786906701</v>
      </c>
      <c r="E428" s="61">
        <f t="shared" ca="1" si="10"/>
        <v>77</v>
      </c>
      <c r="F428" s="49" t="s">
        <v>2173</v>
      </c>
      <c r="G428" s="50">
        <v>16</v>
      </c>
      <c r="H428" s="44">
        <v>173</v>
      </c>
      <c r="I428" s="43">
        <v>61</v>
      </c>
    </row>
    <row r="429" spans="1:9">
      <c r="A429" s="49" t="s">
        <v>2174</v>
      </c>
      <c r="B429" s="49" t="s">
        <v>2176</v>
      </c>
      <c r="C429" s="49" t="s">
        <v>1967</v>
      </c>
      <c r="D429" s="54">
        <v>22893.53396216546</v>
      </c>
      <c r="E429" s="61">
        <f t="shared" ca="1" si="10"/>
        <v>57</v>
      </c>
      <c r="F429" s="49" t="s">
        <v>2177</v>
      </c>
      <c r="G429" s="50">
        <v>26</v>
      </c>
      <c r="H429" s="44">
        <v>191</v>
      </c>
      <c r="I429" s="43">
        <v>86</v>
      </c>
    </row>
    <row r="430" spans="1:9">
      <c r="A430" s="49" t="s">
        <v>2178</v>
      </c>
      <c r="B430" s="49" t="s">
        <v>2180</v>
      </c>
      <c r="C430" s="49" t="s">
        <v>2181</v>
      </c>
      <c r="D430" s="54">
        <v>18194.825235839118</v>
      </c>
      <c r="E430" s="61">
        <f t="shared" ca="1" si="10"/>
        <v>70</v>
      </c>
      <c r="F430" s="49" t="s">
        <v>2182</v>
      </c>
      <c r="G430" s="50">
        <v>56</v>
      </c>
      <c r="H430" s="44">
        <v>166</v>
      </c>
      <c r="I430" s="43">
        <v>56</v>
      </c>
    </row>
    <row r="431" spans="1:9">
      <c r="A431" s="49" t="s">
        <v>2183</v>
      </c>
      <c r="B431" s="49" t="s">
        <v>2184</v>
      </c>
      <c r="C431" s="49" t="s">
        <v>1128</v>
      </c>
      <c r="D431" s="54">
        <v>28752.147292380454</v>
      </c>
      <c r="E431" s="61">
        <f t="shared" ca="1" si="10"/>
        <v>41</v>
      </c>
      <c r="F431" s="49" t="s">
        <v>2185</v>
      </c>
      <c r="G431" s="50">
        <v>34</v>
      </c>
      <c r="H431" s="44">
        <v>201</v>
      </c>
      <c r="I431" s="43">
        <v>109</v>
      </c>
    </row>
    <row r="432" spans="1:9">
      <c r="A432" s="49" t="s">
        <v>2186</v>
      </c>
      <c r="B432" s="49" t="s">
        <v>2187</v>
      </c>
      <c r="C432" s="49" t="s">
        <v>2188</v>
      </c>
      <c r="D432" s="54">
        <v>19518.542193692578</v>
      </c>
      <c r="E432" s="61">
        <f t="shared" ca="1" si="10"/>
        <v>67</v>
      </c>
      <c r="F432" s="49" t="s">
        <v>2189</v>
      </c>
      <c r="G432" s="50">
        <v>7</v>
      </c>
      <c r="H432" s="44">
        <v>182</v>
      </c>
      <c r="I432" s="43">
        <v>96</v>
      </c>
    </row>
    <row r="433" spans="1:9">
      <c r="A433" s="49" t="s">
        <v>2190</v>
      </c>
      <c r="B433" s="49" t="s">
        <v>2191</v>
      </c>
      <c r="C433" s="49" t="s">
        <v>983</v>
      </c>
      <c r="D433" s="54">
        <v>33807.13747760978</v>
      </c>
      <c r="E433" s="61">
        <f t="shared" ca="1" si="10"/>
        <v>28</v>
      </c>
      <c r="F433" s="49" t="s">
        <v>2192</v>
      </c>
      <c r="G433" s="50">
        <v>16</v>
      </c>
      <c r="H433" s="44">
        <v>179</v>
      </c>
      <c r="I433" s="43">
        <v>91</v>
      </c>
    </row>
    <row r="434" spans="1:9">
      <c r="A434" s="49" t="s">
        <v>2193</v>
      </c>
      <c r="B434" s="49" t="s">
        <v>2195</v>
      </c>
      <c r="C434" s="49" t="s">
        <v>2196</v>
      </c>
      <c r="D434" s="54">
        <v>28368.350691860305</v>
      </c>
      <c r="E434" s="61">
        <f t="shared" ca="1" si="10"/>
        <v>42</v>
      </c>
      <c r="F434" s="49" t="s">
        <v>2197</v>
      </c>
      <c r="G434" s="50">
        <v>34</v>
      </c>
      <c r="H434" s="44">
        <v>188</v>
      </c>
      <c r="I434" s="43">
        <v>99</v>
      </c>
    </row>
    <row r="435" spans="1:9">
      <c r="A435" s="49" t="s">
        <v>2198</v>
      </c>
      <c r="B435" s="49" t="s">
        <v>2199</v>
      </c>
      <c r="C435" s="49" t="s">
        <v>2200</v>
      </c>
      <c r="D435" s="54">
        <v>21068.158905548869</v>
      </c>
      <c r="E435" s="61">
        <f t="shared" ca="1" si="10"/>
        <v>62</v>
      </c>
      <c r="F435" s="49" t="s">
        <v>2201</v>
      </c>
      <c r="G435" s="50">
        <v>11</v>
      </c>
      <c r="H435" s="44">
        <v>160</v>
      </c>
      <c r="I435" s="43">
        <v>47</v>
      </c>
    </row>
    <row r="436" spans="1:9">
      <c r="A436" s="49" t="s">
        <v>2202</v>
      </c>
      <c r="B436" s="49" t="s">
        <v>2203</v>
      </c>
      <c r="C436" s="49" t="s">
        <v>939</v>
      </c>
      <c r="D436" s="54">
        <v>22551.326362743839</v>
      </c>
      <c r="E436" s="61">
        <f t="shared" ca="1" si="10"/>
        <v>58</v>
      </c>
      <c r="F436" s="49" t="s">
        <v>2204</v>
      </c>
      <c r="G436" s="50">
        <v>34</v>
      </c>
      <c r="H436" s="44">
        <v>175</v>
      </c>
      <c r="I436" s="43">
        <v>63</v>
      </c>
    </row>
    <row r="437" spans="1:9">
      <c r="A437" s="49" t="s">
        <v>2205</v>
      </c>
      <c r="B437" s="49" t="s">
        <v>2207</v>
      </c>
      <c r="C437" s="49" t="s">
        <v>915</v>
      </c>
      <c r="D437" s="54">
        <v>36126.954201335786</v>
      </c>
      <c r="E437" s="61">
        <f t="shared" ca="1" si="10"/>
        <v>21</v>
      </c>
      <c r="F437" s="49" t="s">
        <v>2208</v>
      </c>
      <c r="G437" s="50">
        <v>77</v>
      </c>
      <c r="H437" s="44">
        <v>201</v>
      </c>
      <c r="I437" s="43">
        <v>90</v>
      </c>
    </row>
    <row r="438" spans="1:9">
      <c r="A438" s="49" t="s">
        <v>2209</v>
      </c>
      <c r="B438" s="49" t="s">
        <v>2210</v>
      </c>
      <c r="C438" s="49" t="s">
        <v>2211</v>
      </c>
      <c r="D438" s="54">
        <v>31175.186063153247</v>
      </c>
      <c r="E438" s="61">
        <f t="shared" ca="1" si="10"/>
        <v>35</v>
      </c>
      <c r="F438" s="49" t="s">
        <v>2212</v>
      </c>
      <c r="G438" s="50">
        <v>34</v>
      </c>
      <c r="H438" s="44">
        <v>186</v>
      </c>
      <c r="I438" s="43">
        <v>91</v>
      </c>
    </row>
    <row r="439" spans="1:9">
      <c r="A439" s="49" t="s">
        <v>2213</v>
      </c>
      <c r="B439" s="49" t="s">
        <v>2214</v>
      </c>
      <c r="C439" s="49" t="s">
        <v>2215</v>
      </c>
      <c r="D439" s="54">
        <v>27523.276185536659</v>
      </c>
      <c r="E439" s="61">
        <f t="shared" ca="1" si="10"/>
        <v>45</v>
      </c>
      <c r="F439" s="49" t="s">
        <v>2216</v>
      </c>
      <c r="G439" s="50">
        <v>34</v>
      </c>
      <c r="H439" s="44">
        <v>193</v>
      </c>
      <c r="I439" s="43">
        <v>79</v>
      </c>
    </row>
    <row r="440" spans="1:9">
      <c r="A440" s="49" t="s">
        <v>2217</v>
      </c>
      <c r="B440" s="49" t="s">
        <v>2219</v>
      </c>
      <c r="C440" s="49" t="s">
        <v>1880</v>
      </c>
      <c r="D440" s="54">
        <v>15366.395650093931</v>
      </c>
      <c r="E440" s="61">
        <f t="shared" ca="1" si="10"/>
        <v>78</v>
      </c>
      <c r="F440" s="49" t="s">
        <v>2220</v>
      </c>
      <c r="G440" s="50">
        <v>7</v>
      </c>
      <c r="H440" s="44">
        <v>165</v>
      </c>
      <c r="I440" s="43">
        <v>64</v>
      </c>
    </row>
    <row r="441" spans="1:9">
      <c r="A441" s="49" t="s">
        <v>2221</v>
      </c>
      <c r="B441" s="49" t="s">
        <v>2223</v>
      </c>
      <c r="C441" s="49" t="s">
        <v>744</v>
      </c>
      <c r="D441" s="54">
        <v>27386.195995872986</v>
      </c>
      <c r="E441" s="61">
        <f t="shared" ca="1" si="10"/>
        <v>45</v>
      </c>
      <c r="F441" s="49" t="s">
        <v>2224</v>
      </c>
      <c r="G441" s="50">
        <v>7</v>
      </c>
      <c r="H441" s="44">
        <v>173</v>
      </c>
      <c r="I441" s="43">
        <v>82</v>
      </c>
    </row>
    <row r="442" spans="1:9">
      <c r="A442" s="49" t="s">
        <v>2225</v>
      </c>
      <c r="B442" s="49" t="s">
        <v>2227</v>
      </c>
      <c r="C442" s="49" t="s">
        <v>2228</v>
      </c>
      <c r="D442" s="54">
        <v>24625.753590632401</v>
      </c>
      <c r="E442" s="61">
        <f t="shared" ca="1" si="10"/>
        <v>53</v>
      </c>
      <c r="F442" s="49" t="s">
        <v>2229</v>
      </c>
      <c r="G442" s="50">
        <v>29</v>
      </c>
      <c r="H442" s="44">
        <v>171</v>
      </c>
      <c r="I442" s="43">
        <v>85</v>
      </c>
    </row>
    <row r="443" spans="1:9">
      <c r="A443" s="49" t="s">
        <v>2230</v>
      </c>
      <c r="B443" s="49" t="s">
        <v>2232</v>
      </c>
      <c r="C443" s="49" t="s">
        <v>2233</v>
      </c>
      <c r="D443" s="54">
        <v>18616.003813787636</v>
      </c>
      <c r="E443" s="61">
        <f t="shared" ca="1" si="10"/>
        <v>69</v>
      </c>
      <c r="F443" s="49" t="s">
        <v>2234</v>
      </c>
      <c r="G443" s="50">
        <v>6</v>
      </c>
      <c r="H443" s="44">
        <v>191</v>
      </c>
      <c r="I443" s="43">
        <v>98</v>
      </c>
    </row>
    <row r="444" spans="1:9">
      <c r="A444" s="49" t="s">
        <v>2235</v>
      </c>
      <c r="B444" s="49" t="s">
        <v>2237</v>
      </c>
      <c r="C444" s="49" t="s">
        <v>1260</v>
      </c>
      <c r="D444" s="54">
        <v>31354.74466732546</v>
      </c>
      <c r="E444" s="61">
        <f t="shared" ca="1" si="10"/>
        <v>34</v>
      </c>
      <c r="F444" s="49" t="s">
        <v>2238</v>
      </c>
      <c r="G444" s="50">
        <v>34</v>
      </c>
      <c r="H444" s="44">
        <v>173</v>
      </c>
      <c r="I444" s="43">
        <v>82</v>
      </c>
    </row>
    <row r="445" spans="1:9">
      <c r="A445" s="49" t="s">
        <v>2239</v>
      </c>
      <c r="B445" s="49" t="s">
        <v>2240</v>
      </c>
      <c r="C445" s="49" t="s">
        <v>2241</v>
      </c>
      <c r="D445" s="54">
        <v>17389.650620568711</v>
      </c>
      <c r="E445" s="61">
        <f t="shared" ca="1" si="10"/>
        <v>72</v>
      </c>
      <c r="F445" s="49" t="s">
        <v>2242</v>
      </c>
      <c r="G445" s="50">
        <v>79</v>
      </c>
      <c r="H445" s="44">
        <v>190</v>
      </c>
      <c r="I445" s="43">
        <v>97</v>
      </c>
    </row>
    <row r="446" spans="1:9">
      <c r="A446" s="49" t="s">
        <v>2243</v>
      </c>
      <c r="B446" s="49" t="s">
        <v>2246</v>
      </c>
      <c r="C446" s="49" t="s">
        <v>2247</v>
      </c>
      <c r="D446" s="54">
        <v>32769.675524770413</v>
      </c>
      <c r="E446" s="61">
        <f t="shared" ca="1" si="10"/>
        <v>30</v>
      </c>
      <c r="F446" s="49" t="s">
        <v>2248</v>
      </c>
      <c r="G446" s="50">
        <v>49</v>
      </c>
      <c r="H446" s="44">
        <v>158</v>
      </c>
      <c r="I446" s="43">
        <v>48</v>
      </c>
    </row>
    <row r="447" spans="1:9">
      <c r="A447" s="49" t="s">
        <v>2249</v>
      </c>
      <c r="B447" s="49" t="s">
        <v>2250</v>
      </c>
      <c r="C447" s="49" t="s">
        <v>2251</v>
      </c>
      <c r="D447" s="54">
        <v>34653.496205328105</v>
      </c>
      <c r="E447" s="61">
        <f t="shared" ca="1" si="10"/>
        <v>25</v>
      </c>
      <c r="F447" s="49" t="s">
        <v>2252</v>
      </c>
      <c r="G447" s="50">
        <v>34</v>
      </c>
      <c r="H447" s="44">
        <v>171</v>
      </c>
      <c r="I447" s="43">
        <v>57</v>
      </c>
    </row>
    <row r="448" spans="1:9">
      <c r="A448" s="49" t="s">
        <v>2253</v>
      </c>
      <c r="B448" s="49" t="s">
        <v>2255</v>
      </c>
      <c r="C448" s="49" t="s">
        <v>416</v>
      </c>
      <c r="D448" s="54">
        <v>32031.168017082626</v>
      </c>
      <c r="E448" s="61">
        <f t="shared" ca="1" si="10"/>
        <v>32</v>
      </c>
      <c r="F448" s="49" t="s">
        <v>2256</v>
      </c>
      <c r="G448" s="50">
        <v>34</v>
      </c>
      <c r="H448" s="44">
        <v>182</v>
      </c>
      <c r="I448" s="43">
        <v>91</v>
      </c>
    </row>
    <row r="449" spans="1:9">
      <c r="A449" s="49" t="s">
        <v>2257</v>
      </c>
      <c r="B449" s="49" t="s">
        <v>2259</v>
      </c>
      <c r="C449" s="49" t="s">
        <v>1666</v>
      </c>
      <c r="D449" s="54">
        <v>22895.104755484463</v>
      </c>
      <c r="E449" s="61">
        <f t="shared" ca="1" si="10"/>
        <v>57</v>
      </c>
      <c r="F449" s="49" t="s">
        <v>2260</v>
      </c>
      <c r="G449" s="50">
        <v>34</v>
      </c>
      <c r="H449" s="44">
        <v>183</v>
      </c>
      <c r="I449" s="43">
        <v>87</v>
      </c>
    </row>
    <row r="450" spans="1:9">
      <c r="A450" s="49" t="s">
        <v>2261</v>
      </c>
      <c r="B450" s="49" t="s">
        <v>2262</v>
      </c>
      <c r="C450" s="49" t="s">
        <v>2263</v>
      </c>
      <c r="D450" s="54">
        <v>27339.479516028889</v>
      </c>
      <c r="E450" s="61">
        <f t="shared" ca="1" si="10"/>
        <v>45</v>
      </c>
      <c r="F450" s="49" t="s">
        <v>2264</v>
      </c>
      <c r="G450" s="50">
        <v>34</v>
      </c>
      <c r="H450" s="44">
        <v>166</v>
      </c>
      <c r="I450" s="43">
        <v>72</v>
      </c>
    </row>
    <row r="451" spans="1:9">
      <c r="A451" s="49" t="s">
        <v>2265</v>
      </c>
      <c r="B451" s="49" t="s">
        <v>2267</v>
      </c>
      <c r="C451" s="49" t="s">
        <v>1193</v>
      </c>
      <c r="D451" s="54">
        <v>30546.804752474287</v>
      </c>
      <c r="E451" s="61">
        <f t="shared" ref="E451:E514" ca="1" si="11">ROUNDDOWN(YEARFRAC(D451,TODAY(),1),0)</f>
        <v>36</v>
      </c>
      <c r="F451" s="49" t="s">
        <v>2268</v>
      </c>
      <c r="G451" s="50">
        <v>16</v>
      </c>
      <c r="H451" s="44">
        <v>196</v>
      </c>
      <c r="I451" s="43">
        <v>108</v>
      </c>
    </row>
    <row r="452" spans="1:9">
      <c r="A452" s="49" t="s">
        <v>2269</v>
      </c>
      <c r="B452" s="49" t="s">
        <v>2270</v>
      </c>
      <c r="C452" s="49" t="s">
        <v>968</v>
      </c>
      <c r="D452" s="54">
        <v>30348.607886399765</v>
      </c>
      <c r="E452" s="61">
        <f t="shared" ca="1" si="11"/>
        <v>37</v>
      </c>
      <c r="F452" s="49" t="s">
        <v>2271</v>
      </c>
      <c r="G452" s="50">
        <v>41</v>
      </c>
      <c r="H452" s="44">
        <v>182</v>
      </c>
      <c r="I452" s="43">
        <v>86</v>
      </c>
    </row>
    <row r="453" spans="1:9">
      <c r="A453" s="49" t="s">
        <v>2272</v>
      </c>
      <c r="B453" s="49" t="s">
        <v>2274</v>
      </c>
      <c r="C453" s="49" t="s">
        <v>482</v>
      </c>
      <c r="D453" s="54">
        <v>25143.515887422604</v>
      </c>
      <c r="E453" s="61">
        <f t="shared" ca="1" si="11"/>
        <v>51</v>
      </c>
      <c r="F453" s="49" t="s">
        <v>2275</v>
      </c>
      <c r="G453" s="50">
        <v>34</v>
      </c>
      <c r="H453" s="44">
        <v>162</v>
      </c>
      <c r="I453" s="43">
        <v>72</v>
      </c>
    </row>
    <row r="454" spans="1:9">
      <c r="A454" s="49" t="s">
        <v>2276</v>
      </c>
      <c r="B454" s="49" t="s">
        <v>2278</v>
      </c>
      <c r="C454" s="49" t="s">
        <v>2279</v>
      </c>
      <c r="D454" s="54">
        <v>24837.373127960534</v>
      </c>
      <c r="E454" s="61">
        <f t="shared" ca="1" si="11"/>
        <v>52</v>
      </c>
      <c r="F454" s="49" t="s">
        <v>2280</v>
      </c>
      <c r="G454" s="50">
        <v>6</v>
      </c>
      <c r="H454" s="44">
        <v>173</v>
      </c>
      <c r="I454" s="43">
        <v>79</v>
      </c>
    </row>
    <row r="455" spans="1:9">
      <c r="A455" s="49" t="s">
        <v>2281</v>
      </c>
      <c r="B455" s="49" t="s">
        <v>2282</v>
      </c>
      <c r="C455" s="49" t="s">
        <v>2283</v>
      </c>
      <c r="D455" s="54">
        <v>24713.295120283354</v>
      </c>
      <c r="E455" s="61">
        <f t="shared" ca="1" si="11"/>
        <v>52</v>
      </c>
      <c r="F455" s="49" t="s">
        <v>2284</v>
      </c>
      <c r="G455" s="50">
        <v>6</v>
      </c>
      <c r="H455" s="44">
        <v>171</v>
      </c>
      <c r="I455" s="43">
        <v>64</v>
      </c>
    </row>
    <row r="456" spans="1:9">
      <c r="A456" s="49" t="s">
        <v>2285</v>
      </c>
      <c r="B456" s="49" t="s">
        <v>2287</v>
      </c>
      <c r="C456" s="49" t="s">
        <v>2288</v>
      </c>
      <c r="D456" s="54">
        <v>25760.629437868429</v>
      </c>
      <c r="E456" s="61">
        <f t="shared" ca="1" si="11"/>
        <v>50</v>
      </c>
      <c r="F456" s="49" t="s">
        <v>2289</v>
      </c>
      <c r="G456" s="50">
        <v>34</v>
      </c>
      <c r="H456" s="44">
        <v>166</v>
      </c>
      <c r="I456" s="43">
        <v>53</v>
      </c>
    </row>
    <row r="457" spans="1:9">
      <c r="A457" s="49" t="s">
        <v>2290</v>
      </c>
      <c r="B457" s="49" t="s">
        <v>2292</v>
      </c>
      <c r="C457" s="49" t="s">
        <v>1564</v>
      </c>
      <c r="D457" s="54">
        <v>36261.861094278385</v>
      </c>
      <c r="E457" s="61">
        <f t="shared" ca="1" si="11"/>
        <v>21</v>
      </c>
      <c r="F457" s="49" t="s">
        <v>2293</v>
      </c>
      <c r="G457" s="50">
        <v>16</v>
      </c>
      <c r="H457" s="44">
        <v>199</v>
      </c>
      <c r="I457" s="43">
        <v>84</v>
      </c>
    </row>
    <row r="458" spans="1:9">
      <c r="A458" s="49" t="s">
        <v>2294</v>
      </c>
      <c r="B458" s="49" t="s">
        <v>2296</v>
      </c>
      <c r="C458" s="49" t="s">
        <v>2297</v>
      </c>
      <c r="D458" s="54">
        <v>29860.004101863182</v>
      </c>
      <c r="E458" s="61">
        <f t="shared" ca="1" si="11"/>
        <v>38</v>
      </c>
      <c r="F458" s="49" t="s">
        <v>2298</v>
      </c>
      <c r="G458" s="50">
        <v>34</v>
      </c>
      <c r="H458" s="44">
        <v>176</v>
      </c>
      <c r="I458" s="43">
        <v>69</v>
      </c>
    </row>
    <row r="459" spans="1:9">
      <c r="A459" s="49" t="s">
        <v>2299</v>
      </c>
      <c r="B459" s="49" t="s">
        <v>2301</v>
      </c>
      <c r="C459" s="49" t="s">
        <v>2302</v>
      </c>
      <c r="D459" s="54">
        <v>26116.861314830847</v>
      </c>
      <c r="E459" s="61">
        <f t="shared" ca="1" si="11"/>
        <v>49</v>
      </c>
      <c r="F459" s="49" t="s">
        <v>2303</v>
      </c>
      <c r="G459" s="50">
        <v>6</v>
      </c>
      <c r="H459" s="44">
        <v>197</v>
      </c>
      <c r="I459" s="43">
        <v>99</v>
      </c>
    </row>
    <row r="460" spans="1:9">
      <c r="A460" s="49" t="s">
        <v>2304</v>
      </c>
      <c r="B460" s="49" t="s">
        <v>2305</v>
      </c>
      <c r="C460" s="49" t="s">
        <v>2306</v>
      </c>
      <c r="D460" s="54">
        <v>18919.581503847501</v>
      </c>
      <c r="E460" s="61">
        <f t="shared" ca="1" si="11"/>
        <v>68</v>
      </c>
      <c r="F460" s="49" t="s">
        <v>2307</v>
      </c>
      <c r="G460" s="50">
        <v>34</v>
      </c>
      <c r="H460" s="44">
        <v>198</v>
      </c>
      <c r="I460" s="43">
        <v>100</v>
      </c>
    </row>
    <row r="461" spans="1:9">
      <c r="A461" s="49" t="s">
        <v>2308</v>
      </c>
      <c r="B461" s="49" t="s">
        <v>2310</v>
      </c>
      <c r="C461" s="49" t="s">
        <v>2311</v>
      </c>
      <c r="D461" s="54">
        <v>30704.272485878333</v>
      </c>
      <c r="E461" s="61">
        <f t="shared" ca="1" si="11"/>
        <v>36</v>
      </c>
      <c r="F461" s="49" t="s">
        <v>2312</v>
      </c>
      <c r="G461" s="50">
        <v>35</v>
      </c>
      <c r="H461" s="44">
        <v>180</v>
      </c>
      <c r="I461" s="43">
        <v>73</v>
      </c>
    </row>
    <row r="462" spans="1:9">
      <c r="A462" s="49" t="s">
        <v>2313</v>
      </c>
      <c r="B462" s="49" t="s">
        <v>2315</v>
      </c>
      <c r="C462" s="49" t="s">
        <v>2316</v>
      </c>
      <c r="D462" s="54">
        <v>22077.101387777959</v>
      </c>
      <c r="E462" s="61">
        <f t="shared" ca="1" si="11"/>
        <v>60</v>
      </c>
      <c r="F462" s="49" t="s">
        <v>2317</v>
      </c>
      <c r="G462" s="50">
        <v>72</v>
      </c>
      <c r="H462" s="44">
        <v>168</v>
      </c>
      <c r="I462" s="43">
        <v>67</v>
      </c>
    </row>
    <row r="463" spans="1:9">
      <c r="A463" s="49" t="s">
        <v>2318</v>
      </c>
      <c r="B463" s="49" t="s">
        <v>2320</v>
      </c>
      <c r="C463" s="49" t="s">
        <v>2321</v>
      </c>
      <c r="D463" s="54">
        <v>29995.436511753163</v>
      </c>
      <c r="E463" s="61">
        <f t="shared" ca="1" si="11"/>
        <v>38</v>
      </c>
      <c r="F463" s="49" t="s">
        <v>2322</v>
      </c>
      <c r="G463" s="50">
        <v>32</v>
      </c>
      <c r="H463" s="44">
        <v>180</v>
      </c>
      <c r="I463" s="43">
        <v>70</v>
      </c>
    </row>
    <row r="464" spans="1:9">
      <c r="A464" s="49" t="s">
        <v>2323</v>
      </c>
      <c r="B464" s="49" t="s">
        <v>2324</v>
      </c>
      <c r="C464" s="49" t="s">
        <v>2325</v>
      </c>
      <c r="D464" s="54">
        <v>30209.139843541128</v>
      </c>
      <c r="E464" s="61">
        <f t="shared" ca="1" si="11"/>
        <v>37</v>
      </c>
      <c r="F464" s="49" t="s">
        <v>2326</v>
      </c>
      <c r="G464" s="50">
        <v>34</v>
      </c>
      <c r="H464" s="44">
        <v>195</v>
      </c>
      <c r="I464" s="43">
        <v>90</v>
      </c>
    </row>
    <row r="465" spans="1:9">
      <c r="A465" s="49" t="s">
        <v>2327</v>
      </c>
      <c r="B465" s="49" t="s">
        <v>2329</v>
      </c>
      <c r="C465" s="49" t="s">
        <v>295</v>
      </c>
      <c r="D465" s="54">
        <v>33597.547818719497</v>
      </c>
      <c r="E465" s="61">
        <f t="shared" ca="1" si="11"/>
        <v>28</v>
      </c>
      <c r="F465" s="49" t="s">
        <v>2330</v>
      </c>
      <c r="G465" s="50">
        <v>16</v>
      </c>
      <c r="H465" s="44">
        <v>185</v>
      </c>
      <c r="I465" s="43">
        <v>78</v>
      </c>
    </row>
    <row r="466" spans="1:9">
      <c r="A466" s="49" t="s">
        <v>2331</v>
      </c>
      <c r="B466" s="49" t="s">
        <v>2333</v>
      </c>
      <c r="C466" s="49" t="s">
        <v>2334</v>
      </c>
      <c r="D466" s="54">
        <v>18383.338290099156</v>
      </c>
      <c r="E466" s="61">
        <f t="shared" ca="1" si="11"/>
        <v>70</v>
      </c>
      <c r="F466" s="49" t="s">
        <v>2335</v>
      </c>
      <c r="G466" s="50">
        <v>7</v>
      </c>
      <c r="H466" s="44">
        <v>195</v>
      </c>
      <c r="I466" s="43">
        <v>96</v>
      </c>
    </row>
    <row r="467" spans="1:9">
      <c r="A467" s="49" t="s">
        <v>2336</v>
      </c>
      <c r="B467" s="49" t="s">
        <v>2338</v>
      </c>
      <c r="C467" s="49" t="s">
        <v>279</v>
      </c>
      <c r="D467" s="54">
        <v>17429.918511550211</v>
      </c>
      <c r="E467" s="61">
        <f t="shared" ca="1" si="11"/>
        <v>72</v>
      </c>
      <c r="F467" s="49" t="s">
        <v>2339</v>
      </c>
      <c r="G467" s="50">
        <v>33</v>
      </c>
      <c r="H467" s="44">
        <v>170</v>
      </c>
      <c r="I467" s="43">
        <v>65</v>
      </c>
    </row>
    <row r="468" spans="1:9">
      <c r="A468" s="49" t="s">
        <v>2340</v>
      </c>
      <c r="B468" s="49" t="s">
        <v>2342</v>
      </c>
      <c r="C468" s="49" t="s">
        <v>2343</v>
      </c>
      <c r="D468" s="54">
        <v>16018.614585458126</v>
      </c>
      <c r="E468" s="61">
        <f t="shared" ca="1" si="11"/>
        <v>76</v>
      </c>
      <c r="F468" s="49" t="s">
        <v>2344</v>
      </c>
      <c r="G468" s="50">
        <v>6</v>
      </c>
      <c r="H468" s="44">
        <v>188</v>
      </c>
      <c r="I468" s="43">
        <v>103</v>
      </c>
    </row>
    <row r="469" spans="1:9">
      <c r="A469" s="49" t="s">
        <v>2345</v>
      </c>
      <c r="B469" s="49" t="s">
        <v>2347</v>
      </c>
      <c r="C469" s="49" t="s">
        <v>696</v>
      </c>
      <c r="D469" s="54">
        <v>22523.010772821584</v>
      </c>
      <c r="E469" s="61">
        <f t="shared" ca="1" si="11"/>
        <v>58</v>
      </c>
      <c r="F469" s="49" t="s">
        <v>2348</v>
      </c>
      <c r="G469" s="50">
        <v>30</v>
      </c>
      <c r="H469" s="44">
        <v>199</v>
      </c>
      <c r="I469" s="43">
        <v>92</v>
      </c>
    </row>
    <row r="470" spans="1:9">
      <c r="A470" s="49" t="s">
        <v>2349</v>
      </c>
      <c r="B470" s="49" t="s">
        <v>2351</v>
      </c>
      <c r="C470" s="49" t="s">
        <v>1837</v>
      </c>
      <c r="D470" s="54">
        <v>33711.583452393126</v>
      </c>
      <c r="E470" s="61">
        <f t="shared" ca="1" si="11"/>
        <v>28</v>
      </c>
      <c r="F470" s="49" t="s">
        <v>2352</v>
      </c>
      <c r="G470" s="50">
        <v>34</v>
      </c>
      <c r="H470" s="44">
        <v>199</v>
      </c>
      <c r="I470" s="43">
        <v>94</v>
      </c>
    </row>
    <row r="471" spans="1:9">
      <c r="A471" s="49" t="s">
        <v>2353</v>
      </c>
      <c r="B471" s="49" t="s">
        <v>2354</v>
      </c>
      <c r="C471" s="49" t="s">
        <v>268</v>
      </c>
      <c r="D471" s="54">
        <v>21305.616051408506</v>
      </c>
      <c r="E471" s="61">
        <f t="shared" ca="1" si="11"/>
        <v>62</v>
      </c>
      <c r="F471" s="49" t="s">
        <v>2355</v>
      </c>
      <c r="G471" s="50">
        <v>16</v>
      </c>
      <c r="H471" s="44">
        <v>177</v>
      </c>
      <c r="I471" s="43">
        <v>69</v>
      </c>
    </row>
    <row r="472" spans="1:9">
      <c r="A472" s="49" t="s">
        <v>2356</v>
      </c>
      <c r="B472" s="49" t="s">
        <v>2358</v>
      </c>
      <c r="C472" s="49" t="s">
        <v>2359</v>
      </c>
      <c r="D472" s="54">
        <v>31241.097457185359</v>
      </c>
      <c r="E472" s="61">
        <f t="shared" ca="1" si="11"/>
        <v>35</v>
      </c>
      <c r="F472" s="49" t="s">
        <v>2360</v>
      </c>
      <c r="G472" s="50">
        <v>16</v>
      </c>
      <c r="H472" s="44">
        <v>197</v>
      </c>
      <c r="I472" s="43">
        <v>91</v>
      </c>
    </row>
    <row r="473" spans="1:9">
      <c r="A473" s="49" t="s">
        <v>2361</v>
      </c>
      <c r="B473" s="49" t="s">
        <v>2362</v>
      </c>
      <c r="C473" s="49" t="s">
        <v>390</v>
      </c>
      <c r="D473" s="54">
        <v>36425.147318106865</v>
      </c>
      <c r="E473" s="61">
        <f t="shared" ca="1" si="11"/>
        <v>20</v>
      </c>
      <c r="F473" s="49" t="s">
        <v>2363</v>
      </c>
      <c r="G473" s="50">
        <v>6</v>
      </c>
      <c r="H473" s="44">
        <v>165</v>
      </c>
      <c r="I473" s="43">
        <v>73</v>
      </c>
    </row>
    <row r="474" spans="1:9">
      <c r="A474" s="49" t="s">
        <v>2364</v>
      </c>
      <c r="B474" s="49" t="s">
        <v>2365</v>
      </c>
      <c r="C474" s="49" t="s">
        <v>1411</v>
      </c>
      <c r="D474" s="54">
        <v>26039.438152795567</v>
      </c>
      <c r="E474" s="61">
        <f t="shared" ca="1" si="11"/>
        <v>49</v>
      </c>
      <c r="F474" s="49" t="s">
        <v>2366</v>
      </c>
      <c r="G474" s="50">
        <v>34</v>
      </c>
      <c r="H474" s="44">
        <v>186</v>
      </c>
      <c r="I474" s="43">
        <v>71</v>
      </c>
    </row>
    <row r="475" spans="1:9">
      <c r="A475" s="49" t="s">
        <v>2367</v>
      </c>
      <c r="B475" s="49" t="s">
        <v>2369</v>
      </c>
      <c r="C475" s="49" t="s">
        <v>2370</v>
      </c>
      <c r="D475" s="54">
        <v>21404.640298184342</v>
      </c>
      <c r="E475" s="61">
        <f t="shared" ca="1" si="11"/>
        <v>61</v>
      </c>
      <c r="F475" s="49" t="s">
        <v>2371</v>
      </c>
      <c r="G475" s="50">
        <v>42</v>
      </c>
      <c r="H475" s="44">
        <v>199</v>
      </c>
      <c r="I475" s="43">
        <v>107</v>
      </c>
    </row>
    <row r="476" spans="1:9">
      <c r="A476" s="49" t="s">
        <v>2372</v>
      </c>
      <c r="B476" s="49" t="s">
        <v>2374</v>
      </c>
      <c r="C476" s="49" t="s">
        <v>2375</v>
      </c>
      <c r="D476" s="54">
        <v>17798.60268548708</v>
      </c>
      <c r="E476" s="61">
        <f t="shared" ca="1" si="11"/>
        <v>71</v>
      </c>
      <c r="F476" s="49" t="s">
        <v>2376</v>
      </c>
      <c r="G476" s="50">
        <v>34</v>
      </c>
      <c r="H476" s="44">
        <v>160</v>
      </c>
      <c r="I476" s="43">
        <v>61</v>
      </c>
    </row>
    <row r="477" spans="1:9">
      <c r="A477" s="49" t="s">
        <v>2377</v>
      </c>
      <c r="B477" s="49" t="s">
        <v>2379</v>
      </c>
      <c r="C477" s="49" t="s">
        <v>2380</v>
      </c>
      <c r="D477" s="54">
        <v>36672.047258068771</v>
      </c>
      <c r="E477" s="61">
        <f t="shared" ca="1" si="11"/>
        <v>20</v>
      </c>
      <c r="F477" s="49" t="s">
        <v>2381</v>
      </c>
      <c r="G477" s="50">
        <v>34</v>
      </c>
      <c r="H477" s="44">
        <v>169</v>
      </c>
      <c r="I477" s="43">
        <v>72</v>
      </c>
    </row>
    <row r="478" spans="1:9">
      <c r="A478" s="49" t="s">
        <v>2382</v>
      </c>
      <c r="B478" s="49" t="s">
        <v>2383</v>
      </c>
      <c r="C478" s="49" t="s">
        <v>2384</v>
      </c>
      <c r="D478" s="54">
        <v>27733.154171613918</v>
      </c>
      <c r="E478" s="61">
        <f t="shared" ca="1" si="11"/>
        <v>44</v>
      </c>
      <c r="F478" s="49" t="s">
        <v>2385</v>
      </c>
      <c r="G478" s="50">
        <v>34</v>
      </c>
      <c r="H478" s="44">
        <v>180</v>
      </c>
      <c r="I478" s="43">
        <v>95</v>
      </c>
    </row>
    <row r="479" spans="1:9">
      <c r="A479" s="49" t="s">
        <v>2386</v>
      </c>
      <c r="B479" s="49" t="s">
        <v>2387</v>
      </c>
      <c r="C479" s="49" t="s">
        <v>390</v>
      </c>
      <c r="D479" s="54">
        <v>15832.301768212787</v>
      </c>
      <c r="E479" s="61">
        <f t="shared" ca="1" si="11"/>
        <v>77</v>
      </c>
      <c r="F479" s="49" t="s">
        <v>2388</v>
      </c>
      <c r="G479" s="50">
        <v>77</v>
      </c>
      <c r="H479" s="44">
        <v>166</v>
      </c>
      <c r="I479" s="43">
        <v>65</v>
      </c>
    </row>
    <row r="480" spans="1:9">
      <c r="A480" s="49" t="s">
        <v>2389</v>
      </c>
      <c r="B480" s="49" t="s">
        <v>2391</v>
      </c>
      <c r="C480" s="49" t="s">
        <v>2392</v>
      </c>
      <c r="D480" s="54">
        <v>20597.746232989433</v>
      </c>
      <c r="E480" s="61">
        <f t="shared" ca="1" si="11"/>
        <v>64</v>
      </c>
      <c r="F480" s="49" t="s">
        <v>2393</v>
      </c>
      <c r="G480" s="50">
        <v>34</v>
      </c>
      <c r="H480" s="44">
        <v>169</v>
      </c>
      <c r="I480" s="43">
        <v>62</v>
      </c>
    </row>
    <row r="481" spans="1:9">
      <c r="A481" s="49" t="s">
        <v>2394</v>
      </c>
      <c r="B481" s="49" t="s">
        <v>2396</v>
      </c>
      <c r="C481" s="49" t="s">
        <v>2397</v>
      </c>
      <c r="D481" s="54">
        <v>35862.233514505053</v>
      </c>
      <c r="E481" s="61">
        <f t="shared" ca="1" si="11"/>
        <v>22</v>
      </c>
      <c r="F481" s="49" t="s">
        <v>2398</v>
      </c>
      <c r="G481" s="50">
        <v>16</v>
      </c>
      <c r="H481" s="44">
        <v>159</v>
      </c>
      <c r="I481" s="43">
        <v>66</v>
      </c>
    </row>
    <row r="482" spans="1:9">
      <c r="A482" s="49" t="s">
        <v>2399</v>
      </c>
      <c r="B482" s="49" t="s">
        <v>2401</v>
      </c>
      <c r="C482" s="49" t="s">
        <v>2402</v>
      </c>
      <c r="D482" s="54">
        <v>35018.017863342102</v>
      </c>
      <c r="E482" s="61">
        <f t="shared" ca="1" si="11"/>
        <v>24</v>
      </c>
      <c r="F482" s="49" t="s">
        <v>2403</v>
      </c>
      <c r="G482" s="50">
        <v>7</v>
      </c>
      <c r="H482" s="44">
        <v>176</v>
      </c>
      <c r="I482" s="43">
        <v>90</v>
      </c>
    </row>
    <row r="483" spans="1:9">
      <c r="A483" s="49" t="s">
        <v>2404</v>
      </c>
      <c r="B483" s="49" t="s">
        <v>2405</v>
      </c>
      <c r="C483" s="49" t="s">
        <v>826</v>
      </c>
      <c r="D483" s="54">
        <v>17543.617320476817</v>
      </c>
      <c r="E483" s="61">
        <f t="shared" ca="1" si="11"/>
        <v>72</v>
      </c>
      <c r="F483" s="49" t="s">
        <v>2406</v>
      </c>
      <c r="G483" s="50">
        <v>34</v>
      </c>
      <c r="H483" s="44">
        <v>173</v>
      </c>
      <c r="I483" s="43">
        <v>78</v>
      </c>
    </row>
    <row r="484" spans="1:9">
      <c r="A484" s="49" t="s">
        <v>2407</v>
      </c>
      <c r="B484" s="49" t="s">
        <v>2409</v>
      </c>
      <c r="C484" s="49" t="s">
        <v>1225</v>
      </c>
      <c r="D484" s="54">
        <v>19058.209149936447</v>
      </c>
      <c r="E484" s="61">
        <f t="shared" ca="1" si="11"/>
        <v>68</v>
      </c>
      <c r="F484" s="49" t="s">
        <v>2410</v>
      </c>
      <c r="G484" s="50">
        <v>40</v>
      </c>
      <c r="H484" s="44">
        <v>171</v>
      </c>
      <c r="I484" s="43">
        <v>77</v>
      </c>
    </row>
    <row r="485" spans="1:9">
      <c r="A485" s="49" t="s">
        <v>2411</v>
      </c>
      <c r="B485" s="49" t="s">
        <v>2413</v>
      </c>
      <c r="C485" s="49" t="s">
        <v>1364</v>
      </c>
      <c r="D485" s="54">
        <v>15632.146926644913</v>
      </c>
      <c r="E485" s="61">
        <f t="shared" ca="1" si="11"/>
        <v>77</v>
      </c>
      <c r="F485" s="49" t="s">
        <v>2414</v>
      </c>
      <c r="G485" s="50">
        <v>34</v>
      </c>
      <c r="H485" s="44">
        <v>186</v>
      </c>
      <c r="I485" s="43">
        <v>99</v>
      </c>
    </row>
    <row r="486" spans="1:9">
      <c r="A486" s="49" t="s">
        <v>2415</v>
      </c>
      <c r="B486" s="49" t="s">
        <v>2417</v>
      </c>
      <c r="C486" s="49" t="s">
        <v>2418</v>
      </c>
      <c r="D486" s="54">
        <v>15730.091600045209</v>
      </c>
      <c r="E486" s="61">
        <f t="shared" ca="1" si="11"/>
        <v>77</v>
      </c>
      <c r="F486" s="49" t="s">
        <v>2419</v>
      </c>
      <c r="G486" s="50">
        <v>17</v>
      </c>
      <c r="H486" s="44">
        <v>174</v>
      </c>
      <c r="I486" s="43">
        <v>71</v>
      </c>
    </row>
    <row r="487" spans="1:9">
      <c r="A487" s="49" t="s">
        <v>2420</v>
      </c>
      <c r="B487" s="49" t="s">
        <v>2421</v>
      </c>
      <c r="C487" s="49" t="s">
        <v>2422</v>
      </c>
      <c r="D487" s="54">
        <v>32227.405071690315</v>
      </c>
      <c r="E487" s="61">
        <f t="shared" ca="1" si="11"/>
        <v>32</v>
      </c>
      <c r="F487" s="49" t="s">
        <v>2423</v>
      </c>
      <c r="G487" s="50">
        <v>7</v>
      </c>
      <c r="H487" s="44">
        <v>192</v>
      </c>
      <c r="I487" s="43">
        <v>106</v>
      </c>
    </row>
    <row r="488" spans="1:9">
      <c r="A488" s="49" t="s">
        <v>2424</v>
      </c>
      <c r="B488" s="49" t="s">
        <v>2425</v>
      </c>
      <c r="C488" s="49" t="s">
        <v>2426</v>
      </c>
      <c r="D488" s="54">
        <v>24395.660235403702</v>
      </c>
      <c r="E488" s="61">
        <f t="shared" ca="1" si="11"/>
        <v>53</v>
      </c>
      <c r="F488" s="49" t="s">
        <v>2427</v>
      </c>
      <c r="G488" s="50">
        <v>6</v>
      </c>
      <c r="H488" s="44">
        <v>185</v>
      </c>
      <c r="I488" s="43">
        <v>79</v>
      </c>
    </row>
    <row r="489" spans="1:9">
      <c r="A489" s="49" t="s">
        <v>2428</v>
      </c>
      <c r="B489" s="49" t="s">
        <v>2429</v>
      </c>
      <c r="C489" s="49" t="s">
        <v>2430</v>
      </c>
      <c r="D489" s="54">
        <v>28790.700874847127</v>
      </c>
      <c r="E489" s="61">
        <f t="shared" ca="1" si="11"/>
        <v>41</v>
      </c>
      <c r="F489" s="49" t="s">
        <v>2431</v>
      </c>
      <c r="G489" s="50">
        <v>34</v>
      </c>
      <c r="H489" s="44">
        <v>182</v>
      </c>
      <c r="I489" s="43">
        <v>76</v>
      </c>
    </row>
    <row r="490" spans="1:9">
      <c r="A490" s="49" t="s">
        <v>2432</v>
      </c>
      <c r="B490" s="49" t="s">
        <v>2433</v>
      </c>
      <c r="C490" s="49" t="s">
        <v>531</v>
      </c>
      <c r="D490" s="54">
        <v>19217.077473690719</v>
      </c>
      <c r="E490" s="61">
        <f t="shared" ca="1" si="11"/>
        <v>67</v>
      </c>
      <c r="F490" s="49" t="s">
        <v>2434</v>
      </c>
      <c r="G490" s="50">
        <v>35</v>
      </c>
      <c r="H490" s="44">
        <v>158</v>
      </c>
      <c r="I490" s="43">
        <v>64</v>
      </c>
    </row>
    <row r="491" spans="1:9">
      <c r="A491" s="49" t="s">
        <v>2435</v>
      </c>
      <c r="B491" s="49" t="s">
        <v>2437</v>
      </c>
      <c r="C491" s="49" t="s">
        <v>1070</v>
      </c>
      <c r="D491" s="54">
        <v>36328.491630905082</v>
      </c>
      <c r="E491" s="61">
        <f t="shared" ca="1" si="11"/>
        <v>21</v>
      </c>
      <c r="F491" s="49" t="s">
        <v>2438</v>
      </c>
      <c r="G491" s="50">
        <v>34</v>
      </c>
      <c r="H491" s="44">
        <v>193</v>
      </c>
      <c r="I491" s="43">
        <v>105</v>
      </c>
    </row>
    <row r="492" spans="1:9">
      <c r="A492" s="49" t="s">
        <v>2439</v>
      </c>
      <c r="B492" s="49" t="s">
        <v>2440</v>
      </c>
      <c r="C492" s="49" t="s">
        <v>507</v>
      </c>
      <c r="D492" s="54">
        <v>18627.081056994324</v>
      </c>
      <c r="E492" s="61">
        <f t="shared" ca="1" si="11"/>
        <v>69</v>
      </c>
      <c r="F492" s="49" t="s">
        <v>2441</v>
      </c>
      <c r="G492" s="50">
        <v>34</v>
      </c>
      <c r="H492" s="44">
        <v>199</v>
      </c>
      <c r="I492" s="43">
        <v>95</v>
      </c>
    </row>
    <row r="493" spans="1:9">
      <c r="A493" s="49" t="s">
        <v>2442</v>
      </c>
      <c r="B493" s="49" t="s">
        <v>2443</v>
      </c>
      <c r="C493" s="49" t="s">
        <v>2444</v>
      </c>
      <c r="D493" s="54">
        <v>34110.621667434141</v>
      </c>
      <c r="E493" s="61">
        <f t="shared" ca="1" si="11"/>
        <v>27</v>
      </c>
      <c r="F493" s="49" t="s">
        <v>2445</v>
      </c>
      <c r="G493" s="50">
        <v>16</v>
      </c>
      <c r="H493" s="44">
        <v>197</v>
      </c>
      <c r="I493" s="43">
        <v>111</v>
      </c>
    </row>
    <row r="494" spans="1:9">
      <c r="A494" s="49" t="s">
        <v>2446</v>
      </c>
      <c r="B494" s="49" t="s">
        <v>2448</v>
      </c>
      <c r="C494" s="49" t="s">
        <v>805</v>
      </c>
      <c r="D494" s="54">
        <v>24624.355476589102</v>
      </c>
      <c r="E494" s="61">
        <f t="shared" ca="1" si="11"/>
        <v>53</v>
      </c>
      <c r="F494" s="49" t="s">
        <v>2449</v>
      </c>
      <c r="G494" s="50">
        <v>17</v>
      </c>
      <c r="H494" s="44">
        <v>166</v>
      </c>
      <c r="I494" s="43">
        <v>69</v>
      </c>
    </row>
    <row r="495" spans="1:9">
      <c r="A495" s="49" t="s">
        <v>2450</v>
      </c>
      <c r="B495" s="49" t="s">
        <v>2452</v>
      </c>
      <c r="C495" s="49" t="s">
        <v>978</v>
      </c>
      <c r="D495" s="54">
        <v>23034.696668106164</v>
      </c>
      <c r="E495" s="61">
        <f t="shared" ca="1" si="11"/>
        <v>57</v>
      </c>
      <c r="F495" s="49" t="s">
        <v>2453</v>
      </c>
      <c r="G495" s="50">
        <v>34</v>
      </c>
      <c r="H495" s="44">
        <v>159</v>
      </c>
      <c r="I495" s="43">
        <v>61</v>
      </c>
    </row>
    <row r="496" spans="1:9">
      <c r="A496" s="49" t="s">
        <v>2454</v>
      </c>
      <c r="B496" s="49" t="s">
        <v>2456</v>
      </c>
      <c r="C496" s="49" t="s">
        <v>2457</v>
      </c>
      <c r="D496" s="54">
        <v>30182.962205546919</v>
      </c>
      <c r="E496" s="61">
        <f t="shared" ca="1" si="11"/>
        <v>37</v>
      </c>
      <c r="F496" s="49" t="s">
        <v>2458</v>
      </c>
      <c r="G496" s="50">
        <v>25</v>
      </c>
      <c r="H496" s="44">
        <v>158</v>
      </c>
      <c r="I496" s="43">
        <v>56</v>
      </c>
    </row>
    <row r="497" spans="1:9">
      <c r="A497" s="49" t="s">
        <v>2459</v>
      </c>
      <c r="B497" s="49" t="s">
        <v>2460</v>
      </c>
      <c r="C497" s="49" t="s">
        <v>1613</v>
      </c>
      <c r="D497" s="54">
        <v>21492.37498355129</v>
      </c>
      <c r="E497" s="61">
        <f t="shared" ca="1" si="11"/>
        <v>61</v>
      </c>
      <c r="F497" s="49" t="s">
        <v>2461</v>
      </c>
      <c r="G497" s="50">
        <v>34</v>
      </c>
      <c r="H497" s="44">
        <v>158</v>
      </c>
      <c r="I497" s="43">
        <v>43</v>
      </c>
    </row>
    <row r="498" spans="1:9">
      <c r="A498" s="49" t="s">
        <v>2462</v>
      </c>
      <c r="B498" s="49" t="s">
        <v>2463</v>
      </c>
      <c r="C498" s="49" t="s">
        <v>412</v>
      </c>
      <c r="D498" s="54">
        <v>24263.687353320642</v>
      </c>
      <c r="E498" s="61">
        <f t="shared" ca="1" si="11"/>
        <v>54</v>
      </c>
      <c r="F498" s="49" t="s">
        <v>2464</v>
      </c>
      <c r="G498" s="50">
        <v>16</v>
      </c>
      <c r="H498" s="44">
        <v>169</v>
      </c>
      <c r="I498" s="43">
        <v>66</v>
      </c>
    </row>
    <row r="499" spans="1:9">
      <c r="A499" s="49" t="s">
        <v>2465</v>
      </c>
      <c r="B499" s="49" t="s">
        <v>2467</v>
      </c>
      <c r="C499" s="49" t="s">
        <v>2468</v>
      </c>
      <c r="D499" s="54">
        <v>29651.926314449069</v>
      </c>
      <c r="E499" s="61">
        <f t="shared" ca="1" si="11"/>
        <v>39</v>
      </c>
      <c r="F499" s="49" t="s">
        <v>2469</v>
      </c>
      <c r="G499" s="50">
        <v>6</v>
      </c>
      <c r="H499" s="44">
        <v>161</v>
      </c>
      <c r="I499" s="43">
        <v>65</v>
      </c>
    </row>
    <row r="500" spans="1:9">
      <c r="A500" s="49" t="s">
        <v>2470</v>
      </c>
      <c r="B500" s="49" t="s">
        <v>2472</v>
      </c>
      <c r="C500" s="49" t="s">
        <v>1031</v>
      </c>
      <c r="D500" s="54">
        <v>18653.122500100239</v>
      </c>
      <c r="E500" s="61">
        <f t="shared" ca="1" si="11"/>
        <v>69</v>
      </c>
      <c r="F500" s="49" t="s">
        <v>2473</v>
      </c>
      <c r="G500" s="50">
        <v>35</v>
      </c>
      <c r="H500" s="44">
        <v>170</v>
      </c>
      <c r="I500" s="43">
        <v>56</v>
      </c>
    </row>
    <row r="501" spans="1:9">
      <c r="A501" s="49" t="s">
        <v>2474</v>
      </c>
      <c r="B501" s="49" t="s">
        <v>2477</v>
      </c>
      <c r="C501" s="49" t="s">
        <v>1893</v>
      </c>
      <c r="D501" s="54">
        <v>26556.435638409308</v>
      </c>
      <c r="E501" s="61">
        <f t="shared" ca="1" si="11"/>
        <v>47</v>
      </c>
      <c r="F501" s="49" t="s">
        <v>2478</v>
      </c>
      <c r="G501" s="50">
        <v>6</v>
      </c>
      <c r="H501" s="44">
        <v>184</v>
      </c>
      <c r="I501" s="43">
        <v>83</v>
      </c>
    </row>
    <row r="502" spans="1:9">
      <c r="A502" s="49" t="s">
        <v>2479</v>
      </c>
      <c r="B502" s="49" t="s">
        <v>2480</v>
      </c>
      <c r="C502" s="49" t="s">
        <v>2481</v>
      </c>
      <c r="D502" s="54">
        <v>27135.857153784571</v>
      </c>
      <c r="E502" s="61">
        <f t="shared" ca="1" si="11"/>
        <v>46</v>
      </c>
      <c r="F502" s="49" t="s">
        <v>2482</v>
      </c>
      <c r="G502" s="50">
        <v>6</v>
      </c>
      <c r="H502" s="44">
        <v>187</v>
      </c>
      <c r="I502" s="43">
        <v>101</v>
      </c>
    </row>
    <row r="503" spans="1:9">
      <c r="A503" s="49" t="s">
        <v>2483</v>
      </c>
      <c r="B503" s="49" t="s">
        <v>2485</v>
      </c>
      <c r="C503" s="49" t="s">
        <v>2486</v>
      </c>
      <c r="D503" s="54">
        <v>32553.122840906333</v>
      </c>
      <c r="E503" s="61">
        <f t="shared" ca="1" si="11"/>
        <v>31</v>
      </c>
      <c r="F503" s="49" t="s">
        <v>2487</v>
      </c>
      <c r="G503" s="50">
        <v>34</v>
      </c>
      <c r="H503" s="44">
        <v>163</v>
      </c>
      <c r="I503" s="43">
        <v>48</v>
      </c>
    </row>
    <row r="504" spans="1:9">
      <c r="A504" s="49" t="s">
        <v>2488</v>
      </c>
      <c r="B504" s="49" t="s">
        <v>2489</v>
      </c>
      <c r="C504" s="49" t="s">
        <v>550</v>
      </c>
      <c r="D504" s="54">
        <v>35373.384201784153</v>
      </c>
      <c r="E504" s="61">
        <f t="shared" ca="1" si="11"/>
        <v>23</v>
      </c>
      <c r="F504" s="49" t="s">
        <v>2490</v>
      </c>
      <c r="G504" s="50">
        <v>70</v>
      </c>
      <c r="H504" s="44">
        <v>197</v>
      </c>
      <c r="I504" s="43">
        <v>86</v>
      </c>
    </row>
    <row r="505" spans="1:9">
      <c r="A505" s="49" t="s">
        <v>2491</v>
      </c>
      <c r="B505" s="49" t="s">
        <v>2493</v>
      </c>
      <c r="C505" s="49" t="s">
        <v>2494</v>
      </c>
      <c r="D505" s="54">
        <v>16298.871836273898</v>
      </c>
      <c r="E505" s="61">
        <f t="shared" ca="1" si="11"/>
        <v>75</v>
      </c>
      <c r="F505" s="49" t="s">
        <v>2495</v>
      </c>
      <c r="G505" s="50">
        <v>34</v>
      </c>
      <c r="H505" s="44">
        <v>189</v>
      </c>
      <c r="I505" s="43">
        <v>76</v>
      </c>
    </row>
    <row r="506" spans="1:9">
      <c r="A506" s="49" t="s">
        <v>2496</v>
      </c>
      <c r="B506" s="49" t="s">
        <v>2498</v>
      </c>
      <c r="C506" s="49" t="s">
        <v>2499</v>
      </c>
      <c r="D506" s="54">
        <v>15914.516534317081</v>
      </c>
      <c r="E506" s="61">
        <f t="shared" ca="1" si="11"/>
        <v>77</v>
      </c>
      <c r="F506" s="49" t="s">
        <v>2500</v>
      </c>
      <c r="G506" s="50">
        <v>6</v>
      </c>
      <c r="H506" s="44">
        <v>175</v>
      </c>
      <c r="I506" s="43">
        <v>89</v>
      </c>
    </row>
    <row r="507" spans="1:9">
      <c r="A507" s="49" t="s">
        <v>2501</v>
      </c>
      <c r="B507" s="49" t="s">
        <v>2503</v>
      </c>
      <c r="C507" s="49" t="s">
        <v>2390</v>
      </c>
      <c r="D507" s="54">
        <v>25782.32106625817</v>
      </c>
      <c r="E507" s="61">
        <f t="shared" ca="1" si="11"/>
        <v>50</v>
      </c>
      <c r="F507" s="49" t="s">
        <v>2504</v>
      </c>
      <c r="G507" s="50">
        <v>21</v>
      </c>
      <c r="H507" s="44">
        <v>175</v>
      </c>
      <c r="I507" s="43">
        <v>78</v>
      </c>
    </row>
    <row r="508" spans="1:9">
      <c r="A508" s="49" t="s">
        <v>2505</v>
      </c>
      <c r="B508" s="49" t="s">
        <v>2506</v>
      </c>
      <c r="C508" s="49" t="s">
        <v>2507</v>
      </c>
      <c r="D508" s="54">
        <v>32311.789396348791</v>
      </c>
      <c r="E508" s="61">
        <f t="shared" ca="1" si="11"/>
        <v>32</v>
      </c>
      <c r="F508" s="49" t="s">
        <v>2508</v>
      </c>
      <c r="G508" s="50">
        <v>34</v>
      </c>
      <c r="H508" s="44">
        <v>178</v>
      </c>
      <c r="I508" s="43">
        <v>76</v>
      </c>
    </row>
    <row r="509" spans="1:9">
      <c r="A509" s="49" t="s">
        <v>2509</v>
      </c>
      <c r="B509" s="49" t="s">
        <v>2511</v>
      </c>
      <c r="C509" s="49" t="s">
        <v>2512</v>
      </c>
      <c r="D509" s="54">
        <v>36481.035167006819</v>
      </c>
      <c r="E509" s="61">
        <f t="shared" ca="1" si="11"/>
        <v>20</v>
      </c>
      <c r="F509" s="49" t="s">
        <v>2513</v>
      </c>
      <c r="G509" s="50">
        <v>16</v>
      </c>
      <c r="H509" s="44">
        <v>179</v>
      </c>
      <c r="I509" s="43">
        <v>80</v>
      </c>
    </row>
    <row r="510" spans="1:9">
      <c r="A510" s="49" t="s">
        <v>2514</v>
      </c>
      <c r="B510" s="49" t="s">
        <v>2515</v>
      </c>
      <c r="C510" s="49" t="s">
        <v>2516</v>
      </c>
      <c r="D510" s="54">
        <v>18101.446913118554</v>
      </c>
      <c r="E510" s="61">
        <f t="shared" ca="1" si="11"/>
        <v>71</v>
      </c>
      <c r="F510" s="49" t="s">
        <v>2517</v>
      </c>
      <c r="G510" s="50">
        <v>34</v>
      </c>
      <c r="H510" s="44">
        <v>189</v>
      </c>
      <c r="I510" s="43">
        <v>90</v>
      </c>
    </row>
    <row r="511" spans="1:9">
      <c r="A511" s="49" t="s">
        <v>2518</v>
      </c>
      <c r="B511" s="49" t="s">
        <v>2520</v>
      </c>
      <c r="C511" s="49" t="s">
        <v>301</v>
      </c>
      <c r="D511" s="54">
        <v>23628.511810177635</v>
      </c>
      <c r="E511" s="61">
        <f t="shared" ca="1" si="11"/>
        <v>55</v>
      </c>
      <c r="F511" s="49" t="s">
        <v>2521</v>
      </c>
      <c r="G511" s="50">
        <v>34</v>
      </c>
      <c r="H511" s="44">
        <v>165</v>
      </c>
      <c r="I511" s="43">
        <v>63</v>
      </c>
    </row>
    <row r="512" spans="1:9">
      <c r="A512" s="49" t="s">
        <v>2522</v>
      </c>
      <c r="B512" s="49" t="s">
        <v>2523</v>
      </c>
      <c r="C512" s="49" t="s">
        <v>2524</v>
      </c>
      <c r="D512" s="54">
        <v>20654.985117184635</v>
      </c>
      <c r="E512" s="61">
        <f t="shared" ca="1" si="11"/>
        <v>64</v>
      </c>
      <c r="F512" s="49" t="s">
        <v>2525</v>
      </c>
      <c r="G512" s="50">
        <v>35</v>
      </c>
      <c r="H512" s="44">
        <v>173</v>
      </c>
      <c r="I512" s="43">
        <v>78</v>
      </c>
    </row>
    <row r="513" spans="1:9">
      <c r="A513" s="49" t="s">
        <v>2526</v>
      </c>
      <c r="B513" s="49" t="s">
        <v>2527</v>
      </c>
      <c r="C513" s="49" t="s">
        <v>558</v>
      </c>
      <c r="D513" s="54">
        <v>33556.390500030153</v>
      </c>
      <c r="E513" s="61">
        <f t="shared" ca="1" si="11"/>
        <v>28</v>
      </c>
      <c r="F513" s="49" t="s">
        <v>2528</v>
      </c>
      <c r="G513" s="50">
        <v>34</v>
      </c>
      <c r="H513" s="44">
        <v>193</v>
      </c>
      <c r="I513" s="43">
        <v>100</v>
      </c>
    </row>
    <row r="514" spans="1:9">
      <c r="A514" s="49" t="s">
        <v>2529</v>
      </c>
      <c r="B514" s="49" t="s">
        <v>2530</v>
      </c>
      <c r="C514" s="49" t="s">
        <v>2531</v>
      </c>
      <c r="D514" s="54">
        <v>36632.588568900421</v>
      </c>
      <c r="E514" s="61">
        <f t="shared" ca="1" si="11"/>
        <v>20</v>
      </c>
      <c r="F514" s="49" t="s">
        <v>2532</v>
      </c>
      <c r="G514" s="50">
        <v>34</v>
      </c>
      <c r="H514" s="44">
        <v>168</v>
      </c>
      <c r="I514" s="43">
        <v>77</v>
      </c>
    </row>
    <row r="515" spans="1:9">
      <c r="A515" s="49" t="s">
        <v>2533</v>
      </c>
      <c r="B515" s="49" t="s">
        <v>2535</v>
      </c>
      <c r="C515" s="49" t="s">
        <v>2536</v>
      </c>
      <c r="D515" s="54">
        <v>34595.633606822754</v>
      </c>
      <c r="E515" s="61">
        <f t="shared" ref="E515:E578" ca="1" si="12">ROUNDDOWN(YEARFRAC(D515,TODAY(),1),0)</f>
        <v>25</v>
      </c>
      <c r="F515" s="49" t="s">
        <v>2537</v>
      </c>
      <c r="G515" s="50">
        <v>34</v>
      </c>
      <c r="H515" s="44">
        <v>182</v>
      </c>
      <c r="I515" s="43">
        <v>89</v>
      </c>
    </row>
    <row r="516" spans="1:9">
      <c r="A516" s="49" t="s">
        <v>2538</v>
      </c>
      <c r="B516" s="49" t="s">
        <v>2539</v>
      </c>
      <c r="C516" s="49" t="s">
        <v>2540</v>
      </c>
      <c r="D516" s="54">
        <v>18132.238972602085</v>
      </c>
      <c r="E516" s="61">
        <f t="shared" ca="1" si="12"/>
        <v>70</v>
      </c>
      <c r="F516" s="49" t="s">
        <v>2541</v>
      </c>
      <c r="G516" s="50">
        <v>35</v>
      </c>
      <c r="H516" s="44">
        <v>194</v>
      </c>
      <c r="I516" s="43">
        <v>93</v>
      </c>
    </row>
    <row r="517" spans="1:9">
      <c r="A517" s="49" t="s">
        <v>2542</v>
      </c>
      <c r="B517" s="49" t="s">
        <v>2544</v>
      </c>
      <c r="C517" s="49" t="s">
        <v>1299</v>
      </c>
      <c r="D517" s="54">
        <v>17968.086086363892</v>
      </c>
      <c r="E517" s="61">
        <f t="shared" ca="1" si="12"/>
        <v>71</v>
      </c>
      <c r="F517" s="49" t="s">
        <v>2545</v>
      </c>
      <c r="G517" s="50">
        <v>76</v>
      </c>
      <c r="H517" s="44">
        <v>192</v>
      </c>
      <c r="I517" s="43">
        <v>85</v>
      </c>
    </row>
    <row r="518" spans="1:9">
      <c r="A518" s="49" t="s">
        <v>2546</v>
      </c>
      <c r="B518" s="49" t="s">
        <v>2548</v>
      </c>
      <c r="C518" s="49" t="s">
        <v>2549</v>
      </c>
      <c r="D518" s="54">
        <v>20756.393341853691</v>
      </c>
      <c r="E518" s="61">
        <f t="shared" ca="1" si="12"/>
        <v>63</v>
      </c>
      <c r="F518" s="49" t="s">
        <v>2550</v>
      </c>
      <c r="G518" s="50">
        <v>34</v>
      </c>
      <c r="H518" s="44">
        <v>194</v>
      </c>
      <c r="I518" s="43">
        <v>107</v>
      </c>
    </row>
    <row r="519" spans="1:9">
      <c r="A519" s="49" t="s">
        <v>2551</v>
      </c>
      <c r="B519" s="49" t="s">
        <v>2552</v>
      </c>
      <c r="C519" s="49" t="s">
        <v>2547</v>
      </c>
      <c r="D519" s="54">
        <v>34699.269686620508</v>
      </c>
      <c r="E519" s="61">
        <f t="shared" ca="1" si="12"/>
        <v>25</v>
      </c>
      <c r="F519" s="49" t="s">
        <v>2553</v>
      </c>
      <c r="G519" s="50">
        <v>16</v>
      </c>
      <c r="H519" s="44">
        <v>169</v>
      </c>
      <c r="I519" s="43">
        <v>57</v>
      </c>
    </row>
    <row r="520" spans="1:9">
      <c r="A520" s="49" t="s">
        <v>2554</v>
      </c>
      <c r="B520" s="49" t="s">
        <v>2557</v>
      </c>
      <c r="C520" s="49" t="s">
        <v>453</v>
      </c>
      <c r="D520" s="54">
        <v>29123.038168118946</v>
      </c>
      <c r="E520" s="61">
        <f t="shared" ca="1" si="12"/>
        <v>40</v>
      </c>
      <c r="F520" s="49" t="s">
        <v>2558</v>
      </c>
      <c r="G520" s="50">
        <v>25</v>
      </c>
      <c r="H520" s="44">
        <v>190</v>
      </c>
      <c r="I520" s="43">
        <v>91</v>
      </c>
    </row>
    <row r="521" spans="1:9">
      <c r="A521" s="49" t="s">
        <v>2559</v>
      </c>
      <c r="B521" s="49" t="s">
        <v>2561</v>
      </c>
      <c r="C521" s="49" t="s">
        <v>2562</v>
      </c>
      <c r="D521" s="54">
        <v>19906.215665198823</v>
      </c>
      <c r="E521" s="61">
        <f t="shared" ca="1" si="12"/>
        <v>66</v>
      </c>
      <c r="F521" s="49" t="s">
        <v>2563</v>
      </c>
      <c r="G521" s="50">
        <v>34</v>
      </c>
      <c r="H521" s="44">
        <v>188</v>
      </c>
      <c r="I521" s="43">
        <v>74</v>
      </c>
    </row>
    <row r="522" spans="1:9">
      <c r="A522" s="49" t="s">
        <v>2564</v>
      </c>
      <c r="B522" s="49" t="s">
        <v>2566</v>
      </c>
      <c r="C522" s="49" t="s">
        <v>696</v>
      </c>
      <c r="D522" s="54">
        <v>33270.969038265852</v>
      </c>
      <c r="E522" s="61">
        <f t="shared" ca="1" si="12"/>
        <v>29</v>
      </c>
      <c r="F522" s="49" t="s">
        <v>2567</v>
      </c>
      <c r="G522" s="50">
        <v>34</v>
      </c>
      <c r="H522" s="44">
        <v>191</v>
      </c>
      <c r="I522" s="43">
        <v>80</v>
      </c>
    </row>
    <row r="523" spans="1:9">
      <c r="A523" s="49" t="s">
        <v>2568</v>
      </c>
      <c r="B523" s="49" t="s">
        <v>2569</v>
      </c>
      <c r="C523" s="49" t="s">
        <v>2570</v>
      </c>
      <c r="D523" s="54">
        <v>35675.306268338871</v>
      </c>
      <c r="E523" s="61">
        <f t="shared" ca="1" si="12"/>
        <v>22</v>
      </c>
      <c r="F523" s="49" t="s">
        <v>2571</v>
      </c>
      <c r="G523" s="50">
        <v>34</v>
      </c>
      <c r="H523" s="44">
        <v>186</v>
      </c>
      <c r="I523" s="43">
        <v>77</v>
      </c>
    </row>
    <row r="524" spans="1:9">
      <c r="A524" s="49" t="s">
        <v>2572</v>
      </c>
      <c r="B524" s="49" t="s">
        <v>2573</v>
      </c>
      <c r="C524" s="49" t="s">
        <v>2155</v>
      </c>
      <c r="D524" s="54">
        <v>36503.770899322233</v>
      </c>
      <c r="E524" s="61">
        <f t="shared" ca="1" si="12"/>
        <v>20</v>
      </c>
      <c r="F524" s="49" t="s">
        <v>2574</v>
      </c>
      <c r="G524" s="50">
        <v>34</v>
      </c>
      <c r="H524" s="44">
        <v>158</v>
      </c>
      <c r="I524" s="43">
        <v>69</v>
      </c>
    </row>
    <row r="525" spans="1:9">
      <c r="A525" s="49" t="s">
        <v>2575</v>
      </c>
      <c r="B525" s="49" t="s">
        <v>2576</v>
      </c>
      <c r="C525" s="49" t="s">
        <v>2577</v>
      </c>
      <c r="D525" s="54">
        <v>16362.503647810121</v>
      </c>
      <c r="E525" s="61">
        <f t="shared" ca="1" si="12"/>
        <v>75</v>
      </c>
      <c r="F525" s="49" t="s">
        <v>2578</v>
      </c>
      <c r="G525" s="50">
        <v>7</v>
      </c>
      <c r="H525" s="44">
        <v>176</v>
      </c>
      <c r="I525" s="43">
        <v>88</v>
      </c>
    </row>
    <row r="526" spans="1:9">
      <c r="A526" s="49" t="s">
        <v>2579</v>
      </c>
      <c r="B526" s="49" t="s">
        <v>2580</v>
      </c>
      <c r="C526" s="49" t="s">
        <v>285</v>
      </c>
      <c r="D526" s="54">
        <v>27603.005114799995</v>
      </c>
      <c r="E526" s="61">
        <f t="shared" ca="1" si="12"/>
        <v>45</v>
      </c>
      <c r="F526" s="49" t="s">
        <v>2581</v>
      </c>
      <c r="G526" s="50">
        <v>53</v>
      </c>
      <c r="H526" s="44">
        <v>182</v>
      </c>
      <c r="I526" s="43">
        <v>72</v>
      </c>
    </row>
    <row r="527" spans="1:9">
      <c r="A527" s="49" t="s">
        <v>2582</v>
      </c>
      <c r="B527" s="49" t="s">
        <v>2584</v>
      </c>
      <c r="C527" s="49" t="s">
        <v>290</v>
      </c>
      <c r="D527" s="54">
        <v>16887.449941856212</v>
      </c>
      <c r="E527" s="61">
        <f t="shared" ca="1" si="12"/>
        <v>74</v>
      </c>
      <c r="F527" s="49" t="s">
        <v>2585</v>
      </c>
      <c r="G527" s="50">
        <v>34</v>
      </c>
      <c r="H527" s="44">
        <v>189</v>
      </c>
      <c r="I527" s="43">
        <v>96</v>
      </c>
    </row>
    <row r="528" spans="1:9">
      <c r="A528" s="49" t="s">
        <v>2586</v>
      </c>
      <c r="B528" s="49" t="s">
        <v>2587</v>
      </c>
      <c r="C528" s="49" t="s">
        <v>2408</v>
      </c>
      <c r="D528" s="54">
        <v>17831.894904790075</v>
      </c>
      <c r="E528" s="61">
        <f t="shared" ca="1" si="12"/>
        <v>71</v>
      </c>
      <c r="F528" s="49" t="s">
        <v>2588</v>
      </c>
      <c r="G528" s="50">
        <v>34</v>
      </c>
      <c r="H528" s="44">
        <v>177</v>
      </c>
      <c r="I528" s="43">
        <v>88</v>
      </c>
    </row>
    <row r="529" spans="1:9">
      <c r="A529" s="49" t="s">
        <v>2589</v>
      </c>
      <c r="B529" s="49" t="s">
        <v>2591</v>
      </c>
      <c r="C529" s="49" t="s">
        <v>2592</v>
      </c>
      <c r="D529" s="54">
        <v>33627.620153371288</v>
      </c>
      <c r="E529" s="61">
        <f t="shared" ca="1" si="12"/>
        <v>28</v>
      </c>
      <c r="F529" s="49" t="s">
        <v>2593</v>
      </c>
      <c r="G529" s="50">
        <v>34</v>
      </c>
      <c r="H529" s="44">
        <v>161</v>
      </c>
      <c r="I529" s="43">
        <v>55</v>
      </c>
    </row>
    <row r="530" spans="1:9">
      <c r="A530" s="49" t="s">
        <v>2594</v>
      </c>
      <c r="B530" s="49" t="s">
        <v>2596</v>
      </c>
      <c r="C530" s="49" t="s">
        <v>2597</v>
      </c>
      <c r="D530" s="54">
        <v>25120.085126480299</v>
      </c>
      <c r="E530" s="61">
        <f t="shared" ca="1" si="12"/>
        <v>51</v>
      </c>
      <c r="F530" s="49" t="s">
        <v>2598</v>
      </c>
      <c r="G530" s="50">
        <v>34</v>
      </c>
      <c r="H530" s="44">
        <v>185</v>
      </c>
      <c r="I530" s="43">
        <v>96</v>
      </c>
    </row>
    <row r="531" spans="1:9">
      <c r="A531" s="49" t="s">
        <v>2599</v>
      </c>
      <c r="B531" s="49" t="s">
        <v>2601</v>
      </c>
      <c r="C531" s="49" t="s">
        <v>2583</v>
      </c>
      <c r="D531" s="54">
        <v>18970.706341523681</v>
      </c>
      <c r="E531" s="61">
        <f t="shared" ca="1" si="12"/>
        <v>68</v>
      </c>
      <c r="F531" s="49" t="s">
        <v>2602</v>
      </c>
      <c r="G531" s="50">
        <v>34</v>
      </c>
      <c r="H531" s="44">
        <v>182</v>
      </c>
      <c r="I531" s="43">
        <v>85</v>
      </c>
    </row>
    <row r="532" spans="1:9">
      <c r="A532" s="49" t="s">
        <v>2603</v>
      </c>
      <c r="B532" s="49" t="s">
        <v>2604</v>
      </c>
      <c r="C532" s="49" t="s">
        <v>2605</v>
      </c>
      <c r="D532" s="54">
        <v>30196.824702805621</v>
      </c>
      <c r="E532" s="61">
        <f t="shared" ca="1" si="12"/>
        <v>37</v>
      </c>
      <c r="F532" s="49" t="s">
        <v>2606</v>
      </c>
      <c r="G532" s="50">
        <v>76</v>
      </c>
      <c r="H532" s="44">
        <v>165</v>
      </c>
      <c r="I532" s="43">
        <v>56</v>
      </c>
    </row>
    <row r="533" spans="1:9">
      <c r="A533" s="49" t="s">
        <v>2607</v>
      </c>
      <c r="B533" s="49" t="s">
        <v>2609</v>
      </c>
      <c r="C533" s="49" t="s">
        <v>2610</v>
      </c>
      <c r="D533" s="54">
        <v>19295.158876908838</v>
      </c>
      <c r="E533" s="61">
        <f t="shared" ca="1" si="12"/>
        <v>67</v>
      </c>
      <c r="F533" s="49" t="s">
        <v>2611</v>
      </c>
      <c r="G533" s="50">
        <v>35</v>
      </c>
      <c r="H533" s="44">
        <v>180</v>
      </c>
      <c r="I533" s="43">
        <v>65</v>
      </c>
    </row>
    <row r="534" spans="1:9">
      <c r="A534" s="49" t="s">
        <v>2612</v>
      </c>
      <c r="B534" s="49" t="s">
        <v>2613</v>
      </c>
      <c r="C534" s="49" t="s">
        <v>2614</v>
      </c>
      <c r="D534" s="54">
        <v>33800.697297760969</v>
      </c>
      <c r="E534" s="61">
        <f t="shared" ca="1" si="12"/>
        <v>28</v>
      </c>
      <c r="F534" s="49" t="s">
        <v>2615</v>
      </c>
      <c r="G534" s="50">
        <v>34</v>
      </c>
      <c r="H534" s="44">
        <v>164</v>
      </c>
      <c r="I534" s="43">
        <v>62</v>
      </c>
    </row>
    <row r="535" spans="1:9">
      <c r="A535" s="49" t="s">
        <v>2616</v>
      </c>
      <c r="B535" s="49" t="s">
        <v>2618</v>
      </c>
      <c r="C535" s="49" t="s">
        <v>2619</v>
      </c>
      <c r="D535" s="54">
        <v>32334.46642107451</v>
      </c>
      <c r="E535" s="61">
        <f t="shared" ca="1" si="12"/>
        <v>32</v>
      </c>
      <c r="F535" s="49" t="s">
        <v>2620</v>
      </c>
      <c r="G535" s="50">
        <v>34</v>
      </c>
      <c r="H535" s="44">
        <v>171</v>
      </c>
      <c r="I535" s="43">
        <v>79</v>
      </c>
    </row>
    <row r="536" spans="1:9">
      <c r="A536" s="49" t="s">
        <v>2621</v>
      </c>
      <c r="B536" s="49" t="s">
        <v>2623</v>
      </c>
      <c r="C536" s="49" t="s">
        <v>2624</v>
      </c>
      <c r="D536" s="54">
        <v>18923.455079439231</v>
      </c>
      <c r="E536" s="61">
        <f t="shared" ca="1" si="12"/>
        <v>68</v>
      </c>
      <c r="F536" s="49" t="s">
        <v>2625</v>
      </c>
      <c r="G536" s="50">
        <v>16</v>
      </c>
      <c r="H536" s="44">
        <v>188</v>
      </c>
      <c r="I536" s="43">
        <v>76</v>
      </c>
    </row>
    <row r="537" spans="1:9">
      <c r="A537" s="49" t="s">
        <v>2626</v>
      </c>
      <c r="B537" s="49" t="s">
        <v>2628</v>
      </c>
      <c r="C537" s="49" t="s">
        <v>659</v>
      </c>
      <c r="D537" s="54">
        <v>27829.392253288235</v>
      </c>
      <c r="E537" s="61">
        <f t="shared" ca="1" si="12"/>
        <v>44</v>
      </c>
      <c r="F537" s="49" t="s">
        <v>2629</v>
      </c>
      <c r="G537" s="50">
        <v>6</v>
      </c>
      <c r="H537" s="44">
        <v>190</v>
      </c>
      <c r="I537" s="43">
        <v>78</v>
      </c>
    </row>
    <row r="538" spans="1:9">
      <c r="A538" s="49" t="s">
        <v>2630</v>
      </c>
      <c r="B538" s="49" t="s">
        <v>2632</v>
      </c>
      <c r="C538" s="49" t="s">
        <v>2502</v>
      </c>
      <c r="D538" s="54">
        <v>20955.799842983215</v>
      </c>
      <c r="E538" s="61">
        <f t="shared" ca="1" si="12"/>
        <v>63</v>
      </c>
      <c r="F538" s="49" t="s">
        <v>2633</v>
      </c>
      <c r="G538" s="50">
        <v>34</v>
      </c>
      <c r="H538" s="44">
        <v>187</v>
      </c>
      <c r="I538" s="43">
        <v>87</v>
      </c>
    </row>
    <row r="539" spans="1:9">
      <c r="A539" s="49" t="s">
        <v>2634</v>
      </c>
      <c r="B539" s="49" t="s">
        <v>2635</v>
      </c>
      <c r="C539" s="49" t="s">
        <v>1976</v>
      </c>
      <c r="D539" s="54">
        <v>32894.830358750762</v>
      </c>
      <c r="E539" s="61">
        <f t="shared" ca="1" si="12"/>
        <v>30</v>
      </c>
      <c r="F539" s="49" t="s">
        <v>2636</v>
      </c>
      <c r="G539" s="50">
        <v>34</v>
      </c>
      <c r="H539" s="44">
        <v>199</v>
      </c>
      <c r="I539" s="43">
        <v>106</v>
      </c>
    </row>
    <row r="540" spans="1:9">
      <c r="A540" s="49" t="s">
        <v>2637</v>
      </c>
      <c r="B540" s="49" t="s">
        <v>2640</v>
      </c>
      <c r="C540" s="49" t="s">
        <v>2641</v>
      </c>
      <c r="D540" s="54">
        <v>27209.730540830951</v>
      </c>
      <c r="E540" s="61">
        <f t="shared" ca="1" si="12"/>
        <v>46</v>
      </c>
      <c r="F540" s="49" t="s">
        <v>2642</v>
      </c>
      <c r="G540" s="50">
        <v>34</v>
      </c>
      <c r="H540" s="44">
        <v>191</v>
      </c>
      <c r="I540" s="43">
        <v>97</v>
      </c>
    </row>
    <row r="541" spans="1:9">
      <c r="A541" s="49" t="s">
        <v>2643</v>
      </c>
      <c r="B541" s="49" t="s">
        <v>2644</v>
      </c>
      <c r="C541" s="49" t="s">
        <v>2645</v>
      </c>
      <c r="D541" s="54">
        <v>18764.971589621578</v>
      </c>
      <c r="E541" s="61">
        <f t="shared" ca="1" si="12"/>
        <v>69</v>
      </c>
      <c r="F541" s="49" t="s">
        <v>2646</v>
      </c>
      <c r="G541" s="50">
        <v>34</v>
      </c>
      <c r="H541" s="44">
        <v>158</v>
      </c>
      <c r="I541" s="43">
        <v>61</v>
      </c>
    </row>
    <row r="542" spans="1:9">
      <c r="A542" s="49" t="s">
        <v>2647</v>
      </c>
      <c r="B542" s="49" t="s">
        <v>2649</v>
      </c>
      <c r="C542" s="49" t="s">
        <v>2650</v>
      </c>
      <c r="D542" s="54">
        <v>31443.163567798019</v>
      </c>
      <c r="E542" s="61">
        <f t="shared" ca="1" si="12"/>
        <v>34</v>
      </c>
      <c r="F542" s="49" t="s">
        <v>2651</v>
      </c>
      <c r="G542" s="50">
        <v>34</v>
      </c>
      <c r="H542" s="44">
        <v>181</v>
      </c>
      <c r="I542" s="43">
        <v>66</v>
      </c>
    </row>
    <row r="543" spans="1:9">
      <c r="A543" s="49" t="s">
        <v>2652</v>
      </c>
      <c r="B543" s="49" t="s">
        <v>2653</v>
      </c>
      <c r="C543" s="49" t="s">
        <v>889</v>
      </c>
      <c r="D543" s="54">
        <v>36312.916026136954</v>
      </c>
      <c r="E543" s="61">
        <f t="shared" ca="1" si="12"/>
        <v>21</v>
      </c>
      <c r="F543" s="49" t="s">
        <v>2654</v>
      </c>
      <c r="G543" s="50">
        <v>2</v>
      </c>
      <c r="H543" s="44">
        <v>161</v>
      </c>
      <c r="I543" s="43">
        <v>56</v>
      </c>
    </row>
    <row r="544" spans="1:9">
      <c r="A544" s="49" t="s">
        <v>2655</v>
      </c>
      <c r="B544" s="49" t="s">
        <v>2656</v>
      </c>
      <c r="C544" s="49" t="s">
        <v>673</v>
      </c>
      <c r="D544" s="54">
        <v>22086.497606013923</v>
      </c>
      <c r="E544" s="61">
        <f t="shared" ca="1" si="12"/>
        <v>60</v>
      </c>
      <c r="F544" s="49" t="s">
        <v>2657</v>
      </c>
      <c r="G544" s="50">
        <v>34</v>
      </c>
      <c r="H544" s="44">
        <v>169</v>
      </c>
      <c r="I544" s="43">
        <v>68</v>
      </c>
    </row>
    <row r="545" spans="1:9">
      <c r="A545" s="49" t="s">
        <v>2658</v>
      </c>
      <c r="B545" s="49" t="s">
        <v>2659</v>
      </c>
      <c r="C545" s="49" t="s">
        <v>2660</v>
      </c>
      <c r="D545" s="54">
        <v>32877.523840879207</v>
      </c>
      <c r="E545" s="61">
        <f t="shared" ca="1" si="12"/>
        <v>30</v>
      </c>
      <c r="F545" s="49" t="s">
        <v>2661</v>
      </c>
      <c r="G545" s="50">
        <v>12</v>
      </c>
      <c r="H545" s="44">
        <v>170</v>
      </c>
      <c r="I545" s="43">
        <v>58</v>
      </c>
    </row>
    <row r="546" spans="1:9">
      <c r="A546" s="49" t="s">
        <v>2662</v>
      </c>
      <c r="B546" s="49" t="s">
        <v>2663</v>
      </c>
      <c r="C546" s="49" t="s">
        <v>2664</v>
      </c>
      <c r="D546" s="54">
        <v>15354.783223224869</v>
      </c>
      <c r="E546" s="61">
        <f t="shared" ca="1" si="12"/>
        <v>78</v>
      </c>
      <c r="F546" s="49" t="s">
        <v>2665</v>
      </c>
      <c r="G546" s="50">
        <v>34</v>
      </c>
      <c r="H546" s="44">
        <v>171</v>
      </c>
      <c r="I546" s="43">
        <v>78</v>
      </c>
    </row>
    <row r="547" spans="1:9">
      <c r="A547" s="49" t="s">
        <v>2666</v>
      </c>
      <c r="B547" s="49" t="s">
        <v>2667</v>
      </c>
      <c r="C547" s="49" t="s">
        <v>2668</v>
      </c>
      <c r="D547" s="54">
        <v>15991.33978818715</v>
      </c>
      <c r="E547" s="61">
        <f t="shared" ca="1" si="12"/>
        <v>76</v>
      </c>
      <c r="F547" s="49" t="s">
        <v>2669</v>
      </c>
      <c r="G547" s="50">
        <v>34</v>
      </c>
      <c r="H547" s="44">
        <v>194</v>
      </c>
      <c r="I547" s="43">
        <v>86</v>
      </c>
    </row>
    <row r="548" spans="1:9">
      <c r="A548" s="49" t="s">
        <v>2670</v>
      </c>
      <c r="B548" s="49" t="s">
        <v>2671</v>
      </c>
      <c r="C548" s="49" t="s">
        <v>554</v>
      </c>
      <c r="D548" s="54">
        <v>19133.782947480908</v>
      </c>
      <c r="E548" s="61">
        <f t="shared" ca="1" si="12"/>
        <v>68</v>
      </c>
      <c r="F548" s="49" t="s">
        <v>2672</v>
      </c>
      <c r="G548" s="50">
        <v>34</v>
      </c>
      <c r="H548" s="44">
        <v>198</v>
      </c>
      <c r="I548" s="43">
        <v>111</v>
      </c>
    </row>
    <row r="549" spans="1:9">
      <c r="A549" s="49" t="s">
        <v>2673</v>
      </c>
      <c r="B549" s="49" t="s">
        <v>2675</v>
      </c>
      <c r="C549" s="49" t="s">
        <v>2676</v>
      </c>
      <c r="D549" s="54">
        <v>19400.769775163903</v>
      </c>
      <c r="E549" s="61">
        <f t="shared" ca="1" si="12"/>
        <v>67</v>
      </c>
      <c r="F549" s="49" t="s">
        <v>2677</v>
      </c>
      <c r="G549" s="50">
        <v>6</v>
      </c>
      <c r="H549" s="44">
        <v>201</v>
      </c>
      <c r="I549" s="43">
        <v>110</v>
      </c>
    </row>
    <row r="550" spans="1:9">
      <c r="A550" s="49" t="s">
        <v>2678</v>
      </c>
      <c r="B550" s="49" t="s">
        <v>2680</v>
      </c>
      <c r="C550" s="49" t="s">
        <v>410</v>
      </c>
      <c r="D550" s="54">
        <v>19785.830867372417</v>
      </c>
      <c r="E550" s="61">
        <f t="shared" ca="1" si="12"/>
        <v>66</v>
      </c>
      <c r="F550" s="49" t="s">
        <v>2681</v>
      </c>
      <c r="G550" s="50">
        <v>71</v>
      </c>
      <c r="H550" s="44">
        <v>189</v>
      </c>
      <c r="I550" s="43">
        <v>101</v>
      </c>
    </row>
    <row r="551" spans="1:9">
      <c r="A551" s="49" t="s">
        <v>2682</v>
      </c>
      <c r="B551" s="49" t="s">
        <v>2683</v>
      </c>
      <c r="C551" s="49" t="s">
        <v>1350</v>
      </c>
      <c r="D551" s="54">
        <v>32638.082819953153</v>
      </c>
      <c r="E551" s="61">
        <f t="shared" ca="1" si="12"/>
        <v>31</v>
      </c>
      <c r="F551" s="49" t="s">
        <v>2684</v>
      </c>
      <c r="G551" s="50">
        <v>34</v>
      </c>
      <c r="H551" s="44">
        <v>178</v>
      </c>
      <c r="I551" s="43">
        <v>78</v>
      </c>
    </row>
    <row r="552" spans="1:9">
      <c r="A552" s="49" t="s">
        <v>2685</v>
      </c>
      <c r="B552" s="49" t="s">
        <v>2687</v>
      </c>
      <c r="C552" s="49" t="s">
        <v>1388</v>
      </c>
      <c r="D552" s="54">
        <v>28712.184675246244</v>
      </c>
      <c r="E552" s="61">
        <f t="shared" ca="1" si="12"/>
        <v>41</v>
      </c>
      <c r="F552" s="49" t="s">
        <v>2688</v>
      </c>
      <c r="G552" s="50">
        <v>6</v>
      </c>
      <c r="H552" s="44">
        <v>166</v>
      </c>
      <c r="I552" s="43">
        <v>60</v>
      </c>
    </row>
    <row r="553" spans="1:9">
      <c r="A553" s="49" t="s">
        <v>2689</v>
      </c>
      <c r="B553" s="49" t="s">
        <v>2690</v>
      </c>
      <c r="C553" s="49" t="s">
        <v>2691</v>
      </c>
      <c r="D553" s="54">
        <v>18492.168520620562</v>
      </c>
      <c r="E553" s="61">
        <f t="shared" ca="1" si="12"/>
        <v>69</v>
      </c>
      <c r="F553" s="49" t="s">
        <v>2692</v>
      </c>
      <c r="G553" s="50">
        <v>8</v>
      </c>
      <c r="H553" s="44">
        <v>187</v>
      </c>
      <c r="I553" s="43">
        <v>84</v>
      </c>
    </row>
    <row r="554" spans="1:9">
      <c r="A554" s="49" t="s">
        <v>2693</v>
      </c>
      <c r="B554" s="49" t="s">
        <v>2695</v>
      </c>
      <c r="C554" s="49" t="s">
        <v>285</v>
      </c>
      <c r="D554" s="54">
        <v>23202.957332998853</v>
      </c>
      <c r="E554" s="61">
        <f t="shared" ca="1" si="12"/>
        <v>57</v>
      </c>
      <c r="F554" s="49" t="s">
        <v>2696</v>
      </c>
      <c r="G554" s="50">
        <v>6</v>
      </c>
      <c r="H554" s="44">
        <v>168</v>
      </c>
      <c r="I554" s="43">
        <v>70</v>
      </c>
    </row>
    <row r="555" spans="1:9">
      <c r="A555" s="49" t="s">
        <v>2697</v>
      </c>
      <c r="B555" s="49" t="s">
        <v>2698</v>
      </c>
      <c r="C555" s="49" t="s">
        <v>1574</v>
      </c>
      <c r="D555" s="54">
        <v>30442.089525531785</v>
      </c>
      <c r="E555" s="61">
        <f t="shared" ca="1" si="12"/>
        <v>37</v>
      </c>
      <c r="F555" s="49" t="s">
        <v>2699</v>
      </c>
      <c r="G555" s="50">
        <v>34</v>
      </c>
      <c r="H555" s="44">
        <v>173</v>
      </c>
      <c r="I555" s="43">
        <v>70</v>
      </c>
    </row>
    <row r="556" spans="1:9">
      <c r="A556" s="49" t="s">
        <v>2700</v>
      </c>
      <c r="B556" s="49" t="s">
        <v>2702</v>
      </c>
      <c r="C556" s="49" t="s">
        <v>453</v>
      </c>
      <c r="D556" s="54">
        <v>35165.327084367877</v>
      </c>
      <c r="E556" s="61">
        <f t="shared" ca="1" si="12"/>
        <v>24</v>
      </c>
      <c r="F556" s="49" t="s">
        <v>2703</v>
      </c>
      <c r="G556" s="50">
        <v>16</v>
      </c>
      <c r="H556" s="44">
        <v>189</v>
      </c>
      <c r="I556" s="43">
        <v>82</v>
      </c>
    </row>
    <row r="557" spans="1:9">
      <c r="A557" s="49" t="s">
        <v>2704</v>
      </c>
      <c r="B557" s="49" t="s">
        <v>2706</v>
      </c>
      <c r="C557" s="49" t="s">
        <v>1591</v>
      </c>
      <c r="D557" s="54">
        <v>22044.7883554871</v>
      </c>
      <c r="E557" s="61">
        <f t="shared" ca="1" si="12"/>
        <v>60</v>
      </c>
      <c r="F557" s="49" t="s">
        <v>2707</v>
      </c>
      <c r="G557" s="50">
        <v>34</v>
      </c>
      <c r="H557" s="44">
        <v>177</v>
      </c>
      <c r="I557" s="43">
        <v>74</v>
      </c>
    </row>
    <row r="558" spans="1:9">
      <c r="A558" s="49" t="s">
        <v>2708</v>
      </c>
      <c r="B558" s="49" t="s">
        <v>2709</v>
      </c>
      <c r="C558" s="49" t="s">
        <v>2710</v>
      </c>
      <c r="D558" s="54">
        <v>23114.84495197521</v>
      </c>
      <c r="E558" s="61">
        <f t="shared" ca="1" si="12"/>
        <v>57</v>
      </c>
      <c r="F558" s="49" t="s">
        <v>2711</v>
      </c>
      <c r="G558" s="50">
        <v>12</v>
      </c>
      <c r="H558" s="44">
        <v>172</v>
      </c>
      <c r="I558" s="43">
        <v>63</v>
      </c>
    </row>
    <row r="559" spans="1:9">
      <c r="A559" s="49" t="s">
        <v>2712</v>
      </c>
      <c r="B559" s="49" t="s">
        <v>2714</v>
      </c>
      <c r="C559" s="49" t="s">
        <v>2715</v>
      </c>
      <c r="D559" s="54">
        <v>17037.985934170287</v>
      </c>
      <c r="E559" s="61">
        <f t="shared" ca="1" si="12"/>
        <v>73</v>
      </c>
      <c r="F559" s="49" t="s">
        <v>2716</v>
      </c>
      <c r="G559" s="50">
        <v>6</v>
      </c>
      <c r="H559" s="44">
        <v>176</v>
      </c>
      <c r="I559" s="43">
        <v>69</v>
      </c>
    </row>
    <row r="560" spans="1:9">
      <c r="A560" s="49" t="s">
        <v>2717</v>
      </c>
      <c r="B560" s="49" t="s">
        <v>2719</v>
      </c>
      <c r="C560" s="49" t="s">
        <v>453</v>
      </c>
      <c r="D560" s="54">
        <v>29815.483251288581</v>
      </c>
      <c r="E560" s="61">
        <f t="shared" ca="1" si="12"/>
        <v>38</v>
      </c>
      <c r="F560" s="49" t="s">
        <v>2720</v>
      </c>
      <c r="G560" s="50">
        <v>34</v>
      </c>
      <c r="H560" s="44">
        <v>180</v>
      </c>
      <c r="I560" s="43">
        <v>81</v>
      </c>
    </row>
    <row r="561" spans="1:9">
      <c r="A561" s="49" t="s">
        <v>2721</v>
      </c>
      <c r="B561" s="49" t="s">
        <v>2723</v>
      </c>
      <c r="C561" s="49" t="s">
        <v>2724</v>
      </c>
      <c r="D561" s="54">
        <v>33080.243836448833</v>
      </c>
      <c r="E561" s="61">
        <f t="shared" ca="1" si="12"/>
        <v>30</v>
      </c>
      <c r="F561" s="49" t="s">
        <v>2725</v>
      </c>
      <c r="G561" s="50">
        <v>6</v>
      </c>
      <c r="H561" s="44">
        <v>187</v>
      </c>
      <c r="I561" s="43">
        <v>88</v>
      </c>
    </row>
    <row r="562" spans="1:9">
      <c r="A562" s="49" t="s">
        <v>2726</v>
      </c>
      <c r="B562" s="49" t="s">
        <v>2727</v>
      </c>
      <c r="C562" s="49" t="s">
        <v>2728</v>
      </c>
      <c r="D562" s="54">
        <v>31562.408878445767</v>
      </c>
      <c r="E562" s="61">
        <f t="shared" ca="1" si="12"/>
        <v>34</v>
      </c>
      <c r="F562" s="49" t="s">
        <v>2729</v>
      </c>
      <c r="G562" s="50">
        <v>6</v>
      </c>
      <c r="H562" s="44">
        <v>201</v>
      </c>
      <c r="I562" s="43">
        <v>98</v>
      </c>
    </row>
    <row r="563" spans="1:9">
      <c r="A563" s="49" t="s">
        <v>2730</v>
      </c>
      <c r="B563" s="49" t="s">
        <v>2732</v>
      </c>
      <c r="C563" s="49" t="s">
        <v>2103</v>
      </c>
      <c r="D563" s="54">
        <v>35361.317805254155</v>
      </c>
      <c r="E563" s="61">
        <f t="shared" ca="1" si="12"/>
        <v>23</v>
      </c>
      <c r="F563" s="49" t="s">
        <v>2733</v>
      </c>
      <c r="G563" s="50">
        <v>19</v>
      </c>
      <c r="H563" s="44">
        <v>195</v>
      </c>
      <c r="I563" s="43">
        <v>86</v>
      </c>
    </row>
    <row r="564" spans="1:9">
      <c r="A564" s="49" t="s">
        <v>2734</v>
      </c>
      <c r="B564" s="49" t="s">
        <v>2735</v>
      </c>
      <c r="C564" s="49" t="s">
        <v>627</v>
      </c>
      <c r="D564" s="54">
        <v>15366.428205522767</v>
      </c>
      <c r="E564" s="61">
        <f t="shared" ca="1" si="12"/>
        <v>78</v>
      </c>
      <c r="F564" s="49" t="s">
        <v>2736</v>
      </c>
      <c r="G564" s="50">
        <v>54</v>
      </c>
      <c r="H564" s="44">
        <v>189</v>
      </c>
      <c r="I564" s="43">
        <v>98</v>
      </c>
    </row>
    <row r="565" spans="1:9">
      <c r="A565" s="49" t="s">
        <v>2737</v>
      </c>
      <c r="B565" s="49" t="s">
        <v>2739</v>
      </c>
      <c r="C565" s="49" t="s">
        <v>2740</v>
      </c>
      <c r="D565" s="54">
        <v>22514.170327402768</v>
      </c>
      <c r="E565" s="61">
        <f t="shared" ca="1" si="12"/>
        <v>58</v>
      </c>
      <c r="F565" s="49" t="s">
        <v>2741</v>
      </c>
      <c r="G565" s="50">
        <v>35</v>
      </c>
      <c r="H565" s="44">
        <v>192</v>
      </c>
      <c r="I565" s="43">
        <v>102</v>
      </c>
    </row>
    <row r="566" spans="1:9">
      <c r="A566" s="49" t="s">
        <v>2742</v>
      </c>
      <c r="B566" s="49" t="s">
        <v>2743</v>
      </c>
      <c r="C566" s="49" t="s">
        <v>2744</v>
      </c>
      <c r="D566" s="54">
        <v>33382.975598800447</v>
      </c>
      <c r="E566" s="61">
        <f t="shared" ca="1" si="12"/>
        <v>29</v>
      </c>
      <c r="F566" s="49" t="s">
        <v>2745</v>
      </c>
      <c r="G566" s="50">
        <v>34</v>
      </c>
      <c r="H566" s="44">
        <v>200</v>
      </c>
      <c r="I566" s="43">
        <v>86</v>
      </c>
    </row>
    <row r="567" spans="1:9">
      <c r="A567" s="49" t="s">
        <v>2746</v>
      </c>
      <c r="B567" s="49" t="s">
        <v>2749</v>
      </c>
      <c r="C567" s="49" t="s">
        <v>2750</v>
      </c>
      <c r="D567" s="54">
        <v>36089.835733174907</v>
      </c>
      <c r="E567" s="61">
        <f t="shared" ca="1" si="12"/>
        <v>21</v>
      </c>
      <c r="F567" s="49" t="s">
        <v>2751</v>
      </c>
      <c r="G567" s="50">
        <v>34</v>
      </c>
      <c r="H567" s="44">
        <v>178</v>
      </c>
      <c r="I567" s="43">
        <v>73</v>
      </c>
    </row>
    <row r="568" spans="1:9">
      <c r="A568" s="49" t="s">
        <v>2752</v>
      </c>
      <c r="B568" s="49" t="s">
        <v>2753</v>
      </c>
      <c r="C568" s="49" t="s">
        <v>803</v>
      </c>
      <c r="D568" s="54">
        <v>21657.465730732874</v>
      </c>
      <c r="E568" s="61">
        <f t="shared" ca="1" si="12"/>
        <v>61</v>
      </c>
      <c r="F568" s="49" t="s">
        <v>2754</v>
      </c>
      <c r="G568" s="50">
        <v>34</v>
      </c>
      <c r="H568" s="44">
        <v>167</v>
      </c>
      <c r="I568" s="43">
        <v>62</v>
      </c>
    </row>
    <row r="569" spans="1:9">
      <c r="A569" s="49" t="s">
        <v>2755</v>
      </c>
      <c r="B569" s="49" t="s">
        <v>2757</v>
      </c>
      <c r="C569" s="49" t="s">
        <v>2758</v>
      </c>
      <c r="D569" s="54">
        <v>21401.116317341093</v>
      </c>
      <c r="E569" s="61">
        <f t="shared" ca="1" si="12"/>
        <v>61</v>
      </c>
      <c r="F569" s="49" t="s">
        <v>2759</v>
      </c>
      <c r="G569" s="50">
        <v>7</v>
      </c>
      <c r="H569" s="44">
        <v>181</v>
      </c>
      <c r="I569" s="43">
        <v>66</v>
      </c>
    </row>
    <row r="570" spans="1:9">
      <c r="A570" s="49" t="s">
        <v>2760</v>
      </c>
      <c r="B570" s="49" t="s">
        <v>2761</v>
      </c>
      <c r="C570" s="49" t="s">
        <v>268</v>
      </c>
      <c r="D570" s="54">
        <v>32992.819051570164</v>
      </c>
      <c r="E570" s="61">
        <f t="shared" ca="1" si="12"/>
        <v>30</v>
      </c>
      <c r="F570" s="49" t="s">
        <v>2762</v>
      </c>
      <c r="G570" s="50">
        <v>34</v>
      </c>
      <c r="H570" s="44">
        <v>191</v>
      </c>
      <c r="I570" s="43">
        <v>83</v>
      </c>
    </row>
    <row r="571" spans="1:9">
      <c r="A571" s="49" t="s">
        <v>2763</v>
      </c>
      <c r="B571" s="49" t="s">
        <v>2764</v>
      </c>
      <c r="C571" s="49" t="s">
        <v>2765</v>
      </c>
      <c r="D571" s="54">
        <v>20705.408293908717</v>
      </c>
      <c r="E571" s="61">
        <f t="shared" ca="1" si="12"/>
        <v>63</v>
      </c>
      <c r="F571" s="49" t="s">
        <v>2766</v>
      </c>
      <c r="G571" s="50">
        <v>16</v>
      </c>
      <c r="H571" s="44">
        <v>171</v>
      </c>
      <c r="I571" s="43">
        <v>81</v>
      </c>
    </row>
    <row r="572" spans="1:9">
      <c r="A572" s="49" t="s">
        <v>2767</v>
      </c>
      <c r="B572" s="49" t="s">
        <v>2768</v>
      </c>
      <c r="C572" s="49" t="s">
        <v>2769</v>
      </c>
      <c r="D572" s="54">
        <v>26818.730019012262</v>
      </c>
      <c r="E572" s="61">
        <f t="shared" ca="1" si="12"/>
        <v>47</v>
      </c>
      <c r="F572" s="49" t="s">
        <v>2770</v>
      </c>
      <c r="G572" s="50">
        <v>6</v>
      </c>
      <c r="H572" s="44">
        <v>178</v>
      </c>
      <c r="I572" s="43">
        <v>86</v>
      </c>
    </row>
    <row r="573" spans="1:9">
      <c r="A573" s="49" t="s">
        <v>2771</v>
      </c>
      <c r="B573" s="49" t="s">
        <v>2773</v>
      </c>
      <c r="C573" s="49" t="s">
        <v>2774</v>
      </c>
      <c r="D573" s="54">
        <v>19644.609286718041</v>
      </c>
      <c r="E573" s="61">
        <f t="shared" ca="1" si="12"/>
        <v>66</v>
      </c>
      <c r="F573" s="49" t="s">
        <v>2775</v>
      </c>
      <c r="G573" s="50">
        <v>16</v>
      </c>
      <c r="H573" s="44">
        <v>167</v>
      </c>
      <c r="I573" s="43">
        <v>78</v>
      </c>
    </row>
    <row r="574" spans="1:9">
      <c r="A574" s="49" t="s">
        <v>2776</v>
      </c>
      <c r="B574" s="49" t="s">
        <v>2777</v>
      </c>
      <c r="C574" s="49" t="s">
        <v>2273</v>
      </c>
      <c r="D574" s="54">
        <v>36010.426964285347</v>
      </c>
      <c r="E574" s="61">
        <f t="shared" ca="1" si="12"/>
        <v>21</v>
      </c>
      <c r="F574" s="49" t="s">
        <v>2778</v>
      </c>
      <c r="G574" s="50">
        <v>21</v>
      </c>
      <c r="H574" s="44">
        <v>181</v>
      </c>
      <c r="I574" s="43">
        <v>81</v>
      </c>
    </row>
    <row r="575" spans="1:9">
      <c r="A575" s="49" t="s">
        <v>2779</v>
      </c>
      <c r="B575" s="49" t="s">
        <v>2781</v>
      </c>
      <c r="C575" s="49" t="s">
        <v>2782</v>
      </c>
      <c r="D575" s="54">
        <v>32121.626086571778</v>
      </c>
      <c r="E575" s="61">
        <f t="shared" ca="1" si="12"/>
        <v>32</v>
      </c>
      <c r="F575" s="49" t="s">
        <v>2783</v>
      </c>
      <c r="G575" s="50">
        <v>47</v>
      </c>
      <c r="H575" s="44">
        <v>178</v>
      </c>
      <c r="I575" s="43">
        <v>77</v>
      </c>
    </row>
    <row r="576" spans="1:9">
      <c r="A576" s="49" t="s">
        <v>2784</v>
      </c>
      <c r="B576" s="49" t="s">
        <v>2786</v>
      </c>
      <c r="C576" s="49" t="s">
        <v>1466</v>
      </c>
      <c r="D576" s="54">
        <v>22517.32887636048</v>
      </c>
      <c r="E576" s="61">
        <f t="shared" ca="1" si="12"/>
        <v>58</v>
      </c>
      <c r="F576" s="49" t="s">
        <v>2787</v>
      </c>
      <c r="G576" s="50">
        <v>34</v>
      </c>
      <c r="H576" s="44">
        <v>185</v>
      </c>
      <c r="I576" s="43">
        <v>75</v>
      </c>
    </row>
    <row r="577" spans="1:9">
      <c r="A577" s="49" t="s">
        <v>2788</v>
      </c>
      <c r="B577" s="49" t="s">
        <v>2789</v>
      </c>
      <c r="C577" s="49" t="s">
        <v>2790</v>
      </c>
      <c r="D577" s="54">
        <v>19764.015713570836</v>
      </c>
      <c r="E577" s="61">
        <f t="shared" ca="1" si="12"/>
        <v>66</v>
      </c>
      <c r="F577" s="49" t="s">
        <v>2791</v>
      </c>
      <c r="G577" s="50">
        <v>34</v>
      </c>
      <c r="H577" s="44">
        <v>187</v>
      </c>
      <c r="I577" s="43">
        <v>74</v>
      </c>
    </row>
    <row r="578" spans="1:9">
      <c r="A578" s="49" t="s">
        <v>2792</v>
      </c>
      <c r="B578" s="49" t="s">
        <v>2793</v>
      </c>
      <c r="C578" s="49" t="s">
        <v>2794</v>
      </c>
      <c r="D578" s="54">
        <v>35557.396817221379</v>
      </c>
      <c r="E578" s="61">
        <f t="shared" ca="1" si="12"/>
        <v>23</v>
      </c>
      <c r="F578" s="49" t="s">
        <v>2795</v>
      </c>
      <c r="G578" s="50">
        <v>35</v>
      </c>
      <c r="H578" s="44">
        <v>184</v>
      </c>
      <c r="I578" s="43">
        <v>94</v>
      </c>
    </row>
    <row r="579" spans="1:9">
      <c r="A579" s="49" t="s">
        <v>2796</v>
      </c>
      <c r="B579" s="49" t="s">
        <v>2797</v>
      </c>
      <c r="C579" s="49" t="s">
        <v>2798</v>
      </c>
      <c r="D579" s="54">
        <v>30540.273768027997</v>
      </c>
      <c r="E579" s="61">
        <f t="shared" ref="E579:E642" ca="1" si="13">ROUNDDOWN(YEARFRAC(D579,TODAY(),1),0)</f>
        <v>36</v>
      </c>
      <c r="F579" s="49" t="s">
        <v>2799</v>
      </c>
      <c r="G579" s="50">
        <v>34</v>
      </c>
      <c r="H579" s="44">
        <v>161</v>
      </c>
      <c r="I579" s="43">
        <v>59</v>
      </c>
    </row>
    <row r="580" spans="1:9">
      <c r="A580" s="49" t="s">
        <v>2800</v>
      </c>
      <c r="B580" s="49" t="s">
        <v>2801</v>
      </c>
      <c r="C580" s="49" t="s">
        <v>1893</v>
      </c>
      <c r="D580" s="54">
        <v>29866.333712118252</v>
      </c>
      <c r="E580" s="61">
        <f t="shared" ca="1" si="13"/>
        <v>38</v>
      </c>
      <c r="F580" s="49" t="s">
        <v>2802</v>
      </c>
      <c r="G580" s="50">
        <v>49</v>
      </c>
      <c r="H580" s="44">
        <v>166</v>
      </c>
      <c r="I580" s="43">
        <v>75</v>
      </c>
    </row>
    <row r="581" spans="1:9">
      <c r="A581" s="49" t="s">
        <v>2803</v>
      </c>
      <c r="B581" s="49" t="s">
        <v>2805</v>
      </c>
      <c r="C581" s="49" t="s">
        <v>2806</v>
      </c>
      <c r="D581" s="54">
        <v>18448.343625073328</v>
      </c>
      <c r="E581" s="61">
        <f t="shared" ca="1" si="13"/>
        <v>70</v>
      </c>
      <c r="F581" s="49" t="s">
        <v>2807</v>
      </c>
      <c r="G581" s="50">
        <v>34</v>
      </c>
      <c r="H581" s="44">
        <v>173</v>
      </c>
      <c r="I581" s="43">
        <v>72</v>
      </c>
    </row>
    <row r="582" spans="1:9">
      <c r="A582" s="49" t="s">
        <v>2808</v>
      </c>
      <c r="B582" s="49" t="s">
        <v>2810</v>
      </c>
      <c r="C582" s="49" t="s">
        <v>1986</v>
      </c>
      <c r="D582" s="54">
        <v>31971.2059007596</v>
      </c>
      <c r="E582" s="61">
        <f t="shared" ca="1" si="13"/>
        <v>33</v>
      </c>
      <c r="F582" s="49" t="s">
        <v>2811</v>
      </c>
      <c r="G582" s="50">
        <v>7</v>
      </c>
      <c r="H582" s="44">
        <v>162</v>
      </c>
      <c r="I582" s="43">
        <v>72</v>
      </c>
    </row>
    <row r="583" spans="1:9">
      <c r="A583" s="49" t="s">
        <v>2812</v>
      </c>
      <c r="B583" s="49" t="s">
        <v>2813</v>
      </c>
      <c r="C583" s="49" t="s">
        <v>624</v>
      </c>
      <c r="D583" s="54">
        <v>31193.327497579339</v>
      </c>
      <c r="E583" s="61">
        <f t="shared" ca="1" si="13"/>
        <v>35</v>
      </c>
      <c r="F583" s="49" t="s">
        <v>2814</v>
      </c>
      <c r="G583" s="50">
        <v>69</v>
      </c>
      <c r="H583" s="44">
        <v>180</v>
      </c>
      <c r="I583" s="43">
        <v>78</v>
      </c>
    </row>
    <row r="584" spans="1:9">
      <c r="A584" s="49" t="s">
        <v>2815</v>
      </c>
      <c r="B584" s="49" t="s">
        <v>2817</v>
      </c>
      <c r="C584" s="49" t="s">
        <v>274</v>
      </c>
      <c r="D584" s="54">
        <v>28812.649987035533</v>
      </c>
      <c r="E584" s="61">
        <f t="shared" ca="1" si="13"/>
        <v>41</v>
      </c>
      <c r="F584" s="49" t="s">
        <v>2818</v>
      </c>
      <c r="G584" s="50">
        <v>34</v>
      </c>
      <c r="H584" s="44">
        <v>187</v>
      </c>
      <c r="I584" s="43">
        <v>84</v>
      </c>
    </row>
    <row r="585" spans="1:9">
      <c r="A585" s="49" t="s">
        <v>2819</v>
      </c>
      <c r="B585" s="49" t="s">
        <v>2822</v>
      </c>
      <c r="C585" s="49" t="s">
        <v>2823</v>
      </c>
      <c r="D585" s="54">
        <v>24844.726078273805</v>
      </c>
      <c r="E585" s="61">
        <f t="shared" ca="1" si="13"/>
        <v>52</v>
      </c>
      <c r="F585" s="49" t="s">
        <v>2824</v>
      </c>
      <c r="G585" s="50">
        <v>34</v>
      </c>
      <c r="H585" s="44">
        <v>159</v>
      </c>
      <c r="I585" s="43">
        <v>54</v>
      </c>
    </row>
    <row r="586" spans="1:9">
      <c r="A586" s="49" t="s">
        <v>2825</v>
      </c>
      <c r="B586" s="49" t="s">
        <v>2826</v>
      </c>
      <c r="C586" s="49" t="s">
        <v>1824</v>
      </c>
      <c r="D586" s="54">
        <v>23064.543682702806</v>
      </c>
      <c r="E586" s="61">
        <f t="shared" ca="1" si="13"/>
        <v>57</v>
      </c>
      <c r="F586" s="49" t="s">
        <v>2827</v>
      </c>
      <c r="G586" s="50">
        <v>34</v>
      </c>
      <c r="H586" s="44">
        <v>189</v>
      </c>
      <c r="I586" s="43">
        <v>80</v>
      </c>
    </row>
    <row r="587" spans="1:9">
      <c r="A587" s="49" t="s">
        <v>2828</v>
      </c>
      <c r="B587" s="49" t="s">
        <v>2830</v>
      </c>
      <c r="C587" s="49" t="s">
        <v>2831</v>
      </c>
      <c r="D587" s="54">
        <v>20777.2881183565</v>
      </c>
      <c r="E587" s="61">
        <f t="shared" ca="1" si="13"/>
        <v>63</v>
      </c>
      <c r="F587" s="49" t="s">
        <v>2832</v>
      </c>
      <c r="G587" s="50">
        <v>42</v>
      </c>
      <c r="H587" s="44">
        <v>171</v>
      </c>
      <c r="I587" s="43">
        <v>72</v>
      </c>
    </row>
    <row r="588" spans="1:9">
      <c r="A588" s="49" t="s">
        <v>2833</v>
      </c>
      <c r="B588" s="49" t="s">
        <v>2834</v>
      </c>
      <c r="C588" s="49" t="s">
        <v>1286</v>
      </c>
      <c r="D588" s="54">
        <v>35315.360126375213</v>
      </c>
      <c r="E588" s="61">
        <f t="shared" ca="1" si="13"/>
        <v>23</v>
      </c>
      <c r="F588" s="49" t="s">
        <v>2835</v>
      </c>
      <c r="G588" s="50">
        <v>34</v>
      </c>
      <c r="H588" s="44">
        <v>173</v>
      </c>
      <c r="I588" s="43">
        <v>76</v>
      </c>
    </row>
    <row r="589" spans="1:9">
      <c r="A589" s="49" t="s">
        <v>2836</v>
      </c>
      <c r="B589" s="49" t="s">
        <v>2838</v>
      </c>
      <c r="C589" s="49" t="s">
        <v>2839</v>
      </c>
      <c r="D589" s="54">
        <v>17737.060859526922</v>
      </c>
      <c r="E589" s="61">
        <f t="shared" ca="1" si="13"/>
        <v>72</v>
      </c>
      <c r="F589" s="49" t="s">
        <v>2840</v>
      </c>
      <c r="G589" s="50">
        <v>34</v>
      </c>
      <c r="H589" s="44">
        <v>162</v>
      </c>
      <c r="I589" s="43">
        <v>68</v>
      </c>
    </row>
    <row r="590" spans="1:9">
      <c r="A590" s="49" t="s">
        <v>2841</v>
      </c>
      <c r="B590" s="49" t="s">
        <v>2842</v>
      </c>
      <c r="C590" s="49" t="s">
        <v>2843</v>
      </c>
      <c r="D590" s="54">
        <v>19880.300073247923</v>
      </c>
      <c r="E590" s="61">
        <f t="shared" ca="1" si="13"/>
        <v>66</v>
      </c>
      <c r="F590" s="49" t="s">
        <v>2844</v>
      </c>
      <c r="G590" s="50">
        <v>35</v>
      </c>
      <c r="H590" s="44">
        <v>193</v>
      </c>
      <c r="I590" s="43">
        <v>103</v>
      </c>
    </row>
    <row r="591" spans="1:9">
      <c r="A591" s="49" t="s">
        <v>2845</v>
      </c>
      <c r="B591" s="49" t="s">
        <v>2846</v>
      </c>
      <c r="C591" s="49" t="s">
        <v>2847</v>
      </c>
      <c r="D591" s="54">
        <v>21644.45598822282</v>
      </c>
      <c r="E591" s="61">
        <f t="shared" ca="1" si="13"/>
        <v>61</v>
      </c>
      <c r="F591" s="49" t="s">
        <v>2848</v>
      </c>
      <c r="G591" s="50">
        <v>34</v>
      </c>
      <c r="H591" s="44">
        <v>188</v>
      </c>
      <c r="I591" s="43">
        <v>100</v>
      </c>
    </row>
    <row r="592" spans="1:9">
      <c r="A592" s="49" t="s">
        <v>2849</v>
      </c>
      <c r="B592" s="49" t="s">
        <v>2850</v>
      </c>
      <c r="C592" s="49" t="s">
        <v>2851</v>
      </c>
      <c r="D592" s="54">
        <v>24658.013320019691</v>
      </c>
      <c r="E592" s="61">
        <f t="shared" ca="1" si="13"/>
        <v>53</v>
      </c>
      <c r="F592" s="49" t="s">
        <v>2852</v>
      </c>
      <c r="G592" s="50">
        <v>34</v>
      </c>
      <c r="H592" s="44">
        <v>191</v>
      </c>
      <c r="I592" s="43">
        <v>99</v>
      </c>
    </row>
    <row r="593" spans="1:9">
      <c r="A593" s="49" t="s">
        <v>2853</v>
      </c>
      <c r="B593" s="49" t="s">
        <v>2854</v>
      </c>
      <c r="C593" s="49" t="s">
        <v>2747</v>
      </c>
      <c r="D593" s="54">
        <v>31512.700036595426</v>
      </c>
      <c r="E593" s="61">
        <f t="shared" ca="1" si="13"/>
        <v>34</v>
      </c>
      <c r="F593" s="49" t="s">
        <v>2855</v>
      </c>
      <c r="G593" s="50">
        <v>34</v>
      </c>
      <c r="H593" s="44">
        <v>181</v>
      </c>
      <c r="I593" s="43">
        <v>74</v>
      </c>
    </row>
    <row r="594" spans="1:9">
      <c r="A594" s="49" t="s">
        <v>2856</v>
      </c>
      <c r="B594" s="49" t="s">
        <v>2857</v>
      </c>
      <c r="C594" s="49" t="s">
        <v>2858</v>
      </c>
      <c r="D594" s="54">
        <v>15791.333637992022</v>
      </c>
      <c r="E594" s="61">
        <f t="shared" ca="1" si="13"/>
        <v>77</v>
      </c>
      <c r="F594" s="49" t="s">
        <v>2859</v>
      </c>
      <c r="G594" s="50">
        <v>80</v>
      </c>
      <c r="H594" s="44">
        <v>180</v>
      </c>
      <c r="I594" s="43">
        <v>89</v>
      </c>
    </row>
    <row r="595" spans="1:9">
      <c r="A595" s="49" t="s">
        <v>2860</v>
      </c>
      <c r="B595" s="49" t="s">
        <v>2862</v>
      </c>
      <c r="C595" s="49" t="s">
        <v>2863</v>
      </c>
      <c r="D595" s="54">
        <v>17301.930992827591</v>
      </c>
      <c r="E595" s="61">
        <f t="shared" ca="1" si="13"/>
        <v>73</v>
      </c>
      <c r="F595" s="49" t="s">
        <v>2864</v>
      </c>
      <c r="G595" s="50">
        <v>13</v>
      </c>
      <c r="H595" s="44">
        <v>189</v>
      </c>
      <c r="I595" s="43">
        <v>89</v>
      </c>
    </row>
    <row r="596" spans="1:9">
      <c r="A596" s="49" t="s">
        <v>2865</v>
      </c>
      <c r="B596" s="49" t="s">
        <v>2866</v>
      </c>
      <c r="C596" s="49" t="s">
        <v>2867</v>
      </c>
      <c r="D596" s="54">
        <v>36478.343102652405</v>
      </c>
      <c r="E596" s="61">
        <f t="shared" ca="1" si="13"/>
        <v>20</v>
      </c>
      <c r="F596" s="49" t="s">
        <v>2868</v>
      </c>
      <c r="G596" s="50">
        <v>34</v>
      </c>
      <c r="H596" s="44">
        <v>191</v>
      </c>
      <c r="I596" s="43">
        <v>85</v>
      </c>
    </row>
    <row r="597" spans="1:9">
      <c r="A597" s="49" t="s">
        <v>2869</v>
      </c>
      <c r="B597" s="49" t="s">
        <v>2871</v>
      </c>
      <c r="C597" s="49" t="s">
        <v>2872</v>
      </c>
      <c r="D597" s="54">
        <v>15251.235836495216</v>
      </c>
      <c r="E597" s="61">
        <f t="shared" ca="1" si="13"/>
        <v>78</v>
      </c>
      <c r="F597" s="49" t="s">
        <v>2873</v>
      </c>
      <c r="G597" s="50">
        <v>66</v>
      </c>
      <c r="H597" s="44">
        <v>172</v>
      </c>
      <c r="I597" s="43">
        <v>75</v>
      </c>
    </row>
    <row r="598" spans="1:9">
      <c r="A598" s="49" t="s">
        <v>2874</v>
      </c>
      <c r="B598" s="49" t="s">
        <v>2876</v>
      </c>
      <c r="C598" s="49" t="s">
        <v>2679</v>
      </c>
      <c r="D598" s="54">
        <v>34912.531656728679</v>
      </c>
      <c r="E598" s="61">
        <f t="shared" ca="1" si="13"/>
        <v>25</v>
      </c>
      <c r="F598" s="49" t="s">
        <v>2877</v>
      </c>
      <c r="G598" s="50">
        <v>34</v>
      </c>
      <c r="H598" s="44">
        <v>170</v>
      </c>
      <c r="I598" s="43">
        <v>60</v>
      </c>
    </row>
    <row r="599" spans="1:9">
      <c r="A599" s="49" t="s">
        <v>2878</v>
      </c>
      <c r="B599" s="49" t="s">
        <v>2880</v>
      </c>
      <c r="C599" s="49" t="s">
        <v>276</v>
      </c>
      <c r="D599" s="54">
        <v>18415.756800778243</v>
      </c>
      <c r="E599" s="61">
        <f t="shared" ca="1" si="13"/>
        <v>70</v>
      </c>
      <c r="F599" s="49" t="s">
        <v>2881</v>
      </c>
      <c r="G599" s="50">
        <v>34</v>
      </c>
      <c r="H599" s="44">
        <v>181</v>
      </c>
      <c r="I599" s="43">
        <v>68</v>
      </c>
    </row>
    <row r="600" spans="1:9">
      <c r="A600" s="49" t="s">
        <v>2882</v>
      </c>
      <c r="B600" s="49" t="s">
        <v>2884</v>
      </c>
      <c r="C600" s="49" t="s">
        <v>482</v>
      </c>
      <c r="D600" s="54">
        <v>20418.911790080543</v>
      </c>
      <c r="E600" s="61">
        <f t="shared" ca="1" si="13"/>
        <v>64</v>
      </c>
      <c r="F600" s="49" t="s">
        <v>2885</v>
      </c>
      <c r="G600" s="50">
        <v>6</v>
      </c>
      <c r="H600" s="44">
        <v>190</v>
      </c>
      <c r="I600" s="43">
        <v>87</v>
      </c>
    </row>
    <row r="601" spans="1:9">
      <c r="A601" s="49" t="s">
        <v>2886</v>
      </c>
      <c r="B601" s="49" t="s">
        <v>2887</v>
      </c>
      <c r="C601" s="49" t="s">
        <v>2888</v>
      </c>
      <c r="D601" s="54">
        <v>33992.992923775164</v>
      </c>
      <c r="E601" s="61">
        <f t="shared" ca="1" si="13"/>
        <v>27</v>
      </c>
      <c r="F601" s="49" t="s">
        <v>2889</v>
      </c>
      <c r="G601" s="50">
        <v>7</v>
      </c>
      <c r="H601" s="44">
        <v>172</v>
      </c>
      <c r="I601" s="43">
        <v>81</v>
      </c>
    </row>
    <row r="602" spans="1:9">
      <c r="A602" s="49" t="s">
        <v>2890</v>
      </c>
      <c r="B602" s="49" t="s">
        <v>2892</v>
      </c>
      <c r="C602" s="49" t="s">
        <v>512</v>
      </c>
      <c r="D602" s="54">
        <v>22120.152107966896</v>
      </c>
      <c r="E602" s="61">
        <f t="shared" ca="1" si="13"/>
        <v>60</v>
      </c>
      <c r="F602" s="49" t="s">
        <v>2893</v>
      </c>
      <c r="G602" s="50">
        <v>34</v>
      </c>
      <c r="H602" s="44">
        <v>180</v>
      </c>
      <c r="I602" s="43">
        <v>66</v>
      </c>
    </row>
    <row r="603" spans="1:9">
      <c r="A603" s="49" t="s">
        <v>2894</v>
      </c>
      <c r="B603" s="49" t="s">
        <v>2896</v>
      </c>
      <c r="C603" s="49" t="s">
        <v>2897</v>
      </c>
      <c r="D603" s="54">
        <v>20840.223775434955</v>
      </c>
      <c r="E603" s="61">
        <f t="shared" ca="1" si="13"/>
        <v>63</v>
      </c>
      <c r="F603" s="49" t="s">
        <v>2898</v>
      </c>
      <c r="G603" s="50">
        <v>16</v>
      </c>
      <c r="H603" s="44">
        <v>167</v>
      </c>
      <c r="I603" s="43">
        <v>69</v>
      </c>
    </row>
    <row r="604" spans="1:9">
      <c r="A604" s="49" t="s">
        <v>2899</v>
      </c>
      <c r="B604" s="49" t="s">
        <v>2900</v>
      </c>
      <c r="C604" s="49" t="s">
        <v>1953</v>
      </c>
      <c r="D604" s="54">
        <v>15964.598033000308</v>
      </c>
      <c r="E604" s="61">
        <f t="shared" ca="1" si="13"/>
        <v>76</v>
      </c>
      <c r="F604" s="49" t="s">
        <v>2901</v>
      </c>
      <c r="G604" s="50">
        <v>34</v>
      </c>
      <c r="H604" s="44">
        <v>177</v>
      </c>
      <c r="I604" s="43">
        <v>80</v>
      </c>
    </row>
    <row r="605" spans="1:9">
      <c r="A605" s="49" t="s">
        <v>2902</v>
      </c>
      <c r="B605" s="49" t="s">
        <v>2904</v>
      </c>
      <c r="C605" s="49" t="s">
        <v>709</v>
      </c>
      <c r="D605" s="54">
        <v>35085.265678523865</v>
      </c>
      <c r="E605" s="61">
        <f t="shared" ca="1" si="13"/>
        <v>24</v>
      </c>
      <c r="F605" s="49" t="s">
        <v>2905</v>
      </c>
      <c r="G605" s="50">
        <v>16</v>
      </c>
      <c r="H605" s="44">
        <v>180</v>
      </c>
      <c r="I605" s="43">
        <v>88</v>
      </c>
    </row>
    <row r="606" spans="1:9">
      <c r="A606" s="49" t="s">
        <v>2906</v>
      </c>
      <c r="B606" s="49" t="s">
        <v>2907</v>
      </c>
      <c r="C606" s="49" t="s">
        <v>357</v>
      </c>
      <c r="D606" s="54">
        <v>34147.495873572028</v>
      </c>
      <c r="E606" s="61">
        <f t="shared" ca="1" si="13"/>
        <v>27</v>
      </c>
      <c r="F606" s="49" t="s">
        <v>2908</v>
      </c>
      <c r="G606" s="50">
        <v>34</v>
      </c>
      <c r="H606" s="44">
        <v>178</v>
      </c>
      <c r="I606" s="43">
        <v>73</v>
      </c>
    </row>
    <row r="607" spans="1:9">
      <c r="A607" s="49" t="s">
        <v>2909</v>
      </c>
      <c r="B607" s="49" t="s">
        <v>2911</v>
      </c>
      <c r="C607" s="49" t="s">
        <v>2912</v>
      </c>
      <c r="D607" s="54">
        <v>20511.575060564919</v>
      </c>
      <c r="E607" s="61">
        <f t="shared" ca="1" si="13"/>
        <v>64</v>
      </c>
      <c r="F607" s="49" t="s">
        <v>2913</v>
      </c>
      <c r="G607" s="50">
        <v>16</v>
      </c>
      <c r="H607" s="44">
        <v>193</v>
      </c>
      <c r="I607" s="43">
        <v>86</v>
      </c>
    </row>
    <row r="608" spans="1:9">
      <c r="A608" s="49" t="s">
        <v>2914</v>
      </c>
      <c r="B608" s="49" t="s">
        <v>2915</v>
      </c>
      <c r="C608" s="49" t="s">
        <v>2916</v>
      </c>
      <c r="D608" s="54">
        <v>26982.683234498127</v>
      </c>
      <c r="E608" s="61">
        <f t="shared" ca="1" si="13"/>
        <v>46</v>
      </c>
      <c r="F608" s="49" t="s">
        <v>2917</v>
      </c>
      <c r="G608" s="50">
        <v>32</v>
      </c>
      <c r="H608" s="44">
        <v>176</v>
      </c>
      <c r="I608" s="43">
        <v>76</v>
      </c>
    </row>
    <row r="609" spans="1:9">
      <c r="A609" s="49" t="s">
        <v>2918</v>
      </c>
      <c r="B609" s="49" t="s">
        <v>2919</v>
      </c>
      <c r="C609" s="49" t="s">
        <v>1009</v>
      </c>
      <c r="D609" s="54">
        <v>27197.843167903942</v>
      </c>
      <c r="E609" s="61">
        <f t="shared" ca="1" si="13"/>
        <v>46</v>
      </c>
      <c r="F609" s="49" t="s">
        <v>2920</v>
      </c>
      <c r="G609" s="50">
        <v>34</v>
      </c>
      <c r="H609" s="44">
        <v>186</v>
      </c>
      <c r="I609" s="43">
        <v>92</v>
      </c>
    </row>
    <row r="610" spans="1:9">
      <c r="A610" s="49" t="s">
        <v>2921</v>
      </c>
      <c r="B610" s="49" t="s">
        <v>2923</v>
      </c>
      <c r="C610" s="49" t="s">
        <v>2924</v>
      </c>
      <c r="D610" s="54">
        <v>22362.712553116195</v>
      </c>
      <c r="E610" s="61">
        <f t="shared" ca="1" si="13"/>
        <v>59</v>
      </c>
      <c r="F610" s="49" t="s">
        <v>2925</v>
      </c>
      <c r="G610" s="50">
        <v>7</v>
      </c>
      <c r="H610" s="44">
        <v>182</v>
      </c>
      <c r="I610" s="43">
        <v>89</v>
      </c>
    </row>
    <row r="611" spans="1:9">
      <c r="A611" s="49" t="s">
        <v>2926</v>
      </c>
      <c r="B611" s="49" t="s">
        <v>2928</v>
      </c>
      <c r="C611" s="49" t="s">
        <v>2929</v>
      </c>
      <c r="D611" s="54">
        <v>25428.699243167172</v>
      </c>
      <c r="E611" s="61">
        <f t="shared" ca="1" si="13"/>
        <v>50</v>
      </c>
      <c r="F611" s="49" t="s">
        <v>2930</v>
      </c>
      <c r="G611" s="50">
        <v>31</v>
      </c>
      <c r="H611" s="44">
        <v>166</v>
      </c>
      <c r="I611" s="43">
        <v>74</v>
      </c>
    </row>
    <row r="612" spans="1:9">
      <c r="A612" s="49" t="s">
        <v>2931</v>
      </c>
      <c r="B612" s="49" t="s">
        <v>2932</v>
      </c>
      <c r="C612" s="49" t="s">
        <v>1824</v>
      </c>
      <c r="D612" s="54">
        <v>15812.802019172806</v>
      </c>
      <c r="E612" s="61">
        <f t="shared" ca="1" si="13"/>
        <v>77</v>
      </c>
      <c r="F612" s="49" t="s">
        <v>2933</v>
      </c>
      <c r="G612" s="50">
        <v>6</v>
      </c>
      <c r="H612" s="44">
        <v>181</v>
      </c>
      <c r="I612" s="43">
        <v>96</v>
      </c>
    </row>
    <row r="613" spans="1:9">
      <c r="A613" s="49" t="s">
        <v>2934</v>
      </c>
      <c r="B613" s="49" t="s">
        <v>2936</v>
      </c>
      <c r="C613" s="49" t="s">
        <v>365</v>
      </c>
      <c r="D613" s="54">
        <v>36324.544727679488</v>
      </c>
      <c r="E613" s="61">
        <f t="shared" ca="1" si="13"/>
        <v>21</v>
      </c>
      <c r="F613" s="49" t="s">
        <v>2937</v>
      </c>
      <c r="G613" s="50">
        <v>34</v>
      </c>
      <c r="H613" s="44">
        <v>162</v>
      </c>
      <c r="I613" s="43">
        <v>50</v>
      </c>
    </row>
    <row r="614" spans="1:9">
      <c r="A614" s="49" t="s">
        <v>2938</v>
      </c>
      <c r="B614" s="49" t="s">
        <v>2940</v>
      </c>
      <c r="C614" s="49" t="s">
        <v>1078</v>
      </c>
      <c r="D614" s="54">
        <v>15944.902514044712</v>
      </c>
      <c r="E614" s="61">
        <f t="shared" ca="1" si="13"/>
        <v>76</v>
      </c>
      <c r="F614" s="49" t="s">
        <v>2941</v>
      </c>
      <c r="G614" s="50">
        <v>64</v>
      </c>
      <c r="H614" s="44">
        <v>194</v>
      </c>
      <c r="I614" s="43">
        <v>95</v>
      </c>
    </row>
    <row r="615" spans="1:9">
      <c r="A615" s="49" t="s">
        <v>2942</v>
      </c>
      <c r="B615" s="49" t="s">
        <v>2943</v>
      </c>
      <c r="C615" s="49" t="s">
        <v>1364</v>
      </c>
      <c r="D615" s="54">
        <v>15283.696701939214</v>
      </c>
      <c r="E615" s="61">
        <f t="shared" ca="1" si="13"/>
        <v>78</v>
      </c>
      <c r="F615" s="49" t="s">
        <v>2944</v>
      </c>
      <c r="G615" s="50">
        <v>64</v>
      </c>
      <c r="H615" s="44">
        <v>175</v>
      </c>
      <c r="I615" s="43">
        <v>81</v>
      </c>
    </row>
    <row r="616" spans="1:9">
      <c r="A616" s="49" t="s">
        <v>2945</v>
      </c>
      <c r="B616" s="49" t="s">
        <v>2947</v>
      </c>
      <c r="C616" s="49" t="s">
        <v>1217</v>
      </c>
      <c r="D616" s="54">
        <v>35429.786168815219</v>
      </c>
      <c r="E616" s="61">
        <f t="shared" ca="1" si="13"/>
        <v>23</v>
      </c>
      <c r="F616" s="49" t="s">
        <v>2948</v>
      </c>
      <c r="G616" s="50">
        <v>16</v>
      </c>
      <c r="H616" s="44">
        <v>173</v>
      </c>
      <c r="I616" s="43">
        <v>75</v>
      </c>
    </row>
    <row r="617" spans="1:9">
      <c r="A617" s="49" t="s">
        <v>2949</v>
      </c>
      <c r="B617" s="49" t="s">
        <v>2950</v>
      </c>
      <c r="C617" s="49" t="s">
        <v>2245</v>
      </c>
      <c r="D617" s="54">
        <v>15542.840055034681</v>
      </c>
      <c r="E617" s="61">
        <f t="shared" ca="1" si="13"/>
        <v>78</v>
      </c>
      <c r="F617" s="49" t="s">
        <v>2951</v>
      </c>
      <c r="G617" s="50">
        <v>6</v>
      </c>
      <c r="H617" s="44">
        <v>193</v>
      </c>
      <c r="I617" s="43">
        <v>105</v>
      </c>
    </row>
    <row r="618" spans="1:9">
      <c r="A618" s="49" t="s">
        <v>2952</v>
      </c>
      <c r="B618" s="49" t="s">
        <v>2953</v>
      </c>
      <c r="C618" s="49" t="s">
        <v>2954</v>
      </c>
      <c r="D618" s="54">
        <v>22042.203105954341</v>
      </c>
      <c r="E618" s="61">
        <f t="shared" ca="1" si="13"/>
        <v>60</v>
      </c>
      <c r="F618" s="49" t="s">
        <v>2955</v>
      </c>
      <c r="G618" s="50">
        <v>34</v>
      </c>
      <c r="H618" s="44">
        <v>169</v>
      </c>
      <c r="I618" s="43">
        <v>69</v>
      </c>
    </row>
    <row r="619" spans="1:9">
      <c r="A619" s="49" t="s">
        <v>2956</v>
      </c>
      <c r="B619" s="49" t="s">
        <v>2958</v>
      </c>
      <c r="C619" s="49" t="s">
        <v>2959</v>
      </c>
      <c r="D619" s="54">
        <v>33022.305494951237</v>
      </c>
      <c r="E619" s="61">
        <f t="shared" ca="1" si="13"/>
        <v>30</v>
      </c>
      <c r="F619" s="49" t="s">
        <v>2960</v>
      </c>
      <c r="G619" s="50">
        <v>16</v>
      </c>
      <c r="H619" s="44">
        <v>187</v>
      </c>
      <c r="I619" s="43">
        <v>86</v>
      </c>
    </row>
    <row r="620" spans="1:9">
      <c r="A620" s="49" t="s">
        <v>2961</v>
      </c>
      <c r="B620" s="49" t="s">
        <v>2963</v>
      </c>
      <c r="C620" s="49" t="s">
        <v>2964</v>
      </c>
      <c r="D620" s="54">
        <v>31470.414587651903</v>
      </c>
      <c r="E620" s="61">
        <f t="shared" ca="1" si="13"/>
        <v>34</v>
      </c>
      <c r="F620" s="49" t="s">
        <v>2965</v>
      </c>
      <c r="G620" s="50">
        <v>34</v>
      </c>
      <c r="H620" s="44">
        <v>183</v>
      </c>
      <c r="I620" s="43">
        <v>85</v>
      </c>
    </row>
    <row r="621" spans="1:9">
      <c r="A621" s="49" t="s">
        <v>2966</v>
      </c>
      <c r="B621" s="49" t="s">
        <v>2968</v>
      </c>
      <c r="C621" s="49" t="s">
        <v>2969</v>
      </c>
      <c r="D621" s="54">
        <v>15969.354411436569</v>
      </c>
      <c r="E621" s="61">
        <f t="shared" ca="1" si="13"/>
        <v>76</v>
      </c>
      <c r="F621" s="49" t="s">
        <v>2970</v>
      </c>
      <c r="G621" s="50">
        <v>34</v>
      </c>
      <c r="H621" s="44">
        <v>163</v>
      </c>
      <c r="I621" s="43">
        <v>58</v>
      </c>
    </row>
    <row r="622" spans="1:9">
      <c r="A622" s="49" t="s">
        <v>2971</v>
      </c>
      <c r="B622" s="49" t="s">
        <v>2973</v>
      </c>
      <c r="C622" s="49" t="s">
        <v>759</v>
      </c>
      <c r="D622" s="54">
        <v>28710.146604313763</v>
      </c>
      <c r="E622" s="61">
        <f t="shared" ca="1" si="13"/>
        <v>41</v>
      </c>
      <c r="F622" s="49" t="s">
        <v>2974</v>
      </c>
      <c r="G622" s="50">
        <v>6</v>
      </c>
      <c r="H622" s="44">
        <v>190</v>
      </c>
      <c r="I622" s="43">
        <v>95</v>
      </c>
    </row>
    <row r="623" spans="1:9">
      <c r="A623" s="49" t="s">
        <v>2975</v>
      </c>
      <c r="B623" s="49" t="s">
        <v>2977</v>
      </c>
      <c r="C623" s="49" t="s">
        <v>2978</v>
      </c>
      <c r="D623" s="54">
        <v>27495.969180161643</v>
      </c>
      <c r="E623" s="61">
        <f t="shared" ca="1" si="13"/>
        <v>45</v>
      </c>
      <c r="F623" s="49" t="s">
        <v>2979</v>
      </c>
      <c r="G623" s="50">
        <v>66</v>
      </c>
      <c r="H623" s="44">
        <v>178</v>
      </c>
      <c r="I623" s="43">
        <v>73</v>
      </c>
    </row>
    <row r="624" spans="1:9">
      <c r="A624" s="49" t="s">
        <v>2980</v>
      </c>
      <c r="B624" s="49" t="s">
        <v>2982</v>
      </c>
      <c r="C624" s="49" t="s">
        <v>2983</v>
      </c>
      <c r="D624" s="54">
        <v>17461.94055510261</v>
      </c>
      <c r="E624" s="61">
        <f t="shared" ca="1" si="13"/>
        <v>72</v>
      </c>
      <c r="F624" s="49" t="s">
        <v>2984</v>
      </c>
      <c r="G624" s="50">
        <v>35</v>
      </c>
      <c r="H624" s="44">
        <v>187</v>
      </c>
      <c r="I624" s="43">
        <v>86</v>
      </c>
    </row>
    <row r="625" spans="1:9">
      <c r="A625" s="49" t="s">
        <v>2985</v>
      </c>
      <c r="B625" s="49" t="s">
        <v>2986</v>
      </c>
      <c r="C625" s="49" t="s">
        <v>573</v>
      </c>
      <c r="D625" s="54">
        <v>24834.905713821052</v>
      </c>
      <c r="E625" s="61">
        <f t="shared" ca="1" si="13"/>
        <v>52</v>
      </c>
      <c r="F625" s="49" t="s">
        <v>2987</v>
      </c>
      <c r="G625" s="50">
        <v>34</v>
      </c>
      <c r="H625" s="44">
        <v>193</v>
      </c>
      <c r="I625" s="43">
        <v>86</v>
      </c>
    </row>
    <row r="626" spans="1:9">
      <c r="A626" s="49" t="s">
        <v>2988</v>
      </c>
      <c r="B626" s="49" t="s">
        <v>2989</v>
      </c>
      <c r="C626" s="49" t="s">
        <v>392</v>
      </c>
      <c r="D626" s="54">
        <v>31906.828163796745</v>
      </c>
      <c r="E626" s="61">
        <f t="shared" ca="1" si="13"/>
        <v>33</v>
      </c>
      <c r="F626" s="49" t="s">
        <v>2990</v>
      </c>
      <c r="G626" s="50">
        <v>16</v>
      </c>
      <c r="H626" s="44">
        <v>191</v>
      </c>
      <c r="I626" s="43">
        <v>91</v>
      </c>
    </row>
    <row r="627" spans="1:9">
      <c r="A627" s="49" t="s">
        <v>2991</v>
      </c>
      <c r="B627" s="49" t="s">
        <v>2992</v>
      </c>
      <c r="C627" s="49" t="s">
        <v>2993</v>
      </c>
      <c r="D627" s="54">
        <v>20193.230477399433</v>
      </c>
      <c r="E627" s="61">
        <f t="shared" ca="1" si="13"/>
        <v>65</v>
      </c>
      <c r="F627" s="49" t="s">
        <v>2994</v>
      </c>
      <c r="G627" s="50">
        <v>31</v>
      </c>
      <c r="H627" s="44">
        <v>190</v>
      </c>
      <c r="I627" s="43">
        <v>103</v>
      </c>
    </row>
    <row r="628" spans="1:9">
      <c r="A628" s="49" t="s">
        <v>2995</v>
      </c>
      <c r="B628" s="49" t="s">
        <v>2997</v>
      </c>
      <c r="C628" s="49" t="s">
        <v>1273</v>
      </c>
      <c r="D628" s="54">
        <v>28370.545304794694</v>
      </c>
      <c r="E628" s="61">
        <f t="shared" ca="1" si="13"/>
        <v>42</v>
      </c>
      <c r="F628" s="49" t="s">
        <v>2998</v>
      </c>
      <c r="G628" s="50">
        <v>34</v>
      </c>
      <c r="H628" s="44">
        <v>160</v>
      </c>
      <c r="I628" s="43">
        <v>62</v>
      </c>
    </row>
    <row r="629" spans="1:9">
      <c r="A629" s="49" t="s">
        <v>2999</v>
      </c>
      <c r="B629" s="49" t="s">
        <v>3001</v>
      </c>
      <c r="C629" s="49" t="s">
        <v>800</v>
      </c>
      <c r="D629" s="54">
        <v>21957.554712697121</v>
      </c>
      <c r="E629" s="61">
        <f t="shared" ca="1" si="13"/>
        <v>60</v>
      </c>
      <c r="F629" s="49" t="s">
        <v>3002</v>
      </c>
      <c r="G629" s="50">
        <v>34</v>
      </c>
      <c r="H629" s="44">
        <v>195</v>
      </c>
      <c r="I629" s="43">
        <v>80</v>
      </c>
    </row>
    <row r="630" spans="1:9">
      <c r="A630" s="49" t="s">
        <v>3003</v>
      </c>
      <c r="B630" s="49" t="s">
        <v>3004</v>
      </c>
      <c r="C630" s="49" t="s">
        <v>3005</v>
      </c>
      <c r="D630" s="54">
        <v>20157.439400014933</v>
      </c>
      <c r="E630" s="61">
        <f t="shared" ca="1" si="13"/>
        <v>65</v>
      </c>
      <c r="F630" s="49" t="s">
        <v>3006</v>
      </c>
      <c r="G630" s="50">
        <v>34</v>
      </c>
      <c r="H630" s="44">
        <v>158</v>
      </c>
      <c r="I630" s="43">
        <v>73</v>
      </c>
    </row>
    <row r="631" spans="1:9">
      <c r="A631" s="49" t="s">
        <v>3007</v>
      </c>
      <c r="B631" s="49" t="s">
        <v>3009</v>
      </c>
      <c r="C631" s="49" t="s">
        <v>2218</v>
      </c>
      <c r="D631" s="54">
        <v>18062.035948701108</v>
      </c>
      <c r="E631" s="61">
        <f t="shared" ca="1" si="13"/>
        <v>71</v>
      </c>
      <c r="F631" s="49" t="s">
        <v>3010</v>
      </c>
      <c r="G631" s="50">
        <v>36</v>
      </c>
      <c r="H631" s="44">
        <v>183</v>
      </c>
      <c r="I631" s="43">
        <v>88</v>
      </c>
    </row>
    <row r="632" spans="1:9">
      <c r="A632" s="49" t="s">
        <v>3011</v>
      </c>
      <c r="B632" s="49" t="s">
        <v>3013</v>
      </c>
      <c r="C632" s="49" t="s">
        <v>2277</v>
      </c>
      <c r="D632" s="54">
        <v>34445.838924095631</v>
      </c>
      <c r="E632" s="61">
        <f t="shared" ca="1" si="13"/>
        <v>26</v>
      </c>
      <c r="F632" s="49" t="s">
        <v>3014</v>
      </c>
      <c r="G632" s="50">
        <v>35</v>
      </c>
      <c r="H632" s="44">
        <v>187</v>
      </c>
      <c r="I632" s="43">
        <v>85</v>
      </c>
    </row>
    <row r="633" spans="1:9">
      <c r="A633" s="49" t="s">
        <v>3015</v>
      </c>
      <c r="B633" s="49" t="s">
        <v>3016</v>
      </c>
      <c r="C633" s="49" t="s">
        <v>3017</v>
      </c>
      <c r="D633" s="54">
        <v>19708.102428762679</v>
      </c>
      <c r="E633" s="61">
        <f t="shared" ca="1" si="13"/>
        <v>66</v>
      </c>
      <c r="F633" s="49" t="s">
        <v>3018</v>
      </c>
      <c r="G633" s="50">
        <v>72</v>
      </c>
      <c r="H633" s="44">
        <v>180</v>
      </c>
      <c r="I633" s="43">
        <v>75</v>
      </c>
    </row>
    <row r="634" spans="1:9">
      <c r="A634" s="49" t="s">
        <v>3019</v>
      </c>
      <c r="B634" s="49" t="s">
        <v>3021</v>
      </c>
      <c r="C634" s="49" t="s">
        <v>3022</v>
      </c>
      <c r="D634" s="54">
        <v>20673.518631158357</v>
      </c>
      <c r="E634" s="61">
        <f t="shared" ca="1" si="13"/>
        <v>63</v>
      </c>
      <c r="F634" s="49" t="s">
        <v>3023</v>
      </c>
      <c r="G634" s="50">
        <v>34</v>
      </c>
      <c r="H634" s="44">
        <v>180</v>
      </c>
      <c r="I634" s="43">
        <v>81</v>
      </c>
    </row>
    <row r="635" spans="1:9">
      <c r="A635" s="49" t="s">
        <v>3024</v>
      </c>
      <c r="B635" s="49" t="s">
        <v>3025</v>
      </c>
      <c r="C635" s="49" t="s">
        <v>3026</v>
      </c>
      <c r="D635" s="54">
        <v>27879.298441559898</v>
      </c>
      <c r="E635" s="61">
        <f t="shared" ca="1" si="13"/>
        <v>44</v>
      </c>
      <c r="F635" s="49" t="s">
        <v>3027</v>
      </c>
      <c r="G635" s="50">
        <v>69</v>
      </c>
      <c r="H635" s="44">
        <v>186</v>
      </c>
      <c r="I635" s="43">
        <v>85</v>
      </c>
    </row>
    <row r="636" spans="1:9">
      <c r="A636" s="49" t="s">
        <v>3028</v>
      </c>
      <c r="B636" s="49" t="s">
        <v>3030</v>
      </c>
      <c r="C636" s="49" t="s">
        <v>1786</v>
      </c>
      <c r="D636" s="54">
        <v>31707.138939454424</v>
      </c>
      <c r="E636" s="61">
        <f t="shared" ca="1" si="13"/>
        <v>33</v>
      </c>
      <c r="F636" s="49" t="s">
        <v>3031</v>
      </c>
      <c r="G636" s="50">
        <v>34</v>
      </c>
      <c r="H636" s="44">
        <v>167</v>
      </c>
      <c r="I636" s="43">
        <v>55</v>
      </c>
    </row>
    <row r="637" spans="1:9">
      <c r="A637" s="49" t="s">
        <v>3032</v>
      </c>
      <c r="B637" s="49" t="s">
        <v>3033</v>
      </c>
      <c r="C637" s="49" t="s">
        <v>3034</v>
      </c>
      <c r="D637" s="54">
        <v>27710.72656267741</v>
      </c>
      <c r="E637" s="61">
        <f t="shared" ca="1" si="13"/>
        <v>44</v>
      </c>
      <c r="F637" s="49" t="s">
        <v>3035</v>
      </c>
      <c r="G637" s="50">
        <v>34</v>
      </c>
      <c r="H637" s="44">
        <v>194</v>
      </c>
      <c r="I637" s="43">
        <v>79</v>
      </c>
    </row>
    <row r="638" spans="1:9">
      <c r="A638" s="49" t="s">
        <v>3036</v>
      </c>
      <c r="B638" s="49" t="s">
        <v>3038</v>
      </c>
      <c r="C638" s="49" t="s">
        <v>563</v>
      </c>
      <c r="D638" s="54">
        <v>21108.672169636149</v>
      </c>
      <c r="E638" s="61">
        <f t="shared" ca="1" si="13"/>
        <v>62</v>
      </c>
      <c r="F638" s="49" t="s">
        <v>3039</v>
      </c>
      <c r="G638" s="50">
        <v>34</v>
      </c>
      <c r="H638" s="44">
        <v>171</v>
      </c>
      <c r="I638" s="43">
        <v>61</v>
      </c>
    </row>
    <row r="639" spans="1:9">
      <c r="A639" s="49" t="s">
        <v>3040</v>
      </c>
      <c r="B639" s="49" t="s">
        <v>3041</v>
      </c>
      <c r="C639" s="49" t="s">
        <v>3042</v>
      </c>
      <c r="D639" s="54">
        <v>24354.827150216635</v>
      </c>
      <c r="E639" s="61">
        <f t="shared" ca="1" si="13"/>
        <v>53</v>
      </c>
      <c r="F639" s="49" t="s">
        <v>3043</v>
      </c>
      <c r="G639" s="50">
        <v>35</v>
      </c>
      <c r="H639" s="44">
        <v>168</v>
      </c>
      <c r="I639" s="43">
        <v>79</v>
      </c>
    </row>
    <row r="640" spans="1:9">
      <c r="A640" s="49" t="s">
        <v>3044</v>
      </c>
      <c r="B640" s="49" t="s">
        <v>3046</v>
      </c>
      <c r="C640" s="49" t="s">
        <v>3047</v>
      </c>
      <c r="D640" s="54">
        <v>16815.266625105822</v>
      </c>
      <c r="E640" s="61">
        <f t="shared" ca="1" si="13"/>
        <v>74</v>
      </c>
      <c r="F640" s="49" t="s">
        <v>3048</v>
      </c>
      <c r="G640" s="50">
        <v>36</v>
      </c>
      <c r="H640" s="44">
        <v>191</v>
      </c>
      <c r="I640" s="43">
        <v>102</v>
      </c>
    </row>
    <row r="641" spans="1:9">
      <c r="A641" s="49" t="s">
        <v>3049</v>
      </c>
      <c r="B641" s="49" t="s">
        <v>3050</v>
      </c>
      <c r="C641" s="49" t="s">
        <v>786</v>
      </c>
      <c r="D641" s="54">
        <v>21868.059163268827</v>
      </c>
      <c r="E641" s="61">
        <f t="shared" ca="1" si="13"/>
        <v>60</v>
      </c>
      <c r="F641" s="49" t="s">
        <v>3051</v>
      </c>
      <c r="G641" s="50">
        <v>34</v>
      </c>
      <c r="H641" s="44">
        <v>182</v>
      </c>
      <c r="I641" s="43">
        <v>70</v>
      </c>
    </row>
    <row r="642" spans="1:9">
      <c r="A642" s="49" t="s">
        <v>3052</v>
      </c>
      <c r="B642" s="49" t="s">
        <v>3053</v>
      </c>
      <c r="C642" s="49" t="s">
        <v>1038</v>
      </c>
      <c r="D642" s="54">
        <v>24391.186957090111</v>
      </c>
      <c r="E642" s="61">
        <f t="shared" ca="1" si="13"/>
        <v>53</v>
      </c>
      <c r="F642" s="49" t="s">
        <v>3054</v>
      </c>
      <c r="G642" s="50">
        <v>20</v>
      </c>
      <c r="H642" s="44">
        <v>180</v>
      </c>
      <c r="I642" s="43">
        <v>87</v>
      </c>
    </row>
    <row r="643" spans="1:9">
      <c r="A643" s="49" t="s">
        <v>3055</v>
      </c>
      <c r="B643" s="49" t="s">
        <v>3056</v>
      </c>
      <c r="C643" s="49" t="s">
        <v>3057</v>
      </c>
      <c r="D643" s="54">
        <v>26796.704044273476</v>
      </c>
      <c r="E643" s="61">
        <f t="shared" ref="E643:E706" ca="1" si="14">ROUNDDOWN(YEARFRAC(D643,TODAY(),1),0)</f>
        <v>47</v>
      </c>
      <c r="F643" s="49" t="s">
        <v>3058</v>
      </c>
      <c r="G643" s="50">
        <v>34</v>
      </c>
      <c r="H643" s="44">
        <v>158</v>
      </c>
      <c r="I643" s="43">
        <v>61</v>
      </c>
    </row>
    <row r="644" spans="1:9">
      <c r="A644" s="49" t="s">
        <v>3059</v>
      </c>
      <c r="B644" s="49" t="s">
        <v>3060</v>
      </c>
      <c r="C644" s="49" t="s">
        <v>759</v>
      </c>
      <c r="D644" s="54">
        <v>20794.689697494101</v>
      </c>
      <c r="E644" s="61">
        <f t="shared" ca="1" si="14"/>
        <v>63</v>
      </c>
      <c r="F644" s="49" t="s">
        <v>3061</v>
      </c>
      <c r="G644" s="50">
        <v>16</v>
      </c>
      <c r="H644" s="44">
        <v>181</v>
      </c>
      <c r="I644" s="43">
        <v>88</v>
      </c>
    </row>
    <row r="645" spans="1:9">
      <c r="A645" s="49" t="s">
        <v>3062</v>
      </c>
      <c r="B645" s="49" t="s">
        <v>3063</v>
      </c>
      <c r="C645" s="49" t="s">
        <v>3064</v>
      </c>
      <c r="D645" s="54">
        <v>34606.921069586737</v>
      </c>
      <c r="E645" s="61">
        <f t="shared" ca="1" si="14"/>
        <v>25</v>
      </c>
      <c r="F645" s="49" t="s">
        <v>3065</v>
      </c>
      <c r="G645" s="50">
        <v>34</v>
      </c>
      <c r="H645" s="44">
        <v>188</v>
      </c>
      <c r="I645" s="43">
        <v>99</v>
      </c>
    </row>
    <row r="646" spans="1:9">
      <c r="A646" s="49" t="s">
        <v>3066</v>
      </c>
      <c r="B646" s="49" t="s">
        <v>3067</v>
      </c>
      <c r="C646" s="49" t="s">
        <v>2534</v>
      </c>
      <c r="D646" s="54">
        <v>30378.005350625564</v>
      </c>
      <c r="E646" s="61">
        <f t="shared" ca="1" si="14"/>
        <v>37</v>
      </c>
      <c r="F646" s="49" t="s">
        <v>3068</v>
      </c>
      <c r="G646" s="50">
        <v>28</v>
      </c>
      <c r="H646" s="44">
        <v>163</v>
      </c>
      <c r="I646" s="43">
        <v>55</v>
      </c>
    </row>
    <row r="647" spans="1:9">
      <c r="A647" s="49" t="s">
        <v>3069</v>
      </c>
      <c r="B647" s="49" t="s">
        <v>3071</v>
      </c>
      <c r="C647" s="49" t="s">
        <v>2595</v>
      </c>
      <c r="D647" s="54">
        <v>34473.898510136962</v>
      </c>
      <c r="E647" s="61">
        <f t="shared" ca="1" si="14"/>
        <v>26</v>
      </c>
      <c r="F647" s="49" t="s">
        <v>3072</v>
      </c>
      <c r="G647" s="50">
        <v>6</v>
      </c>
      <c r="H647" s="44">
        <v>160</v>
      </c>
      <c r="I647" s="43">
        <v>68</v>
      </c>
    </row>
    <row r="648" spans="1:9">
      <c r="A648" s="49" t="s">
        <v>3073</v>
      </c>
      <c r="B648" s="49" t="s">
        <v>3075</v>
      </c>
      <c r="C648" s="49" t="s">
        <v>1399</v>
      </c>
      <c r="D648" s="54">
        <v>30707.645763738983</v>
      </c>
      <c r="E648" s="61">
        <f t="shared" ca="1" si="14"/>
        <v>36</v>
      </c>
      <c r="F648" s="49" t="s">
        <v>3076</v>
      </c>
      <c r="G648" s="50">
        <v>16</v>
      </c>
      <c r="H648" s="44">
        <v>189</v>
      </c>
      <c r="I648" s="43">
        <v>86</v>
      </c>
    </row>
    <row r="649" spans="1:9">
      <c r="A649" s="49" t="s">
        <v>3077</v>
      </c>
      <c r="B649" s="49" t="s">
        <v>3079</v>
      </c>
      <c r="C649" s="49" t="s">
        <v>1444</v>
      </c>
      <c r="D649" s="54">
        <v>24607.132822367803</v>
      </c>
      <c r="E649" s="61">
        <f t="shared" ca="1" si="14"/>
        <v>53</v>
      </c>
      <c r="F649" s="49" t="s">
        <v>3080</v>
      </c>
      <c r="G649" s="50">
        <v>6</v>
      </c>
      <c r="H649" s="44">
        <v>198</v>
      </c>
      <c r="I649" s="43">
        <v>111</v>
      </c>
    </row>
    <row r="650" spans="1:9">
      <c r="A650" s="49" t="s">
        <v>3081</v>
      </c>
      <c r="B650" s="49" t="s">
        <v>3083</v>
      </c>
      <c r="C650" s="49" t="s">
        <v>3084</v>
      </c>
      <c r="D650" s="54">
        <v>19815.872377299318</v>
      </c>
      <c r="E650" s="61">
        <f t="shared" ca="1" si="14"/>
        <v>66</v>
      </c>
      <c r="F650" s="49" t="s">
        <v>3085</v>
      </c>
      <c r="G650" s="50">
        <v>6</v>
      </c>
      <c r="H650" s="44">
        <v>201</v>
      </c>
      <c r="I650" s="43">
        <v>91</v>
      </c>
    </row>
    <row r="651" spans="1:9">
      <c r="A651" s="49" t="s">
        <v>3086</v>
      </c>
      <c r="B651" s="49" t="s">
        <v>3088</v>
      </c>
      <c r="C651" s="49" t="s">
        <v>3089</v>
      </c>
      <c r="D651" s="54">
        <v>26516.256013566926</v>
      </c>
      <c r="E651" s="61">
        <f t="shared" ca="1" si="14"/>
        <v>47</v>
      </c>
      <c r="F651" s="49" t="s">
        <v>3090</v>
      </c>
      <c r="G651" s="50">
        <v>34</v>
      </c>
      <c r="H651" s="44">
        <v>186</v>
      </c>
      <c r="I651" s="43">
        <v>98</v>
      </c>
    </row>
    <row r="652" spans="1:9">
      <c r="A652" s="49" t="s">
        <v>3091</v>
      </c>
      <c r="B652" s="49" t="s">
        <v>3093</v>
      </c>
      <c r="C652" s="49" t="s">
        <v>731</v>
      </c>
      <c r="D652" s="54">
        <v>18625.347603350852</v>
      </c>
      <c r="E652" s="61">
        <f t="shared" ca="1" si="14"/>
        <v>69</v>
      </c>
      <c r="F652" s="49" t="s">
        <v>3094</v>
      </c>
      <c r="G652" s="50">
        <v>35</v>
      </c>
      <c r="H652" s="44">
        <v>174</v>
      </c>
      <c r="I652" s="43">
        <v>65</v>
      </c>
    </row>
    <row r="653" spans="1:9">
      <c r="A653" s="49" t="s">
        <v>3095</v>
      </c>
      <c r="B653" s="49" t="s">
        <v>3097</v>
      </c>
      <c r="C653" s="49" t="s">
        <v>3098</v>
      </c>
      <c r="D653" s="54">
        <v>27202.318821984816</v>
      </c>
      <c r="E653" s="61">
        <f t="shared" ca="1" si="14"/>
        <v>46</v>
      </c>
      <c r="F653" s="49" t="s">
        <v>3099</v>
      </c>
      <c r="G653" s="50">
        <v>16</v>
      </c>
      <c r="H653" s="44">
        <v>191</v>
      </c>
      <c r="I653" s="43">
        <v>103</v>
      </c>
    </row>
    <row r="654" spans="1:9">
      <c r="A654" s="49" t="s">
        <v>3100</v>
      </c>
      <c r="B654" s="49" t="s">
        <v>3102</v>
      </c>
      <c r="C654" s="49" t="s">
        <v>3103</v>
      </c>
      <c r="D654" s="54">
        <v>16419.076174854352</v>
      </c>
      <c r="E654" s="61">
        <f t="shared" ca="1" si="14"/>
        <v>75</v>
      </c>
      <c r="F654" s="49" t="s">
        <v>3104</v>
      </c>
      <c r="G654" s="50">
        <v>6</v>
      </c>
      <c r="H654" s="44">
        <v>190</v>
      </c>
      <c r="I654" s="43">
        <v>76</v>
      </c>
    </row>
    <row r="655" spans="1:9">
      <c r="A655" s="49" t="s">
        <v>3105</v>
      </c>
      <c r="B655" s="49" t="s">
        <v>3107</v>
      </c>
      <c r="C655" s="49" t="s">
        <v>3108</v>
      </c>
      <c r="D655" s="54">
        <v>31299.724697373433</v>
      </c>
      <c r="E655" s="61">
        <f t="shared" ca="1" si="14"/>
        <v>34</v>
      </c>
      <c r="F655" s="49" t="s">
        <v>3109</v>
      </c>
      <c r="G655" s="50">
        <v>7</v>
      </c>
      <c r="H655" s="44">
        <v>171</v>
      </c>
      <c r="I655" s="43">
        <v>71</v>
      </c>
    </row>
    <row r="656" spans="1:9">
      <c r="A656" s="49" t="s">
        <v>3110</v>
      </c>
      <c r="B656" s="49" t="s">
        <v>3112</v>
      </c>
      <c r="C656" s="49" t="s">
        <v>3113</v>
      </c>
      <c r="D656" s="54">
        <v>34231.018845396524</v>
      </c>
      <c r="E656" s="61">
        <f t="shared" ca="1" si="14"/>
        <v>26</v>
      </c>
      <c r="F656" s="49" t="s">
        <v>3114</v>
      </c>
      <c r="G656" s="50">
        <v>67</v>
      </c>
      <c r="H656" s="44">
        <v>167</v>
      </c>
      <c r="I656" s="43">
        <v>66</v>
      </c>
    </row>
    <row r="657" spans="1:9">
      <c r="A657" s="49" t="s">
        <v>3115</v>
      </c>
      <c r="B657" s="49" t="s">
        <v>3117</v>
      </c>
      <c r="C657" s="49" t="s">
        <v>489</v>
      </c>
      <c r="D657" s="54">
        <v>31011.531392057521</v>
      </c>
      <c r="E657" s="61">
        <f t="shared" ca="1" si="14"/>
        <v>35</v>
      </c>
      <c r="F657" s="49" t="s">
        <v>3118</v>
      </c>
      <c r="G657" s="50">
        <v>74</v>
      </c>
      <c r="H657" s="44">
        <v>167</v>
      </c>
      <c r="I657" s="43">
        <v>77</v>
      </c>
    </row>
    <row r="658" spans="1:9">
      <c r="A658" s="49" t="s">
        <v>3119</v>
      </c>
      <c r="B658" s="49" t="s">
        <v>3120</v>
      </c>
      <c r="C658" s="49" t="s">
        <v>1756</v>
      </c>
      <c r="D658" s="54">
        <v>25887.787186043293</v>
      </c>
      <c r="E658" s="61">
        <f t="shared" ca="1" si="14"/>
        <v>49</v>
      </c>
      <c r="F658" s="49" t="s">
        <v>3121</v>
      </c>
      <c r="G658" s="50">
        <v>34</v>
      </c>
      <c r="H658" s="44">
        <v>168</v>
      </c>
      <c r="I658" s="43">
        <v>65</v>
      </c>
    </row>
    <row r="659" spans="1:9">
      <c r="A659" s="49" t="s">
        <v>3122</v>
      </c>
      <c r="B659" s="49" t="s">
        <v>3124</v>
      </c>
      <c r="C659" s="49" t="s">
        <v>3125</v>
      </c>
      <c r="D659" s="54">
        <v>31054.15773372371</v>
      </c>
      <c r="E659" s="61">
        <f t="shared" ca="1" si="14"/>
        <v>35</v>
      </c>
      <c r="F659" s="49" t="s">
        <v>3126</v>
      </c>
      <c r="G659" s="50">
        <v>34</v>
      </c>
      <c r="H659" s="44">
        <v>182</v>
      </c>
      <c r="I659" s="43">
        <v>71</v>
      </c>
    </row>
    <row r="660" spans="1:9">
      <c r="A660" s="49" t="s">
        <v>3127</v>
      </c>
      <c r="B660" s="49" t="s">
        <v>3129</v>
      </c>
      <c r="C660" s="49" t="s">
        <v>1781</v>
      </c>
      <c r="D660" s="54">
        <v>29103.390232255006</v>
      </c>
      <c r="E660" s="61">
        <f t="shared" ca="1" si="14"/>
        <v>40</v>
      </c>
      <c r="F660" s="49" t="s">
        <v>3130</v>
      </c>
      <c r="G660" s="50">
        <v>34</v>
      </c>
      <c r="H660" s="44">
        <v>169</v>
      </c>
      <c r="I660" s="43">
        <v>60</v>
      </c>
    </row>
    <row r="661" spans="1:9">
      <c r="A661" s="49" t="s">
        <v>3131</v>
      </c>
      <c r="B661" s="49" t="s">
        <v>3132</v>
      </c>
      <c r="C661" s="49" t="s">
        <v>1730</v>
      </c>
      <c r="D661" s="54">
        <v>29801.680732393925</v>
      </c>
      <c r="E661" s="61">
        <f t="shared" ca="1" si="14"/>
        <v>38</v>
      </c>
      <c r="F661" s="49" t="s">
        <v>3133</v>
      </c>
      <c r="G661" s="50">
        <v>34</v>
      </c>
      <c r="H661" s="44">
        <v>189</v>
      </c>
      <c r="I661" s="43">
        <v>85</v>
      </c>
    </row>
    <row r="662" spans="1:9">
      <c r="A662" s="49" t="s">
        <v>3134</v>
      </c>
      <c r="B662" s="49" t="s">
        <v>3136</v>
      </c>
      <c r="C662" s="49" t="s">
        <v>3137</v>
      </c>
      <c r="D662" s="54">
        <v>19558.765345584605</v>
      </c>
      <c r="E662" s="61">
        <f t="shared" ca="1" si="14"/>
        <v>67</v>
      </c>
      <c r="F662" s="49" t="s">
        <v>3138</v>
      </c>
      <c r="G662" s="50">
        <v>34</v>
      </c>
      <c r="H662" s="44">
        <v>190</v>
      </c>
      <c r="I662" s="43">
        <v>97</v>
      </c>
    </row>
    <row r="663" spans="1:9">
      <c r="A663" s="49" t="s">
        <v>3139</v>
      </c>
      <c r="B663" s="49" t="s">
        <v>3140</v>
      </c>
      <c r="C663" s="49" t="s">
        <v>3141</v>
      </c>
      <c r="D663" s="54">
        <v>24351.752467784088</v>
      </c>
      <c r="E663" s="61">
        <f t="shared" ca="1" si="14"/>
        <v>53</v>
      </c>
      <c r="F663" s="49" t="s">
        <v>3142</v>
      </c>
      <c r="G663" s="50">
        <v>34</v>
      </c>
      <c r="H663" s="44">
        <v>171</v>
      </c>
      <c r="I663" s="43">
        <v>74</v>
      </c>
    </row>
    <row r="664" spans="1:9">
      <c r="A664" s="49" t="s">
        <v>3143</v>
      </c>
      <c r="B664" s="49" t="s">
        <v>3144</v>
      </c>
      <c r="C664" s="49" t="s">
        <v>3145</v>
      </c>
      <c r="D664" s="54">
        <v>16388.200008745494</v>
      </c>
      <c r="E664" s="61">
        <f t="shared" ca="1" si="14"/>
        <v>75</v>
      </c>
      <c r="F664" s="49" t="s">
        <v>3146</v>
      </c>
      <c r="G664" s="50">
        <v>6</v>
      </c>
      <c r="H664" s="44">
        <v>190</v>
      </c>
      <c r="I664" s="43">
        <v>92</v>
      </c>
    </row>
    <row r="665" spans="1:9">
      <c r="A665" s="49" t="s">
        <v>3147</v>
      </c>
      <c r="B665" s="49" t="s">
        <v>3148</v>
      </c>
      <c r="C665" s="49" t="s">
        <v>305</v>
      </c>
      <c r="D665" s="54">
        <v>25755.115364202418</v>
      </c>
      <c r="E665" s="61">
        <f t="shared" ca="1" si="14"/>
        <v>50</v>
      </c>
      <c r="F665" s="49" t="s">
        <v>3149</v>
      </c>
      <c r="G665" s="50">
        <v>26</v>
      </c>
      <c r="H665" s="44">
        <v>189</v>
      </c>
      <c r="I665" s="43">
        <v>78</v>
      </c>
    </row>
    <row r="666" spans="1:9">
      <c r="A666" s="49" t="s">
        <v>3150</v>
      </c>
      <c r="B666" s="49" t="s">
        <v>3152</v>
      </c>
      <c r="C666" s="49" t="s">
        <v>1217</v>
      </c>
      <c r="D666" s="54">
        <v>18598.61324957231</v>
      </c>
      <c r="E666" s="61">
        <f t="shared" ca="1" si="14"/>
        <v>69</v>
      </c>
      <c r="F666" s="49" t="s">
        <v>3153</v>
      </c>
      <c r="G666" s="50">
        <v>34</v>
      </c>
      <c r="H666" s="44">
        <v>164</v>
      </c>
      <c r="I666" s="43">
        <v>71</v>
      </c>
    </row>
    <row r="667" spans="1:9">
      <c r="A667" s="49" t="s">
        <v>3154</v>
      </c>
      <c r="B667" s="49" t="s">
        <v>3156</v>
      </c>
      <c r="C667" s="49" t="s">
        <v>1674</v>
      </c>
      <c r="D667" s="54">
        <v>27558.641904597498</v>
      </c>
      <c r="E667" s="61">
        <f t="shared" ca="1" si="14"/>
        <v>45</v>
      </c>
      <c r="F667" s="49" t="s">
        <v>3157</v>
      </c>
      <c r="G667" s="50">
        <v>35</v>
      </c>
      <c r="H667" s="44">
        <v>190</v>
      </c>
      <c r="I667" s="43">
        <v>83</v>
      </c>
    </row>
    <row r="668" spans="1:9">
      <c r="A668" s="49" t="s">
        <v>3158</v>
      </c>
      <c r="B668" s="49" t="s">
        <v>3160</v>
      </c>
      <c r="C668" s="49" t="s">
        <v>3161</v>
      </c>
      <c r="D668" s="54">
        <v>20339.953333230627</v>
      </c>
      <c r="E668" s="61">
        <f t="shared" ca="1" si="14"/>
        <v>64</v>
      </c>
      <c r="F668" s="49" t="s">
        <v>3162</v>
      </c>
      <c r="G668" s="50">
        <v>7</v>
      </c>
      <c r="H668" s="44">
        <v>195</v>
      </c>
      <c r="I668" s="43">
        <v>93</v>
      </c>
    </row>
    <row r="669" spans="1:9">
      <c r="A669" s="49" t="s">
        <v>3163</v>
      </c>
      <c r="B669" s="49" t="s">
        <v>3165</v>
      </c>
      <c r="C669" s="49" t="s">
        <v>3166</v>
      </c>
      <c r="D669" s="54">
        <v>15876.409096303847</v>
      </c>
      <c r="E669" s="61">
        <f t="shared" ca="1" si="14"/>
        <v>77</v>
      </c>
      <c r="F669" s="49" t="s">
        <v>3167</v>
      </c>
      <c r="G669" s="50">
        <v>34</v>
      </c>
      <c r="H669" s="44">
        <v>179</v>
      </c>
      <c r="I669" s="43">
        <v>65</v>
      </c>
    </row>
    <row r="670" spans="1:9">
      <c r="A670" s="49" t="s">
        <v>3168</v>
      </c>
      <c r="B670" s="49" t="s">
        <v>3170</v>
      </c>
      <c r="C670" s="49" t="s">
        <v>446</v>
      </c>
      <c r="D670" s="54">
        <v>34556.833734803302</v>
      </c>
      <c r="E670" s="61">
        <f t="shared" ca="1" si="14"/>
        <v>25</v>
      </c>
      <c r="F670" s="49" t="s">
        <v>3171</v>
      </c>
      <c r="G670" s="50">
        <v>76</v>
      </c>
      <c r="H670" s="44">
        <v>168</v>
      </c>
      <c r="I670" s="43">
        <v>65</v>
      </c>
    </row>
    <row r="671" spans="1:9">
      <c r="A671" s="49" t="s">
        <v>3172</v>
      </c>
      <c r="B671" s="49" t="s">
        <v>3173</v>
      </c>
      <c r="C671" s="49" t="s">
        <v>3174</v>
      </c>
      <c r="D671" s="54">
        <v>33752.254780907235</v>
      </c>
      <c r="E671" s="61">
        <f t="shared" ca="1" si="14"/>
        <v>28</v>
      </c>
      <c r="F671" s="49" t="s">
        <v>3175</v>
      </c>
      <c r="G671" s="50">
        <v>39</v>
      </c>
      <c r="H671" s="44">
        <v>165</v>
      </c>
      <c r="I671" s="43">
        <v>50</v>
      </c>
    </row>
    <row r="672" spans="1:9">
      <c r="A672" s="49" t="s">
        <v>3176</v>
      </c>
      <c r="B672" s="49" t="s">
        <v>3179</v>
      </c>
      <c r="C672" s="49" t="s">
        <v>1021</v>
      </c>
      <c r="D672" s="54">
        <v>24430.470223221022</v>
      </c>
      <c r="E672" s="61">
        <f t="shared" ca="1" si="14"/>
        <v>53</v>
      </c>
      <c r="F672" s="49" t="s">
        <v>3180</v>
      </c>
      <c r="G672" s="50">
        <v>62</v>
      </c>
      <c r="H672" s="44">
        <v>164</v>
      </c>
      <c r="I672" s="43">
        <v>53</v>
      </c>
    </row>
    <row r="673" spans="1:9">
      <c r="A673" s="49" t="s">
        <v>3181</v>
      </c>
      <c r="B673" s="49" t="s">
        <v>3183</v>
      </c>
      <c r="C673" s="49" t="s">
        <v>446</v>
      </c>
      <c r="D673" s="54">
        <v>18837.498798229823</v>
      </c>
      <c r="E673" s="61">
        <f t="shared" ca="1" si="14"/>
        <v>69</v>
      </c>
      <c r="F673" s="49" t="s">
        <v>3184</v>
      </c>
      <c r="G673" s="50">
        <v>34</v>
      </c>
      <c r="H673" s="44">
        <v>195</v>
      </c>
      <c r="I673" s="43">
        <v>97</v>
      </c>
    </row>
    <row r="674" spans="1:9">
      <c r="A674" s="49" t="s">
        <v>3185</v>
      </c>
      <c r="B674" s="49" t="s">
        <v>3187</v>
      </c>
      <c r="C674" s="49" t="s">
        <v>3188</v>
      </c>
      <c r="D674" s="54">
        <v>30544.680902708147</v>
      </c>
      <c r="E674" s="61">
        <f t="shared" ca="1" si="14"/>
        <v>36</v>
      </c>
      <c r="F674" s="49" t="s">
        <v>3189</v>
      </c>
      <c r="G674" s="50">
        <v>35</v>
      </c>
      <c r="H674" s="44">
        <v>200</v>
      </c>
      <c r="I674" s="43">
        <v>111</v>
      </c>
    </row>
    <row r="675" spans="1:9">
      <c r="A675" s="49" t="s">
        <v>3190</v>
      </c>
      <c r="B675" s="49" t="s">
        <v>3191</v>
      </c>
      <c r="C675" s="49" t="s">
        <v>2328</v>
      </c>
      <c r="D675" s="54">
        <v>34757.781267232924</v>
      </c>
      <c r="E675" s="61">
        <f t="shared" ca="1" si="14"/>
        <v>25</v>
      </c>
      <c r="F675" s="49" t="s">
        <v>3192</v>
      </c>
      <c r="G675" s="50">
        <v>34</v>
      </c>
      <c r="H675" s="44">
        <v>196</v>
      </c>
      <c r="I675" s="43">
        <v>103</v>
      </c>
    </row>
    <row r="676" spans="1:9">
      <c r="A676" s="49" t="s">
        <v>3193</v>
      </c>
      <c r="B676" s="49" t="s">
        <v>3195</v>
      </c>
      <c r="C676" s="49" t="s">
        <v>3196</v>
      </c>
      <c r="D676" s="54">
        <v>17116.983697906209</v>
      </c>
      <c r="E676" s="61">
        <f t="shared" ca="1" si="14"/>
        <v>73</v>
      </c>
      <c r="F676" s="49" t="s">
        <v>3197</v>
      </c>
      <c r="G676" s="50">
        <v>16</v>
      </c>
      <c r="H676" s="44">
        <v>169</v>
      </c>
      <c r="I676" s="43">
        <v>63</v>
      </c>
    </row>
    <row r="677" spans="1:9">
      <c r="A677" s="49" t="s">
        <v>3198</v>
      </c>
      <c r="B677" s="49" t="s">
        <v>3199</v>
      </c>
      <c r="C677" s="49" t="s">
        <v>3200</v>
      </c>
      <c r="D677" s="54">
        <v>22356.481773494543</v>
      </c>
      <c r="E677" s="61">
        <f t="shared" ca="1" si="14"/>
        <v>59</v>
      </c>
      <c r="F677" s="49" t="s">
        <v>3201</v>
      </c>
      <c r="G677" s="50">
        <v>48</v>
      </c>
      <c r="H677" s="44">
        <v>193</v>
      </c>
      <c r="I677" s="43">
        <v>95</v>
      </c>
    </row>
    <row r="678" spans="1:9">
      <c r="A678" s="49" t="s">
        <v>3202</v>
      </c>
      <c r="B678" s="49" t="s">
        <v>3204</v>
      </c>
      <c r="C678" s="49" t="s">
        <v>441</v>
      </c>
      <c r="D678" s="54">
        <v>32555.302846635423</v>
      </c>
      <c r="E678" s="61">
        <f t="shared" ca="1" si="14"/>
        <v>31</v>
      </c>
      <c r="F678" s="49" t="s">
        <v>3205</v>
      </c>
      <c r="G678" s="50">
        <v>34</v>
      </c>
      <c r="H678" s="44">
        <v>190</v>
      </c>
      <c r="I678" s="43">
        <v>76</v>
      </c>
    </row>
    <row r="679" spans="1:9">
      <c r="A679" s="49" t="s">
        <v>3206</v>
      </c>
      <c r="B679" s="49" t="s">
        <v>3207</v>
      </c>
      <c r="C679" s="49" t="s">
        <v>932</v>
      </c>
      <c r="D679" s="54">
        <v>24389.061764449394</v>
      </c>
      <c r="E679" s="61">
        <f t="shared" ca="1" si="14"/>
        <v>53</v>
      </c>
      <c r="F679" s="49" t="s">
        <v>3208</v>
      </c>
      <c r="G679" s="50">
        <v>34</v>
      </c>
      <c r="H679" s="44">
        <v>201</v>
      </c>
      <c r="I679" s="43">
        <v>95</v>
      </c>
    </row>
    <row r="680" spans="1:9">
      <c r="A680" s="49" t="s">
        <v>3209</v>
      </c>
      <c r="B680" s="49" t="s">
        <v>3210</v>
      </c>
      <c r="C680" s="49" t="s">
        <v>3211</v>
      </c>
      <c r="D680" s="54">
        <v>20301.013269546751</v>
      </c>
      <c r="E680" s="61">
        <f t="shared" ca="1" si="14"/>
        <v>65</v>
      </c>
      <c r="F680" s="49" t="s">
        <v>3212</v>
      </c>
      <c r="G680" s="50">
        <v>34</v>
      </c>
      <c r="H680" s="44">
        <v>178</v>
      </c>
      <c r="I680" s="43">
        <v>66</v>
      </c>
    </row>
    <row r="681" spans="1:9">
      <c r="A681" s="49" t="s">
        <v>3213</v>
      </c>
      <c r="B681" s="49" t="s">
        <v>3214</v>
      </c>
      <c r="C681" s="49" t="s">
        <v>3215</v>
      </c>
      <c r="D681" s="54">
        <v>36553.420391796288</v>
      </c>
      <c r="E681" s="61">
        <f t="shared" ca="1" si="14"/>
        <v>20</v>
      </c>
      <c r="F681" s="49" t="s">
        <v>3216</v>
      </c>
      <c r="G681" s="50">
        <v>35</v>
      </c>
      <c r="H681" s="44">
        <v>160</v>
      </c>
      <c r="I681" s="43">
        <v>61</v>
      </c>
    </row>
    <row r="682" spans="1:9">
      <c r="A682" s="49" t="s">
        <v>3217</v>
      </c>
      <c r="B682" s="49" t="s">
        <v>3218</v>
      </c>
      <c r="C682" s="49" t="s">
        <v>410</v>
      </c>
      <c r="D682" s="54">
        <v>29180.621849755589</v>
      </c>
      <c r="E682" s="61">
        <f t="shared" ca="1" si="14"/>
        <v>40</v>
      </c>
      <c r="F682" s="49" t="s">
        <v>3219</v>
      </c>
      <c r="G682" s="50">
        <v>24</v>
      </c>
      <c r="H682" s="44">
        <v>171</v>
      </c>
      <c r="I682" s="43">
        <v>86</v>
      </c>
    </row>
    <row r="683" spans="1:9">
      <c r="A683" s="49" t="s">
        <v>3220</v>
      </c>
      <c r="B683" s="49" t="s">
        <v>3222</v>
      </c>
      <c r="C683" s="49" t="s">
        <v>3223</v>
      </c>
      <c r="D683" s="54">
        <v>18540.251702363632</v>
      </c>
      <c r="E683" s="61">
        <f t="shared" ca="1" si="14"/>
        <v>69</v>
      </c>
      <c r="F683" s="49" t="s">
        <v>3224</v>
      </c>
      <c r="G683" s="50">
        <v>16</v>
      </c>
      <c r="H683" s="44">
        <v>160</v>
      </c>
      <c r="I683" s="43">
        <v>46</v>
      </c>
    </row>
    <row r="684" spans="1:9">
      <c r="A684" s="49" t="s">
        <v>3225</v>
      </c>
      <c r="B684" s="49" t="s">
        <v>3226</v>
      </c>
      <c r="C684" s="49" t="s">
        <v>3227</v>
      </c>
      <c r="D684" s="54">
        <v>19502.181113331499</v>
      </c>
      <c r="E684" s="61">
        <f t="shared" ca="1" si="14"/>
        <v>67</v>
      </c>
      <c r="F684" s="49" t="s">
        <v>3228</v>
      </c>
      <c r="G684" s="50">
        <v>34</v>
      </c>
      <c r="H684" s="44">
        <v>178</v>
      </c>
      <c r="I684" s="43">
        <v>76</v>
      </c>
    </row>
    <row r="685" spans="1:9">
      <c r="A685" s="49" t="s">
        <v>3229</v>
      </c>
      <c r="B685" s="49" t="s">
        <v>3230</v>
      </c>
      <c r="C685" s="49" t="s">
        <v>3231</v>
      </c>
      <c r="D685" s="54">
        <v>36016.259652660578</v>
      </c>
      <c r="E685" s="61">
        <f t="shared" ca="1" si="14"/>
        <v>21</v>
      </c>
      <c r="F685" s="49" t="s">
        <v>3232</v>
      </c>
      <c r="G685" s="50">
        <v>35</v>
      </c>
      <c r="H685" s="44">
        <v>176</v>
      </c>
      <c r="I685" s="43">
        <v>82</v>
      </c>
    </row>
    <row r="686" spans="1:9">
      <c r="A686" s="49" t="s">
        <v>3233</v>
      </c>
      <c r="B686" s="49" t="s">
        <v>3235</v>
      </c>
      <c r="C686" s="49" t="s">
        <v>1586</v>
      </c>
      <c r="D686" s="54">
        <v>17426.304774212342</v>
      </c>
      <c r="E686" s="61">
        <f t="shared" ca="1" si="14"/>
        <v>72</v>
      </c>
      <c r="F686" s="49" t="s">
        <v>3236</v>
      </c>
      <c r="G686" s="50">
        <v>34</v>
      </c>
      <c r="H686" s="44">
        <v>176</v>
      </c>
      <c r="I686" s="43">
        <v>78</v>
      </c>
    </row>
    <row r="687" spans="1:9">
      <c r="A687" s="49" t="s">
        <v>3237</v>
      </c>
      <c r="B687" s="49" t="s">
        <v>3238</v>
      </c>
      <c r="C687" s="49" t="s">
        <v>3239</v>
      </c>
      <c r="D687" s="54">
        <v>35762.563967384078</v>
      </c>
      <c r="E687" s="61">
        <f t="shared" ca="1" si="14"/>
        <v>22</v>
      </c>
      <c r="F687" s="49" t="s">
        <v>3240</v>
      </c>
      <c r="G687" s="50">
        <v>34</v>
      </c>
      <c r="H687" s="44">
        <v>199</v>
      </c>
      <c r="I687" s="43">
        <v>102</v>
      </c>
    </row>
    <row r="688" spans="1:9">
      <c r="A688" s="49" t="s">
        <v>3241</v>
      </c>
      <c r="B688" s="49" t="s">
        <v>3243</v>
      </c>
      <c r="C688" s="49" t="s">
        <v>786</v>
      </c>
      <c r="D688" s="54">
        <v>20150.026804452194</v>
      </c>
      <c r="E688" s="61">
        <f t="shared" ca="1" si="14"/>
        <v>65</v>
      </c>
      <c r="F688" s="49" t="s">
        <v>3244</v>
      </c>
      <c r="G688" s="50">
        <v>34</v>
      </c>
      <c r="H688" s="44">
        <v>175</v>
      </c>
      <c r="I688" s="43">
        <v>86</v>
      </c>
    </row>
    <row r="689" spans="1:9">
      <c r="A689" s="49" t="s">
        <v>3245</v>
      </c>
      <c r="B689" s="49" t="s">
        <v>3246</v>
      </c>
      <c r="C689" s="49" t="s">
        <v>2181</v>
      </c>
      <c r="D689" s="54">
        <v>25035.352902623981</v>
      </c>
      <c r="E689" s="61">
        <f t="shared" ca="1" si="14"/>
        <v>52</v>
      </c>
      <c r="F689" s="49" t="s">
        <v>3247</v>
      </c>
      <c r="G689" s="50">
        <v>6</v>
      </c>
      <c r="H689" s="44">
        <v>164</v>
      </c>
      <c r="I689" s="43">
        <v>73</v>
      </c>
    </row>
    <row r="690" spans="1:9">
      <c r="A690" s="49" t="s">
        <v>3248</v>
      </c>
      <c r="B690" s="49" t="s">
        <v>3250</v>
      </c>
      <c r="C690" s="49" t="s">
        <v>3251</v>
      </c>
      <c r="D690" s="54">
        <v>19616.446247032305</v>
      </c>
      <c r="E690" s="61">
        <f t="shared" ca="1" si="14"/>
        <v>66</v>
      </c>
      <c r="F690" s="49" t="s">
        <v>3252</v>
      </c>
      <c r="G690" s="50">
        <v>19</v>
      </c>
      <c r="H690" s="44">
        <v>199</v>
      </c>
      <c r="I690" s="43">
        <v>95</v>
      </c>
    </row>
    <row r="691" spans="1:9">
      <c r="A691" s="49" t="s">
        <v>3253</v>
      </c>
      <c r="B691" s="49" t="s">
        <v>3255</v>
      </c>
      <c r="C691" s="49" t="s">
        <v>1364</v>
      </c>
      <c r="D691" s="54">
        <v>34122.599416624362</v>
      </c>
      <c r="E691" s="61">
        <f t="shared" ca="1" si="14"/>
        <v>27</v>
      </c>
      <c r="F691" s="49" t="s">
        <v>3256</v>
      </c>
      <c r="G691" s="50">
        <v>34</v>
      </c>
      <c r="H691" s="44">
        <v>159</v>
      </c>
      <c r="I691" s="43">
        <v>63</v>
      </c>
    </row>
    <row r="692" spans="1:9">
      <c r="A692" s="49" t="s">
        <v>3257</v>
      </c>
      <c r="B692" s="49" t="s">
        <v>3258</v>
      </c>
      <c r="C692" s="49" t="s">
        <v>3259</v>
      </c>
      <c r="D692" s="54">
        <v>33750.276437406348</v>
      </c>
      <c r="E692" s="61">
        <f t="shared" ca="1" si="14"/>
        <v>28</v>
      </c>
      <c r="F692" s="49" t="s">
        <v>3260</v>
      </c>
      <c r="G692" s="50">
        <v>7</v>
      </c>
      <c r="H692" s="44">
        <v>194</v>
      </c>
      <c r="I692" s="43">
        <v>101</v>
      </c>
    </row>
    <row r="693" spans="1:9">
      <c r="A693" s="49" t="s">
        <v>3261</v>
      </c>
      <c r="B693" s="49" t="s">
        <v>3263</v>
      </c>
      <c r="C693" s="49" t="s">
        <v>951</v>
      </c>
      <c r="D693" s="54">
        <v>22222.45027251574</v>
      </c>
      <c r="E693" s="61">
        <f t="shared" ca="1" si="14"/>
        <v>59</v>
      </c>
      <c r="F693" s="49" t="s">
        <v>3264</v>
      </c>
      <c r="G693" s="50">
        <v>34</v>
      </c>
      <c r="H693" s="44">
        <v>160</v>
      </c>
      <c r="I693" s="43">
        <v>55</v>
      </c>
    </row>
    <row r="694" spans="1:9">
      <c r="A694" s="49" t="s">
        <v>3265</v>
      </c>
      <c r="B694" s="49" t="s">
        <v>3266</v>
      </c>
      <c r="C694" s="49" t="s">
        <v>3070</v>
      </c>
      <c r="D694" s="54">
        <v>34445.268887903039</v>
      </c>
      <c r="E694" s="61">
        <f t="shared" ca="1" si="14"/>
        <v>26</v>
      </c>
      <c r="F694" s="49" t="s">
        <v>3267</v>
      </c>
      <c r="G694" s="50">
        <v>7</v>
      </c>
      <c r="H694" s="44">
        <v>194</v>
      </c>
      <c r="I694" s="43">
        <v>95</v>
      </c>
    </row>
    <row r="695" spans="1:9">
      <c r="A695" s="49" t="s">
        <v>3268</v>
      </c>
      <c r="B695" s="49" t="s">
        <v>3269</v>
      </c>
      <c r="C695" s="49" t="s">
        <v>3270</v>
      </c>
      <c r="D695" s="54">
        <v>30051.989926732931</v>
      </c>
      <c r="E695" s="61">
        <f t="shared" ca="1" si="14"/>
        <v>38</v>
      </c>
      <c r="F695" s="49" t="s">
        <v>3271</v>
      </c>
      <c r="G695" s="50">
        <v>39</v>
      </c>
      <c r="H695" s="44">
        <v>178</v>
      </c>
      <c r="I695" s="43">
        <v>81</v>
      </c>
    </row>
    <row r="696" spans="1:9">
      <c r="A696" s="49" t="s">
        <v>3272</v>
      </c>
      <c r="B696" s="49" t="s">
        <v>3273</v>
      </c>
      <c r="C696" s="49" t="s">
        <v>3274</v>
      </c>
      <c r="D696" s="54">
        <v>23449.016949802677</v>
      </c>
      <c r="E696" s="61">
        <f t="shared" ca="1" si="14"/>
        <v>56</v>
      </c>
      <c r="F696" s="49" t="s">
        <v>3275</v>
      </c>
      <c r="G696" s="50">
        <v>7</v>
      </c>
      <c r="H696" s="44">
        <v>171</v>
      </c>
      <c r="I696" s="43">
        <v>78</v>
      </c>
    </row>
    <row r="697" spans="1:9">
      <c r="A697" s="49" t="s">
        <v>3276</v>
      </c>
      <c r="B697" s="49" t="s">
        <v>3278</v>
      </c>
      <c r="C697" s="49" t="s">
        <v>1174</v>
      </c>
      <c r="D697" s="54">
        <v>22314.965739421845</v>
      </c>
      <c r="E697" s="61">
        <f t="shared" ca="1" si="14"/>
        <v>59</v>
      </c>
      <c r="F697" s="49" t="s">
        <v>3279</v>
      </c>
      <c r="G697" s="50">
        <v>34</v>
      </c>
      <c r="H697" s="44">
        <v>164</v>
      </c>
      <c r="I697" s="43">
        <v>52</v>
      </c>
    </row>
    <row r="698" spans="1:9">
      <c r="A698" s="49" t="s">
        <v>3280</v>
      </c>
      <c r="B698" s="49" t="s">
        <v>3282</v>
      </c>
      <c r="C698" s="49" t="s">
        <v>441</v>
      </c>
      <c r="D698" s="54">
        <v>19629.707022647359</v>
      </c>
      <c r="E698" s="61">
        <f t="shared" ca="1" si="14"/>
        <v>66</v>
      </c>
      <c r="F698" s="49" t="s">
        <v>3283</v>
      </c>
      <c r="G698" s="50">
        <v>6</v>
      </c>
      <c r="H698" s="44">
        <v>200</v>
      </c>
      <c r="I698" s="43">
        <v>114</v>
      </c>
    </row>
    <row r="699" spans="1:9">
      <c r="A699" s="49" t="s">
        <v>3284</v>
      </c>
      <c r="B699" s="49" t="s">
        <v>3286</v>
      </c>
      <c r="C699" s="49" t="s">
        <v>3287</v>
      </c>
      <c r="D699" s="54">
        <v>21320.023281441852</v>
      </c>
      <c r="E699" s="61">
        <f t="shared" ca="1" si="14"/>
        <v>62</v>
      </c>
      <c r="F699" s="49" t="s">
        <v>3288</v>
      </c>
      <c r="G699" s="50">
        <v>34</v>
      </c>
      <c r="H699" s="44">
        <v>183</v>
      </c>
      <c r="I699" s="43">
        <v>89</v>
      </c>
    </row>
    <row r="700" spans="1:9">
      <c r="A700" s="49" t="s">
        <v>3289</v>
      </c>
      <c r="B700" s="49" t="s">
        <v>3290</v>
      </c>
      <c r="C700" s="49" t="s">
        <v>3291</v>
      </c>
      <c r="D700" s="54">
        <v>29505.383280864808</v>
      </c>
      <c r="E700" s="61">
        <f t="shared" ca="1" si="14"/>
        <v>39</v>
      </c>
      <c r="F700" s="49" t="s">
        <v>3292</v>
      </c>
      <c r="G700" s="50">
        <v>34</v>
      </c>
      <c r="H700" s="44">
        <v>170</v>
      </c>
      <c r="I700" s="43">
        <v>64</v>
      </c>
    </row>
    <row r="701" spans="1:9">
      <c r="A701" s="49" t="s">
        <v>3293</v>
      </c>
      <c r="B701" s="49" t="s">
        <v>3295</v>
      </c>
      <c r="C701" s="49" t="s">
        <v>3296</v>
      </c>
      <c r="D701" s="54">
        <v>34769.625538082924</v>
      </c>
      <c r="E701" s="61">
        <f t="shared" ca="1" si="14"/>
        <v>25</v>
      </c>
      <c r="F701" s="49" t="s">
        <v>3297</v>
      </c>
      <c r="G701" s="50">
        <v>34</v>
      </c>
      <c r="H701" s="44">
        <v>189</v>
      </c>
      <c r="I701" s="43">
        <v>93</v>
      </c>
    </row>
    <row r="702" spans="1:9">
      <c r="A702" s="49" t="s">
        <v>3298</v>
      </c>
      <c r="B702" s="49" t="s">
        <v>3300</v>
      </c>
      <c r="C702" s="49" t="s">
        <v>3301</v>
      </c>
      <c r="D702" s="54">
        <v>29776.886108487764</v>
      </c>
      <c r="E702" s="61">
        <f t="shared" ca="1" si="14"/>
        <v>39</v>
      </c>
      <c r="F702" s="49" t="s">
        <v>3302</v>
      </c>
      <c r="G702" s="50">
        <v>62</v>
      </c>
      <c r="H702" s="44">
        <v>168</v>
      </c>
      <c r="I702" s="43">
        <v>59</v>
      </c>
    </row>
    <row r="703" spans="1:9">
      <c r="A703" s="49" t="s">
        <v>3303</v>
      </c>
      <c r="B703" s="49" t="s">
        <v>3304</v>
      </c>
      <c r="C703" s="49" t="s">
        <v>468</v>
      </c>
      <c r="D703" s="54">
        <v>23833.823018013485</v>
      </c>
      <c r="E703" s="61">
        <f t="shared" ca="1" si="14"/>
        <v>55</v>
      </c>
      <c r="F703" s="49" t="s">
        <v>3305</v>
      </c>
      <c r="G703" s="50">
        <v>16</v>
      </c>
      <c r="H703" s="44">
        <v>190</v>
      </c>
      <c r="I703" s="43">
        <v>97</v>
      </c>
    </row>
    <row r="704" spans="1:9">
      <c r="A704" s="49" t="s">
        <v>3306</v>
      </c>
      <c r="B704" s="49" t="s">
        <v>3307</v>
      </c>
      <c r="C704" s="49" t="s">
        <v>3308</v>
      </c>
      <c r="D704" s="54">
        <v>23798.291746958603</v>
      </c>
      <c r="E704" s="61">
        <f t="shared" ca="1" si="14"/>
        <v>55</v>
      </c>
      <c r="F704" s="49" t="s">
        <v>3309</v>
      </c>
      <c r="G704" s="50">
        <v>35</v>
      </c>
      <c r="H704" s="44">
        <v>166</v>
      </c>
      <c r="I704" s="43">
        <v>76</v>
      </c>
    </row>
    <row r="705" spans="1:9">
      <c r="A705" s="49" t="s">
        <v>3310</v>
      </c>
      <c r="B705" s="49" t="s">
        <v>2460</v>
      </c>
      <c r="C705" s="49" t="s">
        <v>3311</v>
      </c>
      <c r="D705" s="54">
        <v>27229.012556599831</v>
      </c>
      <c r="E705" s="61">
        <f t="shared" ca="1" si="14"/>
        <v>46</v>
      </c>
      <c r="F705" s="49" t="s">
        <v>3312</v>
      </c>
      <c r="G705" s="50">
        <v>34</v>
      </c>
      <c r="H705" s="44">
        <v>177</v>
      </c>
      <c r="I705" s="43">
        <v>66</v>
      </c>
    </row>
    <row r="706" spans="1:9">
      <c r="A706" s="49" t="s">
        <v>3313</v>
      </c>
      <c r="B706" s="49" t="s">
        <v>3315</v>
      </c>
      <c r="C706" s="49" t="s">
        <v>1195</v>
      </c>
      <c r="D706" s="54">
        <v>23098.158397349376</v>
      </c>
      <c r="E706" s="61">
        <f t="shared" ca="1" si="14"/>
        <v>57</v>
      </c>
      <c r="F706" s="49" t="s">
        <v>3316</v>
      </c>
      <c r="G706" s="50">
        <v>16</v>
      </c>
      <c r="H706" s="44">
        <v>173</v>
      </c>
      <c r="I706" s="43">
        <v>60</v>
      </c>
    </row>
    <row r="707" spans="1:9">
      <c r="A707" s="49" t="s">
        <v>3317</v>
      </c>
      <c r="B707" s="49" t="s">
        <v>3318</v>
      </c>
      <c r="C707" s="49" t="s">
        <v>1896</v>
      </c>
      <c r="D707" s="54">
        <v>20950.812814368153</v>
      </c>
      <c r="E707" s="61">
        <f t="shared" ref="E707:E770" ca="1" si="15">ROUNDDOWN(YEARFRAC(D707,TODAY(),1),0)</f>
        <v>63</v>
      </c>
      <c r="F707" s="49" t="s">
        <v>3319</v>
      </c>
      <c r="G707" s="50">
        <v>37</v>
      </c>
      <c r="H707" s="44">
        <v>198</v>
      </c>
      <c r="I707" s="43">
        <v>112</v>
      </c>
    </row>
    <row r="708" spans="1:9">
      <c r="A708" s="49" t="s">
        <v>3320</v>
      </c>
      <c r="B708" s="49" t="s">
        <v>3321</v>
      </c>
      <c r="C708" s="49" t="s">
        <v>3322</v>
      </c>
      <c r="D708" s="54">
        <v>30151.811526232588</v>
      </c>
      <c r="E708" s="61">
        <f t="shared" ca="1" si="15"/>
        <v>38</v>
      </c>
      <c r="F708" s="49" t="s">
        <v>3323</v>
      </c>
      <c r="G708" s="50">
        <v>16</v>
      </c>
      <c r="H708" s="44">
        <v>182</v>
      </c>
      <c r="I708" s="43">
        <v>69</v>
      </c>
    </row>
    <row r="709" spans="1:9">
      <c r="A709" s="49" t="s">
        <v>3324</v>
      </c>
      <c r="B709" s="49" t="s">
        <v>3326</v>
      </c>
      <c r="C709" s="49" t="s">
        <v>1374</v>
      </c>
      <c r="D709" s="54">
        <v>34660.161225947755</v>
      </c>
      <c r="E709" s="61">
        <f t="shared" ca="1" si="15"/>
        <v>25</v>
      </c>
      <c r="F709" s="49" t="s">
        <v>3327</v>
      </c>
      <c r="G709" s="50">
        <v>34</v>
      </c>
      <c r="H709" s="44">
        <v>178</v>
      </c>
      <c r="I709" s="43">
        <v>77</v>
      </c>
    </row>
    <row r="710" spans="1:9">
      <c r="A710" s="49" t="s">
        <v>3328</v>
      </c>
      <c r="B710" s="49" t="s">
        <v>3330</v>
      </c>
      <c r="C710" s="49" t="s">
        <v>2138</v>
      </c>
      <c r="D710" s="54">
        <v>18710.716881379438</v>
      </c>
      <c r="E710" s="61">
        <f t="shared" ca="1" si="15"/>
        <v>69</v>
      </c>
      <c r="F710" s="49" t="s">
        <v>3331</v>
      </c>
      <c r="G710" s="50">
        <v>34</v>
      </c>
      <c r="H710" s="44">
        <v>178</v>
      </c>
      <c r="I710" s="43">
        <v>65</v>
      </c>
    </row>
    <row r="711" spans="1:9">
      <c r="A711" s="49" t="s">
        <v>3332</v>
      </c>
      <c r="B711" s="49" t="s">
        <v>3333</v>
      </c>
      <c r="C711" s="49" t="s">
        <v>3334</v>
      </c>
      <c r="D711" s="54">
        <v>29836.611068439197</v>
      </c>
      <c r="E711" s="61">
        <f t="shared" ca="1" si="15"/>
        <v>38</v>
      </c>
      <c r="F711" s="49" t="s">
        <v>3335</v>
      </c>
      <c r="G711" s="50">
        <v>16</v>
      </c>
      <c r="H711" s="44">
        <v>171</v>
      </c>
      <c r="I711" s="43">
        <v>76</v>
      </c>
    </row>
    <row r="712" spans="1:9">
      <c r="A712" s="49" t="s">
        <v>3336</v>
      </c>
      <c r="B712" s="49" t="s">
        <v>3338</v>
      </c>
      <c r="C712" s="49" t="s">
        <v>3339</v>
      </c>
      <c r="D712" s="54">
        <v>15253.205113753229</v>
      </c>
      <c r="E712" s="61">
        <f t="shared" ca="1" si="15"/>
        <v>78</v>
      </c>
      <c r="F712" s="49" t="s">
        <v>3340</v>
      </c>
      <c r="G712" s="50">
        <v>6</v>
      </c>
      <c r="H712" s="44">
        <v>162</v>
      </c>
      <c r="I712" s="43">
        <v>47</v>
      </c>
    </row>
    <row r="713" spans="1:9">
      <c r="A713" s="49" t="s">
        <v>3341</v>
      </c>
      <c r="B713" s="49" t="s">
        <v>3343</v>
      </c>
      <c r="C713" s="49" t="s">
        <v>1096</v>
      </c>
      <c r="D713" s="54">
        <v>18495.13847046443</v>
      </c>
      <c r="E713" s="61">
        <f t="shared" ca="1" si="15"/>
        <v>69</v>
      </c>
      <c r="F713" s="49" t="s">
        <v>3344</v>
      </c>
      <c r="G713" s="50">
        <v>34</v>
      </c>
      <c r="H713" s="44">
        <v>182</v>
      </c>
      <c r="I713" s="43">
        <v>77</v>
      </c>
    </row>
    <row r="714" spans="1:9">
      <c r="A714" s="49" t="s">
        <v>3345</v>
      </c>
      <c r="B714" s="49" t="s">
        <v>3346</v>
      </c>
      <c r="C714" s="49" t="s">
        <v>3347</v>
      </c>
      <c r="D714" s="54">
        <v>33411.112386836998</v>
      </c>
      <c r="E714" s="61">
        <f t="shared" ca="1" si="15"/>
        <v>29</v>
      </c>
      <c r="F714" s="49" t="s">
        <v>3348</v>
      </c>
      <c r="G714" s="50">
        <v>34</v>
      </c>
      <c r="H714" s="44">
        <v>167</v>
      </c>
      <c r="I714" s="43">
        <v>65</v>
      </c>
    </row>
    <row r="715" spans="1:9">
      <c r="A715" s="49" t="s">
        <v>3349</v>
      </c>
      <c r="B715" s="49" t="s">
        <v>3350</v>
      </c>
      <c r="C715" s="49" t="s">
        <v>3106</v>
      </c>
      <c r="D715" s="54">
        <v>18855.302564039946</v>
      </c>
      <c r="E715" s="61">
        <f t="shared" ca="1" si="15"/>
        <v>68</v>
      </c>
      <c r="F715" s="49" t="s">
        <v>3351</v>
      </c>
      <c r="G715" s="50">
        <v>34</v>
      </c>
      <c r="H715" s="44">
        <v>168</v>
      </c>
      <c r="I715" s="43">
        <v>71</v>
      </c>
    </row>
    <row r="716" spans="1:9">
      <c r="A716" s="49" t="s">
        <v>3352</v>
      </c>
      <c r="B716" s="49" t="s">
        <v>3353</v>
      </c>
      <c r="C716" s="49" t="s">
        <v>2837</v>
      </c>
      <c r="D716" s="54">
        <v>16418.262284993914</v>
      </c>
      <c r="E716" s="61">
        <f t="shared" ca="1" si="15"/>
        <v>75</v>
      </c>
      <c r="F716" s="49" t="s">
        <v>3354</v>
      </c>
      <c r="G716" s="50">
        <v>7</v>
      </c>
      <c r="H716" s="44">
        <v>172</v>
      </c>
      <c r="I716" s="43">
        <v>64</v>
      </c>
    </row>
    <row r="717" spans="1:9">
      <c r="A717" s="49" t="s">
        <v>3355</v>
      </c>
      <c r="B717" s="49" t="s">
        <v>3356</v>
      </c>
      <c r="C717" s="49" t="s">
        <v>1913</v>
      </c>
      <c r="D717" s="54">
        <v>22327.159111805231</v>
      </c>
      <c r="E717" s="61">
        <f t="shared" ca="1" si="15"/>
        <v>59</v>
      </c>
      <c r="F717" s="49" t="s">
        <v>3357</v>
      </c>
      <c r="G717" s="50">
        <v>6</v>
      </c>
      <c r="H717" s="44">
        <v>165</v>
      </c>
      <c r="I717" s="43">
        <v>73</v>
      </c>
    </row>
    <row r="718" spans="1:9">
      <c r="A718" s="49" t="s">
        <v>3358</v>
      </c>
      <c r="B718" s="49" t="s">
        <v>3360</v>
      </c>
      <c r="C718" s="49" t="s">
        <v>786</v>
      </c>
      <c r="D718" s="54">
        <v>19329.189388084727</v>
      </c>
      <c r="E718" s="61">
        <f t="shared" ca="1" si="15"/>
        <v>67</v>
      </c>
      <c r="F718" s="49" t="s">
        <v>3361</v>
      </c>
      <c r="G718" s="50">
        <v>34</v>
      </c>
      <c r="H718" s="44">
        <v>158</v>
      </c>
      <c r="I718" s="43">
        <v>66</v>
      </c>
    </row>
    <row r="719" spans="1:9">
      <c r="A719" s="49" t="s">
        <v>3362</v>
      </c>
      <c r="B719" s="49" t="s">
        <v>3364</v>
      </c>
      <c r="C719" s="49" t="s">
        <v>1317</v>
      </c>
      <c r="D719" s="54">
        <v>33705.885508927851</v>
      </c>
      <c r="E719" s="61">
        <f t="shared" ca="1" si="15"/>
        <v>28</v>
      </c>
      <c r="F719" s="49" t="s">
        <v>3365</v>
      </c>
      <c r="G719" s="50">
        <v>34</v>
      </c>
      <c r="H719" s="44">
        <v>169</v>
      </c>
      <c r="I719" s="43">
        <v>62</v>
      </c>
    </row>
    <row r="720" spans="1:9">
      <c r="A720" s="49" t="s">
        <v>3366</v>
      </c>
      <c r="B720" s="49" t="s">
        <v>3367</v>
      </c>
      <c r="C720" s="49" t="s">
        <v>3368</v>
      </c>
      <c r="D720" s="54">
        <v>25556.965014750709</v>
      </c>
      <c r="E720" s="61">
        <f t="shared" ca="1" si="15"/>
        <v>50</v>
      </c>
      <c r="F720" s="49" t="s">
        <v>3369</v>
      </c>
      <c r="G720" s="50">
        <v>21</v>
      </c>
      <c r="H720" s="44">
        <v>180</v>
      </c>
      <c r="I720" s="43">
        <v>93</v>
      </c>
    </row>
    <row r="721" spans="1:9">
      <c r="A721" s="49" t="s">
        <v>3370</v>
      </c>
      <c r="B721" s="49" t="s">
        <v>3371</v>
      </c>
      <c r="C721" s="49" t="s">
        <v>3372</v>
      </c>
      <c r="D721" s="54">
        <v>15464.596609700369</v>
      </c>
      <c r="E721" s="61">
        <f t="shared" ca="1" si="15"/>
        <v>78</v>
      </c>
      <c r="F721" s="49" t="s">
        <v>3373</v>
      </c>
      <c r="G721" s="50">
        <v>34</v>
      </c>
      <c r="H721" s="44">
        <v>177</v>
      </c>
      <c r="I721" s="43">
        <v>73</v>
      </c>
    </row>
    <row r="722" spans="1:9">
      <c r="A722" s="49" t="s">
        <v>3374</v>
      </c>
      <c r="B722" s="49" t="s">
        <v>3376</v>
      </c>
      <c r="C722" s="49" t="s">
        <v>1148</v>
      </c>
      <c r="D722" s="54">
        <v>20302.799647092004</v>
      </c>
      <c r="E722" s="61">
        <f t="shared" ca="1" si="15"/>
        <v>65</v>
      </c>
      <c r="F722" s="49" t="s">
        <v>3377</v>
      </c>
      <c r="G722" s="50">
        <v>34</v>
      </c>
      <c r="H722" s="44">
        <v>188</v>
      </c>
      <c r="I722" s="43">
        <v>76</v>
      </c>
    </row>
    <row r="723" spans="1:9">
      <c r="A723" s="49" t="s">
        <v>3378</v>
      </c>
      <c r="B723" s="49" t="s">
        <v>3379</v>
      </c>
      <c r="C723" s="49" t="s">
        <v>3249</v>
      </c>
      <c r="D723" s="54">
        <v>18293.406159920713</v>
      </c>
      <c r="E723" s="61">
        <f t="shared" ca="1" si="15"/>
        <v>70</v>
      </c>
      <c r="F723" s="49" t="s">
        <v>3380</v>
      </c>
      <c r="G723" s="50">
        <v>34</v>
      </c>
      <c r="H723" s="44">
        <v>179</v>
      </c>
      <c r="I723" s="43">
        <v>68</v>
      </c>
    </row>
    <row r="724" spans="1:9">
      <c r="A724" s="49" t="s">
        <v>3381</v>
      </c>
      <c r="B724" s="49" t="s">
        <v>3382</v>
      </c>
      <c r="C724" s="49" t="s">
        <v>390</v>
      </c>
      <c r="D724" s="54">
        <v>33524.917731412555</v>
      </c>
      <c r="E724" s="61">
        <f t="shared" ca="1" si="15"/>
        <v>28</v>
      </c>
      <c r="F724" s="49" t="s">
        <v>3383</v>
      </c>
      <c r="G724" s="50">
        <v>6</v>
      </c>
      <c r="H724" s="44">
        <v>183</v>
      </c>
      <c r="I724" s="43">
        <v>71</v>
      </c>
    </row>
    <row r="725" spans="1:9">
      <c r="A725" s="49" t="s">
        <v>3384</v>
      </c>
      <c r="B725" s="49" t="s">
        <v>3386</v>
      </c>
      <c r="C725" s="49" t="s">
        <v>1784</v>
      </c>
      <c r="D725" s="54">
        <v>26064.013292593154</v>
      </c>
      <c r="E725" s="61">
        <f t="shared" ca="1" si="15"/>
        <v>49</v>
      </c>
      <c r="F725" s="49" t="s">
        <v>3387</v>
      </c>
      <c r="G725" s="50">
        <v>45</v>
      </c>
      <c r="H725" s="44">
        <v>166</v>
      </c>
      <c r="I725" s="43">
        <v>51</v>
      </c>
    </row>
    <row r="726" spans="1:9">
      <c r="A726" s="49" t="s">
        <v>3388</v>
      </c>
      <c r="B726" s="49" t="s">
        <v>3389</v>
      </c>
      <c r="C726" s="49" t="s">
        <v>305</v>
      </c>
      <c r="D726" s="54">
        <v>29340.497863623372</v>
      </c>
      <c r="E726" s="61">
        <f t="shared" ca="1" si="15"/>
        <v>40</v>
      </c>
      <c r="F726" s="49" t="s">
        <v>3390</v>
      </c>
      <c r="G726" s="50">
        <v>35</v>
      </c>
      <c r="H726" s="44">
        <v>173</v>
      </c>
      <c r="I726" s="43">
        <v>65</v>
      </c>
    </row>
    <row r="727" spans="1:9">
      <c r="A727" s="49" t="s">
        <v>3391</v>
      </c>
      <c r="B727" s="49" t="s">
        <v>3392</v>
      </c>
      <c r="C727" s="49" t="s">
        <v>1366</v>
      </c>
      <c r="D727" s="54">
        <v>20616.725736440669</v>
      </c>
      <c r="E727" s="61">
        <f t="shared" ca="1" si="15"/>
        <v>64</v>
      </c>
      <c r="F727" s="49" t="s">
        <v>3393</v>
      </c>
      <c r="G727" s="50">
        <v>6</v>
      </c>
      <c r="H727" s="44">
        <v>163</v>
      </c>
      <c r="I727" s="43">
        <v>59</v>
      </c>
    </row>
    <row r="728" spans="1:9">
      <c r="A728" s="49" t="s">
        <v>3394</v>
      </c>
      <c r="B728" s="49" t="s">
        <v>3395</v>
      </c>
      <c r="C728" s="49" t="s">
        <v>764</v>
      </c>
      <c r="D728" s="54">
        <v>23722.504809177299</v>
      </c>
      <c r="E728" s="61">
        <f t="shared" ca="1" si="15"/>
        <v>55</v>
      </c>
      <c r="F728" s="49" t="s">
        <v>3396</v>
      </c>
      <c r="G728" s="50">
        <v>16</v>
      </c>
      <c r="H728" s="44">
        <v>181</v>
      </c>
      <c r="I728" s="43">
        <v>89</v>
      </c>
    </row>
    <row r="729" spans="1:9">
      <c r="A729" s="49" t="s">
        <v>3397</v>
      </c>
      <c r="B729" s="49" t="s">
        <v>3398</v>
      </c>
      <c r="C729" s="49" t="s">
        <v>3399</v>
      </c>
      <c r="D729" s="54">
        <v>26644.062523533601</v>
      </c>
      <c r="E729" s="61">
        <f t="shared" ca="1" si="15"/>
        <v>47</v>
      </c>
      <c r="F729" s="49" t="s">
        <v>3400</v>
      </c>
      <c r="G729" s="50">
        <v>34</v>
      </c>
      <c r="H729" s="44">
        <v>188</v>
      </c>
      <c r="I729" s="43">
        <v>100</v>
      </c>
    </row>
    <row r="730" spans="1:9">
      <c r="A730" s="49" t="s">
        <v>3401</v>
      </c>
      <c r="B730" s="49" t="s">
        <v>3403</v>
      </c>
      <c r="C730" s="49" t="s">
        <v>441</v>
      </c>
      <c r="D730" s="54">
        <v>30408.036972600574</v>
      </c>
      <c r="E730" s="61">
        <f t="shared" ca="1" si="15"/>
        <v>37</v>
      </c>
      <c r="F730" s="49" t="s">
        <v>3404</v>
      </c>
      <c r="G730" s="50">
        <v>34</v>
      </c>
      <c r="H730" s="44">
        <v>162</v>
      </c>
      <c r="I730" s="43">
        <v>54</v>
      </c>
    </row>
    <row r="731" spans="1:9">
      <c r="A731" s="49" t="s">
        <v>3405</v>
      </c>
      <c r="B731" s="49" t="s">
        <v>3407</v>
      </c>
      <c r="C731" s="49" t="s">
        <v>3408</v>
      </c>
      <c r="D731" s="54">
        <v>24606.02261480486</v>
      </c>
      <c r="E731" s="61">
        <f t="shared" ca="1" si="15"/>
        <v>53</v>
      </c>
      <c r="F731" s="49" t="s">
        <v>3409</v>
      </c>
      <c r="G731" s="50">
        <v>34</v>
      </c>
      <c r="H731" s="44">
        <v>161</v>
      </c>
      <c r="I731" s="43">
        <v>65</v>
      </c>
    </row>
    <row r="732" spans="1:9">
      <c r="A732" s="49" t="s">
        <v>3410</v>
      </c>
      <c r="B732" s="49" t="s">
        <v>3411</v>
      </c>
      <c r="C732" s="49" t="s">
        <v>332</v>
      </c>
      <c r="D732" s="54">
        <v>30105.2247312004</v>
      </c>
      <c r="E732" s="61">
        <f t="shared" ca="1" si="15"/>
        <v>38</v>
      </c>
      <c r="F732" s="49" t="s">
        <v>3412</v>
      </c>
      <c r="G732" s="50">
        <v>34</v>
      </c>
      <c r="H732" s="44">
        <v>178</v>
      </c>
      <c r="I732" s="43">
        <v>87</v>
      </c>
    </row>
    <row r="733" spans="1:9">
      <c r="A733" s="49" t="s">
        <v>3413</v>
      </c>
      <c r="B733" s="49" t="s">
        <v>3415</v>
      </c>
      <c r="C733" s="49" t="s">
        <v>3159</v>
      </c>
      <c r="D733" s="54">
        <v>22769.636755564872</v>
      </c>
      <c r="E733" s="61">
        <f t="shared" ca="1" si="15"/>
        <v>58</v>
      </c>
      <c r="F733" s="49" t="s">
        <v>3416</v>
      </c>
      <c r="G733" s="50">
        <v>16</v>
      </c>
      <c r="H733" s="44">
        <v>195</v>
      </c>
      <c r="I733" s="43">
        <v>85</v>
      </c>
    </row>
    <row r="734" spans="1:9">
      <c r="A734" s="49" t="s">
        <v>3417</v>
      </c>
      <c r="B734" s="49" t="s">
        <v>3418</v>
      </c>
      <c r="C734" s="49" t="s">
        <v>2447</v>
      </c>
      <c r="D734" s="54">
        <v>26467.116824530389</v>
      </c>
      <c r="E734" s="61">
        <f t="shared" ca="1" si="15"/>
        <v>48</v>
      </c>
      <c r="F734" s="49" t="s">
        <v>3419</v>
      </c>
      <c r="G734" s="50">
        <v>16</v>
      </c>
      <c r="H734" s="44">
        <v>161</v>
      </c>
      <c r="I734" s="43">
        <v>59</v>
      </c>
    </row>
    <row r="735" spans="1:9">
      <c r="A735" s="49" t="s">
        <v>3420</v>
      </c>
      <c r="B735" s="49" t="s">
        <v>3421</v>
      </c>
      <c r="C735" s="49" t="s">
        <v>3422</v>
      </c>
      <c r="D735" s="54">
        <v>23010.195707413503</v>
      </c>
      <c r="E735" s="61">
        <f t="shared" ca="1" si="15"/>
        <v>57</v>
      </c>
      <c r="F735" s="49" t="s">
        <v>3423</v>
      </c>
      <c r="G735" s="50">
        <v>6</v>
      </c>
      <c r="H735" s="44">
        <v>192</v>
      </c>
      <c r="I735" s="43">
        <v>78</v>
      </c>
    </row>
    <row r="736" spans="1:9">
      <c r="A736" s="49" t="s">
        <v>3424</v>
      </c>
      <c r="B736" s="49" t="s">
        <v>3425</v>
      </c>
      <c r="C736" s="49" t="s">
        <v>3426</v>
      </c>
      <c r="D736" s="54">
        <v>17542.217452766672</v>
      </c>
      <c r="E736" s="61">
        <f t="shared" ca="1" si="15"/>
        <v>72</v>
      </c>
      <c r="F736" s="49" t="s">
        <v>3427</v>
      </c>
      <c r="G736" s="50">
        <v>25</v>
      </c>
      <c r="H736" s="44">
        <v>182</v>
      </c>
      <c r="I736" s="43">
        <v>91</v>
      </c>
    </row>
    <row r="737" spans="1:9">
      <c r="A737" s="49" t="s">
        <v>3428</v>
      </c>
      <c r="B737" s="49" t="s">
        <v>3430</v>
      </c>
      <c r="C737" s="49" t="s">
        <v>3431</v>
      </c>
      <c r="D737" s="54">
        <v>18696.848405099809</v>
      </c>
      <c r="E737" s="61">
        <f t="shared" ca="1" si="15"/>
        <v>69</v>
      </c>
      <c r="F737" s="49" t="s">
        <v>3432</v>
      </c>
      <c r="G737" s="50">
        <v>35</v>
      </c>
      <c r="H737" s="44">
        <v>186</v>
      </c>
      <c r="I737" s="43">
        <v>90</v>
      </c>
    </row>
    <row r="738" spans="1:9">
      <c r="A738" s="49" t="s">
        <v>3433</v>
      </c>
      <c r="B738" s="49" t="s">
        <v>3435</v>
      </c>
      <c r="C738" s="49" t="s">
        <v>2981</v>
      </c>
      <c r="D738" s="54">
        <v>21600.259354685008</v>
      </c>
      <c r="E738" s="61">
        <f t="shared" ca="1" si="15"/>
        <v>61</v>
      </c>
      <c r="F738" s="49" t="s">
        <v>3436</v>
      </c>
      <c r="G738" s="50">
        <v>34</v>
      </c>
      <c r="H738" s="44">
        <v>172</v>
      </c>
      <c r="I738" s="43">
        <v>75</v>
      </c>
    </row>
    <row r="739" spans="1:9">
      <c r="A739" s="49" t="s">
        <v>3437</v>
      </c>
      <c r="B739" s="49" t="s">
        <v>3438</v>
      </c>
      <c r="C739" s="49" t="s">
        <v>3439</v>
      </c>
      <c r="D739" s="54">
        <v>33546.033702970839</v>
      </c>
      <c r="E739" s="61">
        <f t="shared" ca="1" si="15"/>
        <v>28</v>
      </c>
      <c r="F739" s="49" t="s">
        <v>3440</v>
      </c>
      <c r="G739" s="50">
        <v>34</v>
      </c>
      <c r="H739" s="44">
        <v>189</v>
      </c>
      <c r="I739" s="43">
        <v>103</v>
      </c>
    </row>
    <row r="740" spans="1:9">
      <c r="A740" s="49" t="s">
        <v>3441</v>
      </c>
      <c r="B740" s="49" t="s">
        <v>3442</v>
      </c>
      <c r="C740" s="49" t="s">
        <v>573</v>
      </c>
      <c r="D740" s="54">
        <v>18860.591326360776</v>
      </c>
      <c r="E740" s="61">
        <f t="shared" ca="1" si="15"/>
        <v>68</v>
      </c>
      <c r="F740" s="49" t="s">
        <v>3443</v>
      </c>
      <c r="G740" s="50">
        <v>52</v>
      </c>
      <c r="H740" s="44">
        <v>188</v>
      </c>
      <c r="I740" s="43">
        <v>99</v>
      </c>
    </row>
    <row r="741" spans="1:9">
      <c r="A741" s="49" t="s">
        <v>3444</v>
      </c>
      <c r="B741" s="49" t="s">
        <v>3446</v>
      </c>
      <c r="C741" s="49" t="s">
        <v>3447</v>
      </c>
      <c r="D741" s="54">
        <v>22944.461151643685</v>
      </c>
      <c r="E741" s="61">
        <f t="shared" ca="1" si="15"/>
        <v>57</v>
      </c>
      <c r="F741" s="49" t="s">
        <v>3448</v>
      </c>
      <c r="G741" s="50">
        <v>16</v>
      </c>
      <c r="H741" s="44">
        <v>162</v>
      </c>
      <c r="I741" s="43">
        <v>76</v>
      </c>
    </row>
    <row r="742" spans="1:9">
      <c r="A742" s="49" t="s">
        <v>3449</v>
      </c>
      <c r="B742" s="49" t="s">
        <v>3450</v>
      </c>
      <c r="C742" s="49" t="s">
        <v>3254</v>
      </c>
      <c r="D742" s="54">
        <v>19370.373014696896</v>
      </c>
      <c r="E742" s="61">
        <f t="shared" ca="1" si="15"/>
        <v>67</v>
      </c>
      <c r="F742" s="49" t="s">
        <v>3451</v>
      </c>
      <c r="G742" s="50">
        <v>34</v>
      </c>
      <c r="H742" s="44">
        <v>162</v>
      </c>
      <c r="I742" s="43">
        <v>62</v>
      </c>
    </row>
    <row r="743" spans="1:9">
      <c r="A743" s="49" t="s">
        <v>3452</v>
      </c>
      <c r="B743" s="49" t="s">
        <v>3454</v>
      </c>
      <c r="C743" s="49" t="s">
        <v>3294</v>
      </c>
      <c r="D743" s="54">
        <v>22860.375425970647</v>
      </c>
      <c r="E743" s="61">
        <f t="shared" ca="1" si="15"/>
        <v>58</v>
      </c>
      <c r="F743" s="49" t="s">
        <v>3455</v>
      </c>
      <c r="G743" s="50">
        <v>34</v>
      </c>
      <c r="H743" s="44">
        <v>166</v>
      </c>
      <c r="I743" s="43">
        <v>69</v>
      </c>
    </row>
    <row r="744" spans="1:9">
      <c r="A744" s="49" t="s">
        <v>3456</v>
      </c>
      <c r="B744" s="49" t="s">
        <v>3458</v>
      </c>
      <c r="C744" s="49" t="s">
        <v>3459</v>
      </c>
      <c r="D744" s="54">
        <v>24928.633798158495</v>
      </c>
      <c r="E744" s="61">
        <f t="shared" ca="1" si="15"/>
        <v>52</v>
      </c>
      <c r="F744" s="49" t="s">
        <v>3460</v>
      </c>
      <c r="G744" s="50">
        <v>34</v>
      </c>
      <c r="H744" s="44">
        <v>171</v>
      </c>
      <c r="I744" s="43">
        <v>75</v>
      </c>
    </row>
    <row r="745" spans="1:9">
      <c r="A745" s="49" t="s">
        <v>3461</v>
      </c>
      <c r="B745" s="49" t="s">
        <v>3463</v>
      </c>
      <c r="C745" s="49" t="s">
        <v>3464</v>
      </c>
      <c r="D745" s="54">
        <v>33279.210195937507</v>
      </c>
      <c r="E745" s="61">
        <f t="shared" ca="1" si="15"/>
        <v>29</v>
      </c>
      <c r="F745" s="49" t="s">
        <v>3465</v>
      </c>
      <c r="G745" s="50">
        <v>16</v>
      </c>
      <c r="H745" s="44">
        <v>162</v>
      </c>
      <c r="I745" s="43">
        <v>50</v>
      </c>
    </row>
    <row r="746" spans="1:9">
      <c r="A746" s="49" t="s">
        <v>3466</v>
      </c>
      <c r="B746" s="49" t="s">
        <v>3467</v>
      </c>
      <c r="C746" s="49" t="s">
        <v>3468</v>
      </c>
      <c r="D746" s="54">
        <v>23776.230363693594</v>
      </c>
      <c r="E746" s="61">
        <f t="shared" ca="1" si="15"/>
        <v>55</v>
      </c>
      <c r="F746" s="49" t="s">
        <v>3469</v>
      </c>
      <c r="G746" s="50">
        <v>6</v>
      </c>
      <c r="H746" s="44">
        <v>181</v>
      </c>
      <c r="I746" s="43">
        <v>82</v>
      </c>
    </row>
    <row r="747" spans="1:9">
      <c r="A747" s="49" t="s">
        <v>3470</v>
      </c>
      <c r="B747" s="49" t="s">
        <v>3471</v>
      </c>
      <c r="C747" s="49" t="s">
        <v>3472</v>
      </c>
      <c r="D747" s="54">
        <v>16645.180965559455</v>
      </c>
      <c r="E747" s="61">
        <f t="shared" ca="1" si="15"/>
        <v>75</v>
      </c>
      <c r="F747" s="49" t="s">
        <v>3473</v>
      </c>
      <c r="G747" s="50">
        <v>34</v>
      </c>
      <c r="H747" s="44">
        <v>197</v>
      </c>
      <c r="I747" s="43">
        <v>95</v>
      </c>
    </row>
    <row r="748" spans="1:9">
      <c r="A748" s="49" t="s">
        <v>3474</v>
      </c>
      <c r="B748" s="49" t="s">
        <v>3476</v>
      </c>
      <c r="C748" s="49" t="s">
        <v>3375</v>
      </c>
      <c r="D748" s="54">
        <v>21807.58193015596</v>
      </c>
      <c r="E748" s="61">
        <f t="shared" ca="1" si="15"/>
        <v>60</v>
      </c>
      <c r="F748" s="49" t="s">
        <v>3477</v>
      </c>
      <c r="G748" s="50">
        <v>25</v>
      </c>
      <c r="H748" s="44">
        <v>197</v>
      </c>
      <c r="I748" s="43">
        <v>88</v>
      </c>
    </row>
    <row r="749" spans="1:9">
      <c r="A749" s="49" t="s">
        <v>3478</v>
      </c>
      <c r="B749" s="49" t="s">
        <v>3479</v>
      </c>
      <c r="C749" s="49" t="s">
        <v>2543</v>
      </c>
      <c r="D749" s="54">
        <v>18233.789649001545</v>
      </c>
      <c r="E749" s="61">
        <f t="shared" ca="1" si="15"/>
        <v>70</v>
      </c>
      <c r="F749" s="49" t="s">
        <v>3480</v>
      </c>
      <c r="G749" s="50">
        <v>34</v>
      </c>
      <c r="H749" s="44">
        <v>173</v>
      </c>
      <c r="I749" s="43">
        <v>70</v>
      </c>
    </row>
    <row r="750" spans="1:9">
      <c r="A750" s="49" t="s">
        <v>3481</v>
      </c>
      <c r="B750" s="49" t="s">
        <v>3482</v>
      </c>
      <c r="C750" s="49" t="s">
        <v>1735</v>
      </c>
      <c r="D750" s="54">
        <v>27315.281875642988</v>
      </c>
      <c r="E750" s="61">
        <f t="shared" ca="1" si="15"/>
        <v>45</v>
      </c>
      <c r="F750" s="49" t="s">
        <v>3483</v>
      </c>
      <c r="G750" s="50">
        <v>35</v>
      </c>
      <c r="H750" s="44">
        <v>161</v>
      </c>
      <c r="I750" s="43">
        <v>56</v>
      </c>
    </row>
    <row r="751" spans="1:9">
      <c r="A751" s="49" t="s">
        <v>3484</v>
      </c>
      <c r="B751" s="49" t="s">
        <v>3485</v>
      </c>
      <c r="C751" s="49" t="s">
        <v>3486</v>
      </c>
      <c r="D751" s="54">
        <v>32059.657368511391</v>
      </c>
      <c r="E751" s="61">
        <f t="shared" ca="1" si="15"/>
        <v>32</v>
      </c>
      <c r="F751" s="49" t="s">
        <v>3487</v>
      </c>
      <c r="G751" s="50">
        <v>34</v>
      </c>
      <c r="H751" s="44">
        <v>194</v>
      </c>
      <c r="I751" s="43">
        <v>107</v>
      </c>
    </row>
    <row r="752" spans="1:9">
      <c r="A752" s="49" t="s">
        <v>3488</v>
      </c>
      <c r="B752" s="49" t="s">
        <v>3490</v>
      </c>
      <c r="C752" s="49" t="s">
        <v>2829</v>
      </c>
      <c r="D752" s="54">
        <v>34177.652462216189</v>
      </c>
      <c r="E752" s="61">
        <f t="shared" ca="1" si="15"/>
        <v>27</v>
      </c>
      <c r="F752" s="49" t="s">
        <v>3491</v>
      </c>
      <c r="G752" s="50">
        <v>34</v>
      </c>
      <c r="H752" s="44">
        <v>173</v>
      </c>
      <c r="I752" s="43">
        <v>73</v>
      </c>
    </row>
    <row r="753" spans="1:9">
      <c r="A753" s="49" t="s">
        <v>3492</v>
      </c>
      <c r="B753" s="49" t="s">
        <v>3493</v>
      </c>
      <c r="C753" s="49" t="s">
        <v>1526</v>
      </c>
      <c r="D753" s="54">
        <v>30898.594667166224</v>
      </c>
      <c r="E753" s="61">
        <f t="shared" ca="1" si="15"/>
        <v>35</v>
      </c>
      <c r="F753" s="49" t="s">
        <v>3494</v>
      </c>
      <c r="G753" s="50">
        <v>47</v>
      </c>
      <c r="H753" s="44">
        <v>194</v>
      </c>
      <c r="I753" s="43">
        <v>100</v>
      </c>
    </row>
    <row r="754" spans="1:9">
      <c r="A754" s="49" t="s">
        <v>3495</v>
      </c>
      <c r="B754" s="49" t="s">
        <v>3496</v>
      </c>
      <c r="C754" s="49" t="s">
        <v>998</v>
      </c>
      <c r="D754" s="54">
        <v>21529.84611764926</v>
      </c>
      <c r="E754" s="61">
        <f t="shared" ca="1" si="15"/>
        <v>61</v>
      </c>
      <c r="F754" s="49" t="s">
        <v>3497</v>
      </c>
      <c r="G754" s="50">
        <v>6</v>
      </c>
      <c r="H754" s="44">
        <v>191</v>
      </c>
      <c r="I754" s="43">
        <v>84</v>
      </c>
    </row>
    <row r="755" spans="1:9">
      <c r="A755" s="49" t="s">
        <v>3498</v>
      </c>
      <c r="B755" s="49" t="s">
        <v>3500</v>
      </c>
      <c r="C755" s="49" t="s">
        <v>507</v>
      </c>
      <c r="D755" s="54">
        <v>25528.687931958757</v>
      </c>
      <c r="E755" s="61">
        <f t="shared" ca="1" si="15"/>
        <v>50</v>
      </c>
      <c r="F755" s="49" t="s">
        <v>3501</v>
      </c>
      <c r="G755" s="50">
        <v>34</v>
      </c>
      <c r="H755" s="44">
        <v>188</v>
      </c>
      <c r="I755" s="43">
        <v>94</v>
      </c>
    </row>
    <row r="756" spans="1:9">
      <c r="A756" s="49" t="s">
        <v>3502</v>
      </c>
      <c r="B756" s="49" t="s">
        <v>3504</v>
      </c>
      <c r="C756" s="49" t="s">
        <v>3505</v>
      </c>
      <c r="D756" s="54">
        <v>26763.633536994963</v>
      </c>
      <c r="E756" s="61">
        <f t="shared" ca="1" si="15"/>
        <v>47</v>
      </c>
      <c r="F756" s="49" t="s">
        <v>3506</v>
      </c>
      <c r="G756" s="50">
        <v>6</v>
      </c>
      <c r="H756" s="44">
        <v>164</v>
      </c>
      <c r="I756" s="43">
        <v>74</v>
      </c>
    </row>
    <row r="757" spans="1:9">
      <c r="A757" s="49" t="s">
        <v>3507</v>
      </c>
      <c r="B757" s="49" t="s">
        <v>3509</v>
      </c>
      <c r="C757" s="49" t="s">
        <v>3234</v>
      </c>
      <c r="D757" s="54">
        <v>35926.667942801971</v>
      </c>
      <c r="E757" s="61">
        <f t="shared" ca="1" si="15"/>
        <v>22</v>
      </c>
      <c r="F757" s="49" t="s">
        <v>3510</v>
      </c>
      <c r="G757" s="50">
        <v>16</v>
      </c>
      <c r="H757" s="44">
        <v>162</v>
      </c>
      <c r="I757" s="43">
        <v>68</v>
      </c>
    </row>
    <row r="758" spans="1:9">
      <c r="A758" s="49" t="s">
        <v>3511</v>
      </c>
      <c r="B758" s="49" t="s">
        <v>3513</v>
      </c>
      <c r="C758" s="49" t="s">
        <v>2883</v>
      </c>
      <c r="D758" s="54">
        <v>22456.139786592626</v>
      </c>
      <c r="E758" s="61">
        <f t="shared" ca="1" si="15"/>
        <v>59</v>
      </c>
      <c r="F758" s="49" t="s">
        <v>3514</v>
      </c>
      <c r="G758" s="50">
        <v>52</v>
      </c>
      <c r="H758" s="44">
        <v>193</v>
      </c>
      <c r="I758" s="43">
        <v>94</v>
      </c>
    </row>
    <row r="759" spans="1:9">
      <c r="A759" s="49" t="s">
        <v>3515</v>
      </c>
      <c r="B759" s="49" t="s">
        <v>3516</v>
      </c>
      <c r="C759" s="49" t="s">
        <v>545</v>
      </c>
      <c r="D759" s="54">
        <v>20778.305107369797</v>
      </c>
      <c r="E759" s="61">
        <f t="shared" ca="1" si="15"/>
        <v>63</v>
      </c>
      <c r="F759" s="49" t="s">
        <v>3517</v>
      </c>
      <c r="G759" s="50">
        <v>34</v>
      </c>
      <c r="H759" s="44">
        <v>189</v>
      </c>
      <c r="I759" s="43">
        <v>92</v>
      </c>
    </row>
    <row r="760" spans="1:9">
      <c r="A760" s="49" t="s">
        <v>3518</v>
      </c>
      <c r="B760" s="49" t="s">
        <v>3520</v>
      </c>
      <c r="C760" s="49" t="s">
        <v>3521</v>
      </c>
      <c r="D760" s="54">
        <v>34963.97609807206</v>
      </c>
      <c r="E760" s="61">
        <f t="shared" ca="1" si="15"/>
        <v>24</v>
      </c>
      <c r="F760" s="49" t="s">
        <v>3522</v>
      </c>
      <c r="G760" s="50">
        <v>34</v>
      </c>
      <c r="H760" s="44">
        <v>160</v>
      </c>
      <c r="I760" s="43">
        <v>51</v>
      </c>
    </row>
    <row r="761" spans="1:9">
      <c r="A761" s="49" t="s">
        <v>3523</v>
      </c>
      <c r="B761" s="49" t="s">
        <v>3524</v>
      </c>
      <c r="C761" s="49" t="s">
        <v>453</v>
      </c>
      <c r="D761" s="54">
        <v>32461.927112668182</v>
      </c>
      <c r="E761" s="61">
        <f t="shared" ca="1" si="15"/>
        <v>31</v>
      </c>
      <c r="F761" s="49" t="s">
        <v>3525</v>
      </c>
      <c r="G761" s="50">
        <v>16</v>
      </c>
      <c r="H761" s="44">
        <v>198</v>
      </c>
      <c r="I761" s="43">
        <v>99</v>
      </c>
    </row>
    <row r="762" spans="1:9">
      <c r="A762" s="49" t="s">
        <v>3526</v>
      </c>
      <c r="B762" s="49" t="s">
        <v>3527</v>
      </c>
      <c r="C762" s="49" t="s">
        <v>3528</v>
      </c>
      <c r="D762" s="54">
        <v>26982.2715168783</v>
      </c>
      <c r="E762" s="61">
        <f t="shared" ca="1" si="15"/>
        <v>46</v>
      </c>
      <c r="F762" s="49" t="s">
        <v>3529</v>
      </c>
      <c r="G762" s="50">
        <v>35</v>
      </c>
      <c r="H762" s="44">
        <v>168</v>
      </c>
      <c r="I762" s="43">
        <v>70</v>
      </c>
    </row>
    <row r="763" spans="1:9">
      <c r="A763" s="49" t="s">
        <v>3530</v>
      </c>
      <c r="B763" s="49" t="s">
        <v>3531</v>
      </c>
      <c r="C763" s="49" t="s">
        <v>1179</v>
      </c>
      <c r="D763" s="54">
        <v>15517.286956338332</v>
      </c>
      <c r="E763" s="61">
        <f t="shared" ca="1" si="15"/>
        <v>78</v>
      </c>
      <c r="F763" s="49" t="s">
        <v>3532</v>
      </c>
      <c r="G763" s="50">
        <v>42</v>
      </c>
      <c r="H763" s="44">
        <v>183</v>
      </c>
      <c r="I763" s="43">
        <v>75</v>
      </c>
    </row>
    <row r="764" spans="1:9">
      <c r="A764" s="49" t="s">
        <v>3533</v>
      </c>
      <c r="B764" s="49" t="s">
        <v>3534</v>
      </c>
      <c r="C764" s="49" t="s">
        <v>3535</v>
      </c>
      <c r="D764" s="54">
        <v>15581.426171647785</v>
      </c>
      <c r="E764" s="61">
        <f t="shared" ca="1" si="15"/>
        <v>77</v>
      </c>
      <c r="F764" s="49" t="s">
        <v>3536</v>
      </c>
      <c r="G764" s="50">
        <v>35</v>
      </c>
      <c r="H764" s="44">
        <v>161</v>
      </c>
      <c r="I764" s="43">
        <v>64</v>
      </c>
    </row>
    <row r="765" spans="1:9">
      <c r="A765" s="49" t="s">
        <v>3537</v>
      </c>
      <c r="B765" s="49" t="s">
        <v>3538</v>
      </c>
      <c r="C765" s="49" t="s">
        <v>1770</v>
      </c>
      <c r="D765" s="54">
        <v>25218.948822930226</v>
      </c>
      <c r="E765" s="61">
        <f t="shared" ca="1" si="15"/>
        <v>51</v>
      </c>
      <c r="F765" s="49" t="s">
        <v>3539</v>
      </c>
      <c r="G765" s="50">
        <v>63</v>
      </c>
      <c r="H765" s="44">
        <v>193</v>
      </c>
      <c r="I765" s="43">
        <v>81</v>
      </c>
    </row>
    <row r="766" spans="1:9">
      <c r="A766" s="49" t="s">
        <v>3540</v>
      </c>
      <c r="B766" s="49" t="s">
        <v>3541</v>
      </c>
      <c r="C766" s="49" t="s">
        <v>1548</v>
      </c>
      <c r="D766" s="54">
        <v>16183.682659414149</v>
      </c>
      <c r="E766" s="61">
        <f t="shared" ca="1" si="15"/>
        <v>76</v>
      </c>
      <c r="F766" s="49" t="s">
        <v>3542</v>
      </c>
      <c r="G766" s="50">
        <v>7</v>
      </c>
      <c r="H766" s="44">
        <v>183</v>
      </c>
      <c r="I766" s="43">
        <v>75</v>
      </c>
    </row>
    <row r="767" spans="1:9">
      <c r="A767" s="49" t="s">
        <v>3543</v>
      </c>
      <c r="B767" s="49" t="s">
        <v>3544</v>
      </c>
      <c r="C767" s="49" t="s">
        <v>3545</v>
      </c>
      <c r="D767" s="54">
        <v>34514.319920808426</v>
      </c>
      <c r="E767" s="61">
        <f t="shared" ca="1" si="15"/>
        <v>26</v>
      </c>
      <c r="F767" s="49" t="s">
        <v>3546</v>
      </c>
      <c r="G767" s="50">
        <v>34</v>
      </c>
      <c r="H767" s="44">
        <v>181</v>
      </c>
      <c r="I767" s="43">
        <v>86</v>
      </c>
    </row>
    <row r="768" spans="1:9">
      <c r="A768" s="49" t="s">
        <v>3547</v>
      </c>
      <c r="B768" s="49" t="s">
        <v>3548</v>
      </c>
      <c r="C768" s="49" t="s">
        <v>731</v>
      </c>
      <c r="D768" s="54">
        <v>30220.394215633962</v>
      </c>
      <c r="E768" s="61">
        <f t="shared" ca="1" si="15"/>
        <v>37</v>
      </c>
      <c r="F768" s="49" t="s">
        <v>3549</v>
      </c>
      <c r="G768" s="50">
        <v>54</v>
      </c>
      <c r="H768" s="44">
        <v>174</v>
      </c>
      <c r="I768" s="43">
        <v>64</v>
      </c>
    </row>
    <row r="769" spans="1:9">
      <c r="A769" s="49" t="s">
        <v>3550</v>
      </c>
      <c r="B769" s="49" t="s">
        <v>3552</v>
      </c>
      <c r="C769" s="49" t="s">
        <v>3553</v>
      </c>
      <c r="D769" s="54">
        <v>18463.500436540053</v>
      </c>
      <c r="E769" s="61">
        <f t="shared" ca="1" si="15"/>
        <v>70</v>
      </c>
      <c r="F769" s="49" t="s">
        <v>3554</v>
      </c>
      <c r="G769" s="50">
        <v>53</v>
      </c>
      <c r="H769" s="44">
        <v>159</v>
      </c>
      <c r="I769" s="43">
        <v>57</v>
      </c>
    </row>
    <row r="770" spans="1:9">
      <c r="A770" s="49" t="s">
        <v>3555</v>
      </c>
      <c r="B770" s="49" t="s">
        <v>3556</v>
      </c>
      <c r="C770" s="49" t="s">
        <v>276</v>
      </c>
      <c r="D770" s="54">
        <v>24873.989903047248</v>
      </c>
      <c r="E770" s="61">
        <f t="shared" ca="1" si="15"/>
        <v>52</v>
      </c>
      <c r="F770" s="49" t="s">
        <v>3557</v>
      </c>
      <c r="G770" s="50">
        <v>34</v>
      </c>
      <c r="H770" s="44">
        <v>174</v>
      </c>
      <c r="I770" s="43">
        <v>81</v>
      </c>
    </row>
    <row r="771" spans="1:9">
      <c r="A771" s="49" t="s">
        <v>3558</v>
      </c>
      <c r="B771" s="49" t="s">
        <v>3559</v>
      </c>
      <c r="C771" s="49" t="s">
        <v>3560</v>
      </c>
      <c r="D771" s="54">
        <v>30804.474484711485</v>
      </c>
      <c r="E771" s="61">
        <f t="shared" ref="E771:E834" ca="1" si="16">ROUNDDOWN(YEARFRAC(D771,TODAY(),1),0)</f>
        <v>36</v>
      </c>
      <c r="F771" s="49" t="s">
        <v>3561</v>
      </c>
      <c r="G771" s="50">
        <v>34</v>
      </c>
      <c r="H771" s="44">
        <v>200</v>
      </c>
      <c r="I771" s="43">
        <v>99</v>
      </c>
    </row>
    <row r="772" spans="1:9">
      <c r="A772" s="49" t="s">
        <v>3562</v>
      </c>
      <c r="B772" s="49" t="s">
        <v>3563</v>
      </c>
      <c r="C772" s="49" t="s">
        <v>3564</v>
      </c>
      <c r="D772" s="54">
        <v>16228.284295090405</v>
      </c>
      <c r="E772" s="61">
        <f t="shared" ca="1" si="16"/>
        <v>76</v>
      </c>
      <c r="F772" s="49" t="s">
        <v>3565</v>
      </c>
      <c r="G772" s="50">
        <v>34</v>
      </c>
      <c r="H772" s="44">
        <v>174</v>
      </c>
      <c r="I772" s="43">
        <v>88</v>
      </c>
    </row>
    <row r="773" spans="1:9">
      <c r="A773" s="49" t="s">
        <v>3566</v>
      </c>
      <c r="B773" s="49" t="s">
        <v>3567</v>
      </c>
      <c r="C773" s="49" t="s">
        <v>1546</v>
      </c>
      <c r="D773" s="54">
        <v>29856.214032786294</v>
      </c>
      <c r="E773" s="61">
        <f t="shared" ca="1" si="16"/>
        <v>38</v>
      </c>
      <c r="F773" s="49" t="s">
        <v>3568</v>
      </c>
      <c r="G773" s="50">
        <v>34</v>
      </c>
      <c r="H773" s="44">
        <v>184</v>
      </c>
      <c r="I773" s="43">
        <v>91</v>
      </c>
    </row>
    <row r="774" spans="1:9">
      <c r="A774" s="49" t="s">
        <v>3569</v>
      </c>
      <c r="B774" s="49" t="s">
        <v>3571</v>
      </c>
      <c r="C774" s="49" t="s">
        <v>2927</v>
      </c>
      <c r="D774" s="54">
        <v>15739.833496048781</v>
      </c>
      <c r="E774" s="61">
        <f t="shared" ca="1" si="16"/>
        <v>77</v>
      </c>
      <c r="F774" s="49" t="s">
        <v>3572</v>
      </c>
      <c r="G774" s="50">
        <v>34</v>
      </c>
      <c r="H774" s="44">
        <v>182</v>
      </c>
      <c r="I774" s="43">
        <v>93</v>
      </c>
    </row>
    <row r="775" spans="1:9">
      <c r="A775" s="49" t="s">
        <v>3573</v>
      </c>
      <c r="B775" s="49" t="s">
        <v>3574</v>
      </c>
      <c r="C775" s="49" t="s">
        <v>2346</v>
      </c>
      <c r="D775" s="54">
        <v>31390.220978648729</v>
      </c>
      <c r="E775" s="61">
        <f t="shared" ca="1" si="16"/>
        <v>34</v>
      </c>
      <c r="F775" s="49" t="s">
        <v>3575</v>
      </c>
      <c r="G775" s="50">
        <v>6</v>
      </c>
      <c r="H775" s="44">
        <v>165</v>
      </c>
      <c r="I775" s="43">
        <v>63</v>
      </c>
    </row>
    <row r="776" spans="1:9">
      <c r="A776" s="49" t="s">
        <v>3576</v>
      </c>
      <c r="B776" s="49" t="s">
        <v>3578</v>
      </c>
      <c r="C776" s="49" t="s">
        <v>3579</v>
      </c>
      <c r="D776" s="54">
        <v>36311.803628783251</v>
      </c>
      <c r="E776" s="61">
        <f t="shared" ca="1" si="16"/>
        <v>21</v>
      </c>
      <c r="F776" s="49" t="s">
        <v>3580</v>
      </c>
      <c r="G776" s="50">
        <v>6</v>
      </c>
      <c r="H776" s="44">
        <v>195</v>
      </c>
      <c r="I776" s="43">
        <v>87</v>
      </c>
    </row>
    <row r="777" spans="1:9">
      <c r="A777" s="49" t="s">
        <v>3581</v>
      </c>
      <c r="B777" s="49" t="s">
        <v>3582</v>
      </c>
      <c r="C777" s="49" t="s">
        <v>1444</v>
      </c>
      <c r="D777" s="54">
        <v>21136.566433970685</v>
      </c>
      <c r="E777" s="61">
        <f t="shared" ca="1" si="16"/>
        <v>62</v>
      </c>
      <c r="F777" s="49" t="s">
        <v>3583</v>
      </c>
      <c r="G777" s="50">
        <v>34</v>
      </c>
      <c r="H777" s="44">
        <v>164</v>
      </c>
      <c r="I777" s="43">
        <v>58</v>
      </c>
    </row>
    <row r="778" spans="1:9">
      <c r="A778" s="49" t="s">
        <v>3584</v>
      </c>
      <c r="B778" s="49" t="s">
        <v>3585</v>
      </c>
      <c r="C778" s="49" t="s">
        <v>3586</v>
      </c>
      <c r="D778" s="54">
        <v>20133.616053092901</v>
      </c>
      <c r="E778" s="61">
        <f t="shared" ca="1" si="16"/>
        <v>65</v>
      </c>
      <c r="F778" s="49" t="s">
        <v>3587</v>
      </c>
      <c r="G778" s="50">
        <v>5</v>
      </c>
      <c r="H778" s="44">
        <v>192</v>
      </c>
      <c r="I778" s="43">
        <v>98</v>
      </c>
    </row>
    <row r="779" spans="1:9">
      <c r="A779" s="49" t="s">
        <v>3588</v>
      </c>
      <c r="B779" s="49" t="s">
        <v>3590</v>
      </c>
      <c r="C779" s="49" t="s">
        <v>3203</v>
      </c>
      <c r="D779" s="54">
        <v>22011.033657578519</v>
      </c>
      <c r="E779" s="61">
        <f t="shared" ca="1" si="16"/>
        <v>60</v>
      </c>
      <c r="F779" s="49" t="s">
        <v>3591</v>
      </c>
      <c r="G779" s="50">
        <v>34</v>
      </c>
      <c r="H779" s="44">
        <v>163</v>
      </c>
      <c r="I779" s="43">
        <v>59</v>
      </c>
    </row>
    <row r="780" spans="1:9">
      <c r="A780" s="49" t="s">
        <v>3592</v>
      </c>
      <c r="B780" s="49" t="s">
        <v>3594</v>
      </c>
      <c r="C780" s="49" t="s">
        <v>1024</v>
      </c>
      <c r="D780" s="54">
        <v>21072.268325779565</v>
      </c>
      <c r="E780" s="61">
        <f t="shared" ca="1" si="16"/>
        <v>62</v>
      </c>
      <c r="F780" s="49" t="s">
        <v>3595</v>
      </c>
      <c r="G780" s="50">
        <v>55</v>
      </c>
      <c r="H780" s="44">
        <v>159</v>
      </c>
      <c r="I780" s="43">
        <v>49</v>
      </c>
    </row>
    <row r="781" spans="1:9">
      <c r="A781" s="49" t="s">
        <v>3596</v>
      </c>
      <c r="B781" s="49" t="s">
        <v>3597</v>
      </c>
      <c r="C781" s="49" t="s">
        <v>3598</v>
      </c>
      <c r="D781" s="54">
        <v>34950.379879886692</v>
      </c>
      <c r="E781" s="61">
        <f t="shared" ca="1" si="16"/>
        <v>24</v>
      </c>
      <c r="F781" s="49" t="s">
        <v>3599</v>
      </c>
      <c r="G781" s="50">
        <v>34</v>
      </c>
      <c r="H781" s="44">
        <v>189</v>
      </c>
      <c r="I781" s="43">
        <v>99</v>
      </c>
    </row>
    <row r="782" spans="1:9">
      <c r="A782" s="49" t="s">
        <v>3600</v>
      </c>
      <c r="B782" s="49" t="s">
        <v>3601</v>
      </c>
      <c r="C782" s="49" t="s">
        <v>2167</v>
      </c>
      <c r="D782" s="54">
        <v>19485.455334513383</v>
      </c>
      <c r="E782" s="61">
        <f t="shared" ca="1" si="16"/>
        <v>67</v>
      </c>
      <c r="F782" s="49" t="s">
        <v>3602</v>
      </c>
      <c r="G782" s="50">
        <v>75</v>
      </c>
      <c r="H782" s="44">
        <v>172</v>
      </c>
      <c r="I782" s="43">
        <v>61</v>
      </c>
    </row>
    <row r="783" spans="1:9">
      <c r="A783" s="49" t="s">
        <v>3603</v>
      </c>
      <c r="B783" s="49" t="s">
        <v>3605</v>
      </c>
      <c r="C783" s="49" t="s">
        <v>796</v>
      </c>
      <c r="D783" s="54">
        <v>26875.376088540881</v>
      </c>
      <c r="E783" s="61">
        <f t="shared" ca="1" si="16"/>
        <v>47</v>
      </c>
      <c r="F783" s="49" t="s">
        <v>3606</v>
      </c>
      <c r="G783" s="50">
        <v>34</v>
      </c>
      <c r="H783" s="44">
        <v>162</v>
      </c>
      <c r="I783" s="43">
        <v>52</v>
      </c>
    </row>
    <row r="784" spans="1:9">
      <c r="A784" s="49" t="s">
        <v>3607</v>
      </c>
      <c r="B784" s="49" t="s">
        <v>3608</v>
      </c>
      <c r="C784" s="49" t="s">
        <v>268</v>
      </c>
      <c r="D784" s="54">
        <v>26770.159631352519</v>
      </c>
      <c r="E784" s="61">
        <f t="shared" ca="1" si="16"/>
        <v>47</v>
      </c>
      <c r="F784" s="49" t="s">
        <v>3609</v>
      </c>
      <c r="G784" s="50">
        <v>34</v>
      </c>
      <c r="H784" s="44">
        <v>197</v>
      </c>
      <c r="I784" s="43">
        <v>110</v>
      </c>
    </row>
    <row r="785" spans="1:9">
      <c r="A785" s="49" t="s">
        <v>3610</v>
      </c>
      <c r="B785" s="49" t="s">
        <v>3612</v>
      </c>
      <c r="C785" s="49" t="s">
        <v>3613</v>
      </c>
      <c r="D785" s="54">
        <v>21084.325835232761</v>
      </c>
      <c r="E785" s="61">
        <f t="shared" ca="1" si="16"/>
        <v>62</v>
      </c>
      <c r="F785" s="49" t="s">
        <v>3614</v>
      </c>
      <c r="G785" s="50">
        <v>34</v>
      </c>
      <c r="H785" s="44">
        <v>197</v>
      </c>
      <c r="I785" s="43">
        <v>91</v>
      </c>
    </row>
    <row r="786" spans="1:9">
      <c r="A786" s="49" t="s">
        <v>3615</v>
      </c>
      <c r="B786" s="49" t="s">
        <v>3617</v>
      </c>
      <c r="C786" s="49" t="s">
        <v>3618</v>
      </c>
      <c r="D786" s="54">
        <v>34454.225546398142</v>
      </c>
      <c r="E786" s="61">
        <f t="shared" ca="1" si="16"/>
        <v>26</v>
      </c>
      <c r="F786" s="49" t="s">
        <v>3619</v>
      </c>
      <c r="G786" s="50">
        <v>48</v>
      </c>
      <c r="H786" s="44">
        <v>190</v>
      </c>
      <c r="I786" s="43">
        <v>101</v>
      </c>
    </row>
    <row r="787" spans="1:9">
      <c r="A787" s="49" t="s">
        <v>3620</v>
      </c>
      <c r="B787" s="49" t="s">
        <v>3621</v>
      </c>
      <c r="C787" s="49" t="s">
        <v>3622</v>
      </c>
      <c r="D787" s="54">
        <v>18075.746476111235</v>
      </c>
      <c r="E787" s="61">
        <f t="shared" ca="1" si="16"/>
        <v>71</v>
      </c>
      <c r="F787" s="49" t="s">
        <v>3623</v>
      </c>
      <c r="G787" s="50">
        <v>35</v>
      </c>
      <c r="H787" s="44">
        <v>172</v>
      </c>
      <c r="I787" s="43">
        <v>76</v>
      </c>
    </row>
    <row r="788" spans="1:9">
      <c r="A788" s="49" t="s">
        <v>3624</v>
      </c>
      <c r="B788" s="49" t="s">
        <v>3625</v>
      </c>
      <c r="C788" s="49" t="s">
        <v>3626</v>
      </c>
      <c r="D788" s="54">
        <v>17195.246214006798</v>
      </c>
      <c r="E788" s="61">
        <f t="shared" ca="1" si="16"/>
        <v>73</v>
      </c>
      <c r="F788" s="49" t="s">
        <v>3627</v>
      </c>
      <c r="G788" s="50">
        <v>34</v>
      </c>
      <c r="H788" s="44">
        <v>167</v>
      </c>
      <c r="I788" s="43">
        <v>74</v>
      </c>
    </row>
    <row r="789" spans="1:9">
      <c r="A789" s="49" t="s">
        <v>3628</v>
      </c>
      <c r="B789" s="49" t="s">
        <v>3629</v>
      </c>
      <c r="C789" s="49" t="s">
        <v>3630</v>
      </c>
      <c r="D789" s="54">
        <v>30704.743867365825</v>
      </c>
      <c r="E789" s="61">
        <f t="shared" ca="1" si="16"/>
        <v>36</v>
      </c>
      <c r="F789" s="49" t="s">
        <v>3631</v>
      </c>
      <c r="G789" s="50">
        <v>6</v>
      </c>
      <c r="H789" s="44">
        <v>170</v>
      </c>
      <c r="I789" s="43">
        <v>78</v>
      </c>
    </row>
    <row r="790" spans="1:9">
      <c r="A790" s="49" t="s">
        <v>3632</v>
      </c>
      <c r="B790" s="49" t="s">
        <v>3633</v>
      </c>
      <c r="C790" s="49" t="s">
        <v>3634</v>
      </c>
      <c r="D790" s="54">
        <v>19997.061736050287</v>
      </c>
      <c r="E790" s="61">
        <f t="shared" ca="1" si="16"/>
        <v>65</v>
      </c>
      <c r="F790" s="49" t="s">
        <v>3635</v>
      </c>
      <c r="G790" s="50">
        <v>34</v>
      </c>
      <c r="H790" s="44">
        <v>196</v>
      </c>
      <c r="I790" s="43">
        <v>105</v>
      </c>
    </row>
    <row r="791" spans="1:9">
      <c r="A791" s="49" t="s">
        <v>3636</v>
      </c>
      <c r="B791" s="49" t="s">
        <v>3638</v>
      </c>
      <c r="C791" s="49" t="s">
        <v>1141</v>
      </c>
      <c r="D791" s="54">
        <v>24000.894103126931</v>
      </c>
      <c r="E791" s="61">
        <f t="shared" ca="1" si="16"/>
        <v>54</v>
      </c>
      <c r="F791" s="49" t="s">
        <v>3639</v>
      </c>
      <c r="G791" s="50">
        <v>4</v>
      </c>
      <c r="H791" s="44">
        <v>167</v>
      </c>
      <c r="I791" s="43">
        <v>57</v>
      </c>
    </row>
    <row r="792" spans="1:9">
      <c r="A792" s="49" t="s">
        <v>3640</v>
      </c>
      <c r="B792" s="49" t="s">
        <v>3642</v>
      </c>
      <c r="C792" s="49" t="s">
        <v>3643</v>
      </c>
      <c r="D792" s="54">
        <v>31851.622265162136</v>
      </c>
      <c r="E792" s="61">
        <f t="shared" ca="1" si="16"/>
        <v>33</v>
      </c>
      <c r="F792" s="49" t="s">
        <v>3644</v>
      </c>
      <c r="G792" s="50">
        <v>6</v>
      </c>
      <c r="H792" s="44">
        <v>187</v>
      </c>
      <c r="I792" s="43">
        <v>80</v>
      </c>
    </row>
    <row r="793" spans="1:9">
      <c r="A793" s="49" t="s">
        <v>3645</v>
      </c>
      <c r="B793" s="49" t="s">
        <v>3647</v>
      </c>
      <c r="C793" s="49" t="s">
        <v>606</v>
      </c>
      <c r="D793" s="54">
        <v>27742.835604198735</v>
      </c>
      <c r="E793" s="61">
        <f t="shared" ca="1" si="16"/>
        <v>44</v>
      </c>
      <c r="F793" s="49" t="s">
        <v>3648</v>
      </c>
      <c r="G793" s="50">
        <v>34</v>
      </c>
      <c r="H793" s="44">
        <v>158</v>
      </c>
      <c r="I793" s="43">
        <v>47</v>
      </c>
    </row>
    <row r="794" spans="1:9">
      <c r="A794" s="49" t="s">
        <v>3649</v>
      </c>
      <c r="B794" s="49" t="s">
        <v>3650</v>
      </c>
      <c r="C794" s="49" t="s">
        <v>1114</v>
      </c>
      <c r="D794" s="54">
        <v>24354.127248955512</v>
      </c>
      <c r="E794" s="61">
        <f t="shared" ca="1" si="16"/>
        <v>53</v>
      </c>
      <c r="F794" s="49" t="s">
        <v>3651</v>
      </c>
      <c r="G794" s="50">
        <v>33</v>
      </c>
      <c r="H794" s="44">
        <v>182</v>
      </c>
      <c r="I794" s="43">
        <v>69</v>
      </c>
    </row>
    <row r="795" spans="1:9">
      <c r="A795" s="49" t="s">
        <v>3652</v>
      </c>
      <c r="B795" s="49" t="s">
        <v>3653</v>
      </c>
      <c r="C795" s="49" t="s">
        <v>1621</v>
      </c>
      <c r="D795" s="54">
        <v>34338.309656428501</v>
      </c>
      <c r="E795" s="61">
        <f t="shared" ca="1" si="16"/>
        <v>26</v>
      </c>
      <c r="F795" s="49" t="s">
        <v>3654</v>
      </c>
      <c r="G795" s="50">
        <v>7</v>
      </c>
      <c r="H795" s="44">
        <v>175</v>
      </c>
      <c r="I795" s="43">
        <v>75</v>
      </c>
    </row>
    <row r="796" spans="1:9">
      <c r="A796" s="49" t="s">
        <v>3655</v>
      </c>
      <c r="B796" s="49" t="s">
        <v>3656</v>
      </c>
      <c r="C796" s="49" t="s">
        <v>2875</v>
      </c>
      <c r="D796" s="54">
        <v>31610.986224132059</v>
      </c>
      <c r="E796" s="61">
        <f t="shared" ca="1" si="16"/>
        <v>34</v>
      </c>
      <c r="F796" s="49" t="s">
        <v>3657</v>
      </c>
      <c r="G796" s="50">
        <v>34</v>
      </c>
      <c r="H796" s="44">
        <v>201</v>
      </c>
      <c r="I796" s="43">
        <v>86</v>
      </c>
    </row>
    <row r="797" spans="1:9">
      <c r="A797" s="49" t="s">
        <v>3658</v>
      </c>
      <c r="B797" s="49" t="s">
        <v>3659</v>
      </c>
      <c r="C797" s="49" t="s">
        <v>327</v>
      </c>
      <c r="D797" s="54">
        <v>31359.364306036285</v>
      </c>
      <c r="E797" s="61">
        <f t="shared" ca="1" si="16"/>
        <v>34</v>
      </c>
      <c r="F797" s="49" t="s">
        <v>3660</v>
      </c>
      <c r="G797" s="50">
        <v>76</v>
      </c>
      <c r="H797" s="44">
        <v>185</v>
      </c>
      <c r="I797" s="43">
        <v>77</v>
      </c>
    </row>
    <row r="798" spans="1:9">
      <c r="A798" s="49" t="s">
        <v>3661</v>
      </c>
      <c r="B798" s="49" t="s">
        <v>3662</v>
      </c>
      <c r="C798" s="49" t="s">
        <v>750</v>
      </c>
      <c r="D798" s="54">
        <v>19438.26431295729</v>
      </c>
      <c r="E798" s="61">
        <f t="shared" ca="1" si="16"/>
        <v>67</v>
      </c>
      <c r="F798" s="49" t="s">
        <v>3663</v>
      </c>
      <c r="G798" s="50">
        <v>34</v>
      </c>
      <c r="H798" s="44">
        <v>164</v>
      </c>
      <c r="I798" s="43">
        <v>60</v>
      </c>
    </row>
    <row r="799" spans="1:9">
      <c r="A799" s="49" t="s">
        <v>3664</v>
      </c>
      <c r="B799" s="49" t="s">
        <v>3665</v>
      </c>
      <c r="C799" s="49" t="s">
        <v>453</v>
      </c>
      <c r="D799" s="54">
        <v>16890.310499026578</v>
      </c>
      <c r="E799" s="61">
        <f t="shared" ca="1" si="16"/>
        <v>74</v>
      </c>
      <c r="F799" s="49" t="s">
        <v>3666</v>
      </c>
      <c r="G799" s="50">
        <v>35</v>
      </c>
      <c r="H799" s="44">
        <v>169</v>
      </c>
      <c r="I799" s="43">
        <v>81</v>
      </c>
    </row>
    <row r="800" spans="1:9">
      <c r="A800" s="49" t="s">
        <v>3667</v>
      </c>
      <c r="B800" s="49" t="s">
        <v>3668</v>
      </c>
      <c r="C800" s="49" t="s">
        <v>3669</v>
      </c>
      <c r="D800" s="54">
        <v>32827.361368900529</v>
      </c>
      <c r="E800" s="61">
        <f t="shared" ca="1" si="16"/>
        <v>30</v>
      </c>
      <c r="F800" s="49" t="s">
        <v>3670</v>
      </c>
      <c r="G800" s="50">
        <v>16</v>
      </c>
      <c r="H800" s="44">
        <v>163</v>
      </c>
      <c r="I800" s="43">
        <v>72</v>
      </c>
    </row>
    <row r="801" spans="1:9">
      <c r="A801" s="49" t="s">
        <v>3671</v>
      </c>
      <c r="B801" s="49" t="s">
        <v>3673</v>
      </c>
      <c r="C801" s="49" t="s">
        <v>3674</v>
      </c>
      <c r="D801" s="54">
        <v>15466.354699493299</v>
      </c>
      <c r="E801" s="61">
        <f t="shared" ca="1" si="16"/>
        <v>78</v>
      </c>
      <c r="F801" s="49" t="s">
        <v>3675</v>
      </c>
      <c r="G801" s="50">
        <v>7</v>
      </c>
      <c r="H801" s="44">
        <v>200</v>
      </c>
      <c r="I801" s="43">
        <v>110</v>
      </c>
    </row>
    <row r="802" spans="1:9">
      <c r="A802" s="49" t="s">
        <v>3676</v>
      </c>
      <c r="B802" s="49" t="s">
        <v>3677</v>
      </c>
      <c r="C802" s="49" t="s">
        <v>453</v>
      </c>
      <c r="D802" s="54">
        <v>28938.516692008277</v>
      </c>
      <c r="E802" s="61">
        <f t="shared" ca="1" si="16"/>
        <v>41</v>
      </c>
      <c r="F802" s="49" t="s">
        <v>3678</v>
      </c>
      <c r="G802" s="50">
        <v>35</v>
      </c>
      <c r="H802" s="44">
        <v>181</v>
      </c>
      <c r="I802" s="43">
        <v>79</v>
      </c>
    </row>
    <row r="803" spans="1:9">
      <c r="A803" s="49" t="s">
        <v>3679</v>
      </c>
      <c r="B803" s="49" t="s">
        <v>3681</v>
      </c>
      <c r="C803" s="49" t="s">
        <v>3682</v>
      </c>
      <c r="D803" s="54">
        <v>35946.412056038083</v>
      </c>
      <c r="E803" s="61">
        <f t="shared" ca="1" si="16"/>
        <v>22</v>
      </c>
      <c r="F803" s="49" t="s">
        <v>3683</v>
      </c>
      <c r="G803" s="50">
        <v>34</v>
      </c>
      <c r="H803" s="44">
        <v>161</v>
      </c>
      <c r="I803" s="43">
        <v>55</v>
      </c>
    </row>
    <row r="804" spans="1:9">
      <c r="A804" s="49" t="s">
        <v>3684</v>
      </c>
      <c r="B804" s="49" t="s">
        <v>3685</v>
      </c>
      <c r="C804" s="49" t="s">
        <v>3177</v>
      </c>
      <c r="D804" s="54">
        <v>25327.035945065618</v>
      </c>
      <c r="E804" s="61">
        <f t="shared" ca="1" si="16"/>
        <v>51</v>
      </c>
      <c r="F804" s="49" t="s">
        <v>3686</v>
      </c>
      <c r="G804" s="50">
        <v>16</v>
      </c>
      <c r="H804" s="44">
        <v>185</v>
      </c>
      <c r="I804" s="43">
        <v>76</v>
      </c>
    </row>
    <row r="805" spans="1:9">
      <c r="A805" s="49" t="s">
        <v>3687</v>
      </c>
      <c r="B805" s="49" t="s">
        <v>3689</v>
      </c>
      <c r="C805" s="49" t="s">
        <v>3618</v>
      </c>
      <c r="D805" s="54">
        <v>21125.940338861852</v>
      </c>
      <c r="E805" s="61">
        <f t="shared" ca="1" si="16"/>
        <v>62</v>
      </c>
      <c r="F805" s="49" t="s">
        <v>3690</v>
      </c>
      <c r="G805" s="50">
        <v>4</v>
      </c>
      <c r="H805" s="44">
        <v>186</v>
      </c>
      <c r="I805" s="43">
        <v>75</v>
      </c>
    </row>
    <row r="806" spans="1:9">
      <c r="A806" s="49" t="s">
        <v>3691</v>
      </c>
      <c r="B806" s="49" t="s">
        <v>3692</v>
      </c>
      <c r="C806" s="49" t="s">
        <v>1313</v>
      </c>
      <c r="D806" s="54">
        <v>35131.87902144072</v>
      </c>
      <c r="E806" s="61">
        <f t="shared" ca="1" si="16"/>
        <v>24</v>
      </c>
      <c r="F806" s="49" t="s">
        <v>3693</v>
      </c>
      <c r="G806" s="50">
        <v>34</v>
      </c>
      <c r="H806" s="44">
        <v>176</v>
      </c>
      <c r="I806" s="43">
        <v>71</v>
      </c>
    </row>
    <row r="807" spans="1:9">
      <c r="A807" s="49" t="s">
        <v>3694</v>
      </c>
      <c r="B807" s="49" t="s">
        <v>3695</v>
      </c>
      <c r="C807" s="49" t="s">
        <v>507</v>
      </c>
      <c r="D807" s="54">
        <v>22710.618218771451</v>
      </c>
      <c r="E807" s="61">
        <f t="shared" ca="1" si="16"/>
        <v>58</v>
      </c>
      <c r="F807" s="49" t="s">
        <v>3696</v>
      </c>
      <c r="G807" s="50">
        <v>34</v>
      </c>
      <c r="H807" s="44">
        <v>199</v>
      </c>
      <c r="I807" s="43">
        <v>103</v>
      </c>
    </row>
    <row r="808" spans="1:9">
      <c r="A808" s="49" t="s">
        <v>3697</v>
      </c>
      <c r="B808" s="49" t="s">
        <v>3698</v>
      </c>
      <c r="C808" s="49" t="s">
        <v>375</v>
      </c>
      <c r="D808" s="54">
        <v>32291.506997909142</v>
      </c>
      <c r="E808" s="61">
        <f t="shared" ca="1" si="16"/>
        <v>32</v>
      </c>
      <c r="F808" s="49" t="s">
        <v>3699</v>
      </c>
      <c r="G808" s="50">
        <v>6</v>
      </c>
      <c r="H808" s="44">
        <v>167</v>
      </c>
      <c r="I808" s="43">
        <v>57</v>
      </c>
    </row>
    <row r="809" spans="1:9">
      <c r="A809" s="49" t="s">
        <v>3700</v>
      </c>
      <c r="B809" s="49" t="s">
        <v>3702</v>
      </c>
      <c r="C809" s="49" t="s">
        <v>3703</v>
      </c>
      <c r="D809" s="54">
        <v>28243.645066199824</v>
      </c>
      <c r="E809" s="61">
        <f t="shared" ca="1" si="16"/>
        <v>43</v>
      </c>
      <c r="F809" s="49" t="s">
        <v>3704</v>
      </c>
      <c r="G809" s="50">
        <v>70</v>
      </c>
      <c r="H809" s="44">
        <v>158</v>
      </c>
      <c r="I809" s="43">
        <v>50</v>
      </c>
    </row>
    <row r="810" spans="1:9">
      <c r="A810" s="49" t="s">
        <v>3705</v>
      </c>
      <c r="B810" s="49" t="s">
        <v>3706</v>
      </c>
      <c r="C810" s="49" t="s">
        <v>390</v>
      </c>
      <c r="D810" s="54">
        <v>33343.577628715633</v>
      </c>
      <c r="E810" s="61">
        <f t="shared" ca="1" si="16"/>
        <v>29</v>
      </c>
      <c r="F810" s="49" t="s">
        <v>3707</v>
      </c>
      <c r="G810" s="50">
        <v>35</v>
      </c>
      <c r="H810" s="44">
        <v>168</v>
      </c>
      <c r="I810" s="43">
        <v>67</v>
      </c>
    </row>
    <row r="811" spans="1:9">
      <c r="A811" s="49" t="s">
        <v>3708</v>
      </c>
      <c r="B811" s="49" t="s">
        <v>3709</v>
      </c>
      <c r="C811" s="49" t="s">
        <v>3710</v>
      </c>
      <c r="D811" s="54">
        <v>16393.912938923106</v>
      </c>
      <c r="E811" s="61">
        <f t="shared" ca="1" si="16"/>
        <v>75</v>
      </c>
      <c r="F811" s="49" t="s">
        <v>3711</v>
      </c>
      <c r="G811" s="50">
        <v>6</v>
      </c>
      <c r="H811" s="44">
        <v>186</v>
      </c>
      <c r="I811" s="43">
        <v>97</v>
      </c>
    </row>
    <row r="812" spans="1:9">
      <c r="A812" s="49" t="s">
        <v>3712</v>
      </c>
      <c r="B812" s="49" t="s">
        <v>3713</v>
      </c>
      <c r="C812" s="49" t="s">
        <v>2772</v>
      </c>
      <c r="D812" s="54">
        <v>26053.476713669119</v>
      </c>
      <c r="E812" s="61">
        <f t="shared" ca="1" si="16"/>
        <v>49</v>
      </c>
      <c r="F812" s="49" t="s">
        <v>3714</v>
      </c>
      <c r="G812" s="50">
        <v>34</v>
      </c>
      <c r="H812" s="44">
        <v>173</v>
      </c>
      <c r="I812" s="43">
        <v>83</v>
      </c>
    </row>
    <row r="813" spans="1:9">
      <c r="A813" s="49" t="s">
        <v>3715</v>
      </c>
      <c r="B813" s="49" t="s">
        <v>3717</v>
      </c>
      <c r="C813" s="49" t="s">
        <v>412</v>
      </c>
      <c r="D813" s="54">
        <v>34700.014996824029</v>
      </c>
      <c r="E813" s="61">
        <f t="shared" ca="1" si="16"/>
        <v>25</v>
      </c>
      <c r="F813" s="49" t="s">
        <v>3718</v>
      </c>
      <c r="G813" s="50">
        <v>16</v>
      </c>
      <c r="H813" s="44">
        <v>180</v>
      </c>
      <c r="I813" s="43">
        <v>82</v>
      </c>
    </row>
    <row r="814" spans="1:9">
      <c r="A814" s="49" t="s">
        <v>3719</v>
      </c>
      <c r="B814" s="49" t="s">
        <v>3720</v>
      </c>
      <c r="C814" s="49" t="s">
        <v>3721</v>
      </c>
      <c r="D814" s="54">
        <v>23218.285927873021</v>
      </c>
      <c r="E814" s="61">
        <f t="shared" ca="1" si="16"/>
        <v>57</v>
      </c>
      <c r="F814" s="49" t="s">
        <v>3722</v>
      </c>
      <c r="G814" s="50">
        <v>6</v>
      </c>
      <c r="H814" s="44">
        <v>172</v>
      </c>
      <c r="I814" s="43">
        <v>62</v>
      </c>
    </row>
    <row r="815" spans="1:9">
      <c r="A815" s="49" t="s">
        <v>3723</v>
      </c>
      <c r="B815" s="49" t="s">
        <v>3725</v>
      </c>
      <c r="C815" s="49" t="s">
        <v>3726</v>
      </c>
      <c r="D815" s="54">
        <v>23059.828960408115</v>
      </c>
      <c r="E815" s="61">
        <f t="shared" ca="1" si="16"/>
        <v>57</v>
      </c>
      <c r="F815" s="49" t="s">
        <v>3727</v>
      </c>
      <c r="G815" s="50">
        <v>40</v>
      </c>
      <c r="H815" s="44">
        <v>187</v>
      </c>
      <c r="I815" s="43">
        <v>95</v>
      </c>
    </row>
    <row r="816" spans="1:9">
      <c r="A816" s="49" t="s">
        <v>3728</v>
      </c>
      <c r="B816" s="49" t="s">
        <v>3730</v>
      </c>
      <c r="C816" s="49" t="s">
        <v>1379</v>
      </c>
      <c r="D816" s="54">
        <v>17672.451006336138</v>
      </c>
      <c r="E816" s="61">
        <f t="shared" ca="1" si="16"/>
        <v>72</v>
      </c>
      <c r="F816" s="49" t="s">
        <v>3731</v>
      </c>
      <c r="G816" s="50">
        <v>34</v>
      </c>
      <c r="H816" s="44">
        <v>167</v>
      </c>
      <c r="I816" s="43">
        <v>54</v>
      </c>
    </row>
    <row r="817" spans="1:9">
      <c r="A817" s="49" t="s">
        <v>3732</v>
      </c>
      <c r="B817" s="49" t="s">
        <v>3733</v>
      </c>
      <c r="C817" s="49" t="s">
        <v>1554</v>
      </c>
      <c r="D817" s="54">
        <v>32693.45275108533</v>
      </c>
      <c r="E817" s="61">
        <f t="shared" ca="1" si="16"/>
        <v>31</v>
      </c>
      <c r="F817" s="49" t="s">
        <v>3734</v>
      </c>
      <c r="G817" s="50">
        <v>6</v>
      </c>
      <c r="H817" s="44">
        <v>186</v>
      </c>
      <c r="I817" s="43">
        <v>76</v>
      </c>
    </row>
    <row r="818" spans="1:9">
      <c r="A818" s="49" t="s">
        <v>3735</v>
      </c>
      <c r="B818" s="49" t="s">
        <v>3737</v>
      </c>
      <c r="C818" s="49" t="s">
        <v>3738</v>
      </c>
      <c r="D818" s="54">
        <v>16820.218058820956</v>
      </c>
      <c r="E818" s="61">
        <f t="shared" ca="1" si="16"/>
        <v>74</v>
      </c>
      <c r="F818" s="49" t="s">
        <v>3739</v>
      </c>
      <c r="G818" s="50">
        <v>16</v>
      </c>
      <c r="H818" s="44">
        <v>163</v>
      </c>
      <c r="I818" s="43">
        <v>63</v>
      </c>
    </row>
    <row r="819" spans="1:9">
      <c r="A819" s="49" t="s">
        <v>3740</v>
      </c>
      <c r="B819" s="49" t="s">
        <v>3742</v>
      </c>
      <c r="C819" s="49" t="s">
        <v>3082</v>
      </c>
      <c r="D819" s="54">
        <v>20491.613263785304</v>
      </c>
      <c r="E819" s="61">
        <f t="shared" ca="1" si="16"/>
        <v>64</v>
      </c>
      <c r="F819" s="49" t="s">
        <v>3743</v>
      </c>
      <c r="G819" s="50">
        <v>34</v>
      </c>
      <c r="H819" s="44">
        <v>183</v>
      </c>
      <c r="I819" s="43">
        <v>82</v>
      </c>
    </row>
    <row r="820" spans="1:9">
      <c r="A820" s="49" t="s">
        <v>3744</v>
      </c>
      <c r="B820" s="49" t="s">
        <v>3746</v>
      </c>
      <c r="C820" s="49" t="s">
        <v>791</v>
      </c>
      <c r="D820" s="54">
        <v>21358.668599803681</v>
      </c>
      <c r="E820" s="61">
        <f t="shared" ca="1" si="16"/>
        <v>62</v>
      </c>
      <c r="F820" s="49" t="s">
        <v>3747</v>
      </c>
      <c r="G820" s="50">
        <v>34</v>
      </c>
      <c r="H820" s="44">
        <v>161</v>
      </c>
      <c r="I820" s="43">
        <v>56</v>
      </c>
    </row>
    <row r="821" spans="1:9">
      <c r="A821" s="49" t="s">
        <v>3748</v>
      </c>
      <c r="B821" s="49" t="s">
        <v>3749</v>
      </c>
      <c r="C821" s="49" t="s">
        <v>589</v>
      </c>
      <c r="D821" s="54">
        <v>21818.926602693802</v>
      </c>
      <c r="E821" s="61">
        <f t="shared" ca="1" si="16"/>
        <v>60</v>
      </c>
      <c r="F821" s="49" t="s">
        <v>3750</v>
      </c>
      <c r="G821" s="50">
        <v>62</v>
      </c>
      <c r="H821" s="44">
        <v>162</v>
      </c>
      <c r="I821" s="43">
        <v>47</v>
      </c>
    </row>
    <row r="822" spans="1:9">
      <c r="A822" s="49" t="s">
        <v>3751</v>
      </c>
      <c r="B822" s="49" t="s">
        <v>3753</v>
      </c>
      <c r="C822" s="49" t="s">
        <v>3042</v>
      </c>
      <c r="D822" s="54">
        <v>23606.856678233355</v>
      </c>
      <c r="E822" s="61">
        <f t="shared" ca="1" si="16"/>
        <v>55</v>
      </c>
      <c r="F822" s="49" t="s">
        <v>3754</v>
      </c>
      <c r="G822" s="50">
        <v>34</v>
      </c>
      <c r="H822" s="44">
        <v>193</v>
      </c>
      <c r="I822" s="43">
        <v>81</v>
      </c>
    </row>
    <row r="823" spans="1:9">
      <c r="A823" s="49" t="s">
        <v>3755</v>
      </c>
      <c r="B823" s="49" t="s">
        <v>3756</v>
      </c>
      <c r="C823" s="49" t="s">
        <v>3757</v>
      </c>
      <c r="D823" s="54">
        <v>25625.332376642855</v>
      </c>
      <c r="E823" s="61">
        <f t="shared" ca="1" si="16"/>
        <v>50</v>
      </c>
      <c r="F823" s="49" t="s">
        <v>3758</v>
      </c>
      <c r="G823" s="50">
        <v>7</v>
      </c>
      <c r="H823" s="44">
        <v>167</v>
      </c>
      <c r="I823" s="43">
        <v>63</v>
      </c>
    </row>
    <row r="824" spans="1:9">
      <c r="A824" s="49" t="s">
        <v>3759</v>
      </c>
      <c r="B824" s="49" t="s">
        <v>3760</v>
      </c>
      <c r="C824" s="49" t="s">
        <v>3761</v>
      </c>
      <c r="D824" s="54">
        <v>34011.015632690534</v>
      </c>
      <c r="E824" s="61">
        <f t="shared" ca="1" si="16"/>
        <v>27</v>
      </c>
      <c r="F824" s="49" t="s">
        <v>3762</v>
      </c>
      <c r="G824" s="50">
        <v>6</v>
      </c>
      <c r="H824" s="44">
        <v>188</v>
      </c>
      <c r="I824" s="43">
        <v>94</v>
      </c>
    </row>
    <row r="825" spans="1:9">
      <c r="A825" s="49" t="s">
        <v>3763</v>
      </c>
      <c r="B825" s="49" t="s">
        <v>3765</v>
      </c>
      <c r="C825" s="49" t="s">
        <v>1621</v>
      </c>
      <c r="D825" s="54">
        <v>21475.131140607529</v>
      </c>
      <c r="E825" s="61">
        <f t="shared" ca="1" si="16"/>
        <v>61</v>
      </c>
      <c r="F825" s="49" t="s">
        <v>3766</v>
      </c>
      <c r="G825" s="50">
        <v>33</v>
      </c>
      <c r="H825" s="44">
        <v>192</v>
      </c>
      <c r="I825" s="43">
        <v>77</v>
      </c>
    </row>
    <row r="826" spans="1:9">
      <c r="A826" s="49" t="s">
        <v>3767</v>
      </c>
      <c r="B826" s="49" t="s">
        <v>3769</v>
      </c>
      <c r="C826" s="49" t="s">
        <v>2426</v>
      </c>
      <c r="D826" s="54">
        <v>30004.23626311768</v>
      </c>
      <c r="E826" s="61">
        <f t="shared" ca="1" si="16"/>
        <v>38</v>
      </c>
      <c r="F826" s="49" t="s">
        <v>3770</v>
      </c>
      <c r="G826" s="50">
        <v>6</v>
      </c>
      <c r="H826" s="44">
        <v>161</v>
      </c>
      <c r="I826" s="43">
        <v>68</v>
      </c>
    </row>
    <row r="827" spans="1:9">
      <c r="A827" s="49" t="s">
        <v>3771</v>
      </c>
      <c r="B827" s="49" t="s">
        <v>3772</v>
      </c>
      <c r="C827" s="49" t="s">
        <v>3773</v>
      </c>
      <c r="D827" s="54">
        <v>34575.909098613003</v>
      </c>
      <c r="E827" s="61">
        <f t="shared" ca="1" si="16"/>
        <v>25</v>
      </c>
      <c r="F827" s="49" t="s">
        <v>3774</v>
      </c>
      <c r="G827" s="50">
        <v>2</v>
      </c>
      <c r="H827" s="44">
        <v>179</v>
      </c>
      <c r="I827" s="43">
        <v>72</v>
      </c>
    </row>
    <row r="828" spans="1:9">
      <c r="A828" s="49" t="s">
        <v>3775</v>
      </c>
      <c r="B828" s="49" t="s">
        <v>3776</v>
      </c>
      <c r="C828" s="49" t="s">
        <v>3777</v>
      </c>
      <c r="D828" s="54">
        <v>25113.684476175749</v>
      </c>
      <c r="E828" s="61">
        <f t="shared" ca="1" si="16"/>
        <v>51</v>
      </c>
      <c r="F828" s="49" t="s">
        <v>3778</v>
      </c>
      <c r="G828" s="50">
        <v>35</v>
      </c>
      <c r="H828" s="44">
        <v>171</v>
      </c>
      <c r="I828" s="43">
        <v>62</v>
      </c>
    </row>
    <row r="829" spans="1:9">
      <c r="A829" s="49" t="s">
        <v>3779</v>
      </c>
      <c r="B829" s="49" t="s">
        <v>3780</v>
      </c>
      <c r="C829" s="49" t="s">
        <v>1456</v>
      </c>
      <c r="D829" s="54">
        <v>28885.116239900264</v>
      </c>
      <c r="E829" s="61">
        <f t="shared" ca="1" si="16"/>
        <v>41</v>
      </c>
      <c r="F829" s="49" t="s">
        <v>3781</v>
      </c>
      <c r="G829" s="50">
        <v>34</v>
      </c>
      <c r="H829" s="44">
        <v>159</v>
      </c>
      <c r="I829" s="43">
        <v>72</v>
      </c>
    </row>
    <row r="830" spans="1:9">
      <c r="A830" s="49" t="s">
        <v>3782</v>
      </c>
      <c r="B830" s="49" t="s">
        <v>3784</v>
      </c>
      <c r="C830" s="49" t="s">
        <v>932</v>
      </c>
      <c r="D830" s="54">
        <v>25783.555285185968</v>
      </c>
      <c r="E830" s="61">
        <f t="shared" ca="1" si="16"/>
        <v>49</v>
      </c>
      <c r="F830" s="49" t="s">
        <v>3785</v>
      </c>
      <c r="G830" s="50">
        <v>16</v>
      </c>
      <c r="H830" s="44">
        <v>186</v>
      </c>
      <c r="I830" s="43">
        <v>90</v>
      </c>
    </row>
    <row r="831" spans="1:9">
      <c r="A831" s="49" t="s">
        <v>3786</v>
      </c>
      <c r="B831" s="49" t="s">
        <v>3787</v>
      </c>
      <c r="C831" s="49" t="s">
        <v>1779</v>
      </c>
      <c r="D831" s="54">
        <v>30353.796948904775</v>
      </c>
      <c r="E831" s="61">
        <f t="shared" ca="1" si="16"/>
        <v>37</v>
      </c>
      <c r="F831" s="49" t="s">
        <v>3788</v>
      </c>
      <c r="G831" s="50">
        <v>34</v>
      </c>
      <c r="H831" s="44">
        <v>173</v>
      </c>
      <c r="I831" s="43">
        <v>74</v>
      </c>
    </row>
    <row r="832" spans="1:9">
      <c r="A832" s="49" t="s">
        <v>3789</v>
      </c>
      <c r="B832" s="49" t="s">
        <v>3791</v>
      </c>
      <c r="C832" s="49" t="s">
        <v>3792</v>
      </c>
      <c r="D832" s="54">
        <v>22870.443406353777</v>
      </c>
      <c r="E832" s="61">
        <f t="shared" ca="1" si="16"/>
        <v>57</v>
      </c>
      <c r="F832" s="49" t="s">
        <v>3793</v>
      </c>
      <c r="G832" s="50">
        <v>6</v>
      </c>
      <c r="H832" s="44">
        <v>192</v>
      </c>
      <c r="I832" s="43">
        <v>96</v>
      </c>
    </row>
    <row r="833" spans="1:9">
      <c r="A833" s="49" t="s">
        <v>3794</v>
      </c>
      <c r="B833" s="49" t="s">
        <v>3796</v>
      </c>
      <c r="C833" s="49" t="s">
        <v>3797</v>
      </c>
      <c r="D833" s="54">
        <v>23021.892346390996</v>
      </c>
      <c r="E833" s="61">
        <f t="shared" ca="1" si="16"/>
        <v>57</v>
      </c>
      <c r="F833" s="49" t="s">
        <v>3798</v>
      </c>
      <c r="G833" s="50">
        <v>35</v>
      </c>
      <c r="H833" s="44">
        <v>181</v>
      </c>
      <c r="I833" s="43">
        <v>96</v>
      </c>
    </row>
    <row r="834" spans="1:9">
      <c r="A834" s="49" t="s">
        <v>3799</v>
      </c>
      <c r="B834" s="49" t="s">
        <v>3801</v>
      </c>
      <c r="C834" s="49" t="s">
        <v>2617</v>
      </c>
      <c r="D834" s="54">
        <v>27888.387927846205</v>
      </c>
      <c r="E834" s="61">
        <f t="shared" ca="1" si="16"/>
        <v>44</v>
      </c>
      <c r="F834" s="49" t="s">
        <v>3802</v>
      </c>
      <c r="G834" s="50">
        <v>34</v>
      </c>
      <c r="H834" s="44">
        <v>162</v>
      </c>
      <c r="I834" s="43">
        <v>47</v>
      </c>
    </row>
    <row r="835" spans="1:9">
      <c r="A835" s="49" t="s">
        <v>3803</v>
      </c>
      <c r="B835" s="49" t="s">
        <v>3804</v>
      </c>
      <c r="C835" s="49" t="s">
        <v>310</v>
      </c>
      <c r="D835" s="54">
        <v>27679.568743700009</v>
      </c>
      <c r="E835" s="61">
        <f t="shared" ref="E835:E898" ca="1" si="17">ROUNDDOWN(YEARFRAC(D835,TODAY(),1),0)</f>
        <v>44</v>
      </c>
      <c r="F835" s="49" t="s">
        <v>3805</v>
      </c>
      <c r="G835" s="50">
        <v>7</v>
      </c>
      <c r="H835" s="44">
        <v>188</v>
      </c>
      <c r="I835" s="43">
        <v>91</v>
      </c>
    </row>
    <row r="836" spans="1:9">
      <c r="A836" s="49" t="s">
        <v>3806</v>
      </c>
      <c r="B836" s="49" t="s">
        <v>3807</v>
      </c>
      <c r="C836" s="49" t="s">
        <v>2481</v>
      </c>
      <c r="D836" s="54">
        <v>36157.653657312658</v>
      </c>
      <c r="E836" s="61">
        <f t="shared" ca="1" si="17"/>
        <v>21</v>
      </c>
      <c r="F836" s="49" t="s">
        <v>3808</v>
      </c>
      <c r="G836" s="50">
        <v>34</v>
      </c>
      <c r="H836" s="44">
        <v>178</v>
      </c>
      <c r="I836" s="43">
        <v>80</v>
      </c>
    </row>
    <row r="837" spans="1:9">
      <c r="A837" s="49" t="s">
        <v>3809</v>
      </c>
      <c r="B837" s="49" t="s">
        <v>3811</v>
      </c>
      <c r="C837" s="49" t="s">
        <v>812</v>
      </c>
      <c r="D837" s="54">
        <v>26983.135169891939</v>
      </c>
      <c r="E837" s="61">
        <f t="shared" ca="1" si="17"/>
        <v>46</v>
      </c>
      <c r="F837" s="49" t="s">
        <v>3812</v>
      </c>
      <c r="G837" s="50">
        <v>16</v>
      </c>
      <c r="H837" s="44">
        <v>164</v>
      </c>
      <c r="I837" s="43">
        <v>54</v>
      </c>
    </row>
    <row r="838" spans="1:9">
      <c r="A838" s="49" t="s">
        <v>3813</v>
      </c>
      <c r="B838" s="49" t="s">
        <v>3815</v>
      </c>
      <c r="C838" s="49" t="s">
        <v>2484</v>
      </c>
      <c r="D838" s="54">
        <v>36442.756070329284</v>
      </c>
      <c r="E838" s="61">
        <f t="shared" ca="1" si="17"/>
        <v>20</v>
      </c>
      <c r="F838" s="49" t="s">
        <v>3816</v>
      </c>
      <c r="G838" s="50">
        <v>34</v>
      </c>
      <c r="H838" s="44">
        <v>162</v>
      </c>
      <c r="I838" s="43">
        <v>76</v>
      </c>
    </row>
    <row r="839" spans="1:9">
      <c r="A839" s="49" t="s">
        <v>3817</v>
      </c>
      <c r="B839" s="49" t="s">
        <v>3818</v>
      </c>
      <c r="C839" s="49" t="s">
        <v>453</v>
      </c>
      <c r="D839" s="54">
        <v>21874.486355314173</v>
      </c>
      <c r="E839" s="61">
        <f t="shared" ca="1" si="17"/>
        <v>60</v>
      </c>
      <c r="F839" s="49" t="s">
        <v>3819</v>
      </c>
      <c r="G839" s="50">
        <v>34</v>
      </c>
      <c r="H839" s="44">
        <v>183</v>
      </c>
      <c r="I839" s="43">
        <v>81</v>
      </c>
    </row>
    <row r="840" spans="1:9">
      <c r="A840" s="49" t="s">
        <v>3820</v>
      </c>
      <c r="B840" s="49" t="s">
        <v>3821</v>
      </c>
      <c r="C840" s="49" t="s">
        <v>274</v>
      </c>
      <c r="D840" s="54">
        <v>21110.917308651369</v>
      </c>
      <c r="E840" s="61">
        <f t="shared" ca="1" si="17"/>
        <v>62</v>
      </c>
      <c r="F840" s="49" t="s">
        <v>3822</v>
      </c>
      <c r="G840" s="50">
        <v>16</v>
      </c>
      <c r="H840" s="44">
        <v>170</v>
      </c>
      <c r="I840" s="43">
        <v>58</v>
      </c>
    </row>
    <row r="841" spans="1:9">
      <c r="A841" s="49" t="s">
        <v>3823</v>
      </c>
      <c r="B841" s="49" t="s">
        <v>3824</v>
      </c>
      <c r="C841" s="49" t="s">
        <v>1887</v>
      </c>
      <c r="D841" s="54">
        <v>24946.479867139195</v>
      </c>
      <c r="E841" s="61">
        <f t="shared" ca="1" si="17"/>
        <v>52</v>
      </c>
      <c r="F841" s="49" t="s">
        <v>3825</v>
      </c>
      <c r="G841" s="50">
        <v>34</v>
      </c>
      <c r="H841" s="44">
        <v>165</v>
      </c>
      <c r="I841" s="43">
        <v>64</v>
      </c>
    </row>
    <row r="842" spans="1:9">
      <c r="A842" s="49" t="s">
        <v>3826</v>
      </c>
      <c r="B842" s="49" t="s">
        <v>3827</v>
      </c>
      <c r="C842" s="49" t="s">
        <v>3828</v>
      </c>
      <c r="D842" s="54">
        <v>31237.42916109514</v>
      </c>
      <c r="E842" s="61">
        <f t="shared" ca="1" si="17"/>
        <v>35</v>
      </c>
      <c r="F842" s="49" t="s">
        <v>3829</v>
      </c>
      <c r="G842" s="50">
        <v>61</v>
      </c>
      <c r="H842" s="44">
        <v>197</v>
      </c>
      <c r="I842" s="43">
        <v>88</v>
      </c>
    </row>
    <row r="843" spans="1:9">
      <c r="A843" s="49" t="s">
        <v>3830</v>
      </c>
      <c r="B843" s="49" t="s">
        <v>3831</v>
      </c>
      <c r="C843" s="49" t="s">
        <v>1225</v>
      </c>
      <c r="D843" s="54">
        <v>30959.292602319176</v>
      </c>
      <c r="E843" s="61">
        <f t="shared" ca="1" si="17"/>
        <v>35</v>
      </c>
      <c r="F843" s="49" t="s">
        <v>3832</v>
      </c>
      <c r="G843" s="50">
        <v>16</v>
      </c>
      <c r="H843" s="44">
        <v>179</v>
      </c>
      <c r="I843" s="43">
        <v>71</v>
      </c>
    </row>
    <row r="844" spans="1:9">
      <c r="A844" s="49" t="s">
        <v>3833</v>
      </c>
      <c r="B844" s="49" t="s">
        <v>3835</v>
      </c>
      <c r="C844" s="49" t="s">
        <v>3836</v>
      </c>
      <c r="D844" s="54">
        <v>23192.053233176546</v>
      </c>
      <c r="E844" s="61">
        <f t="shared" ca="1" si="17"/>
        <v>57</v>
      </c>
      <c r="F844" s="49" t="s">
        <v>3837</v>
      </c>
      <c r="G844" s="50">
        <v>35</v>
      </c>
      <c r="H844" s="44">
        <v>180</v>
      </c>
      <c r="I844" s="43">
        <v>71</v>
      </c>
    </row>
    <row r="845" spans="1:9">
      <c r="A845" s="49" t="s">
        <v>3838</v>
      </c>
      <c r="B845" s="49" t="s">
        <v>3839</v>
      </c>
      <c r="C845" s="49" t="s">
        <v>1189</v>
      </c>
      <c r="D845" s="54">
        <v>33641.576898920903</v>
      </c>
      <c r="E845" s="61">
        <f t="shared" ca="1" si="17"/>
        <v>28</v>
      </c>
      <c r="F845" s="49" t="s">
        <v>3840</v>
      </c>
      <c r="G845" s="50">
        <v>35</v>
      </c>
      <c r="H845" s="44">
        <v>188</v>
      </c>
      <c r="I845" s="43">
        <v>98</v>
      </c>
    </row>
    <row r="846" spans="1:9">
      <c r="A846" s="49" t="s">
        <v>3841</v>
      </c>
      <c r="B846" s="49" t="s">
        <v>3842</v>
      </c>
      <c r="C846" s="49" t="s">
        <v>2194</v>
      </c>
      <c r="D846" s="54">
        <v>16777.905761199487</v>
      </c>
      <c r="E846" s="61">
        <f t="shared" ca="1" si="17"/>
        <v>74</v>
      </c>
      <c r="F846" s="49" t="s">
        <v>3843</v>
      </c>
      <c r="G846" s="50">
        <v>6</v>
      </c>
      <c r="H846" s="44">
        <v>164</v>
      </c>
      <c r="I846" s="43">
        <v>78</v>
      </c>
    </row>
    <row r="847" spans="1:9">
      <c r="A847" s="49" t="s">
        <v>3844</v>
      </c>
      <c r="B847" s="49" t="s">
        <v>3846</v>
      </c>
      <c r="C847" s="49" t="s">
        <v>3847</v>
      </c>
      <c r="D847" s="54">
        <v>22564.068321842613</v>
      </c>
      <c r="E847" s="61">
        <f t="shared" ca="1" si="17"/>
        <v>58</v>
      </c>
      <c r="F847" s="49" t="s">
        <v>3848</v>
      </c>
      <c r="G847" s="50">
        <v>16</v>
      </c>
      <c r="H847" s="44">
        <v>165</v>
      </c>
      <c r="I847" s="43">
        <v>52</v>
      </c>
    </row>
    <row r="848" spans="1:9">
      <c r="A848" s="49" t="s">
        <v>3849</v>
      </c>
      <c r="B848" s="49" t="s">
        <v>3851</v>
      </c>
      <c r="C848" s="49" t="s">
        <v>1208</v>
      </c>
      <c r="D848" s="54">
        <v>19896.775949482653</v>
      </c>
      <c r="E848" s="61">
        <f t="shared" ca="1" si="17"/>
        <v>66</v>
      </c>
      <c r="F848" s="49" t="s">
        <v>3852</v>
      </c>
      <c r="G848" s="50">
        <v>66</v>
      </c>
      <c r="H848" s="44">
        <v>159</v>
      </c>
      <c r="I848" s="43">
        <v>51</v>
      </c>
    </row>
    <row r="849" spans="1:9">
      <c r="A849" s="49" t="s">
        <v>3853</v>
      </c>
      <c r="B849" s="49" t="s">
        <v>3854</v>
      </c>
      <c r="C849" s="49" t="s">
        <v>3729</v>
      </c>
      <c r="D849" s="54">
        <v>34828.73178547174</v>
      </c>
      <c r="E849" s="61">
        <f t="shared" ca="1" si="17"/>
        <v>25</v>
      </c>
      <c r="F849" s="49" t="s">
        <v>3855</v>
      </c>
      <c r="G849" s="50">
        <v>34</v>
      </c>
      <c r="H849" s="44">
        <v>194</v>
      </c>
      <c r="I849" s="43">
        <v>97</v>
      </c>
    </row>
    <row r="850" spans="1:9">
      <c r="A850" s="49" t="s">
        <v>3856</v>
      </c>
      <c r="B850" s="49" t="s">
        <v>3858</v>
      </c>
      <c r="C850" s="49" t="s">
        <v>3859</v>
      </c>
      <c r="D850" s="54">
        <v>25210.868766550961</v>
      </c>
      <c r="E850" s="61">
        <f t="shared" ca="1" si="17"/>
        <v>51</v>
      </c>
      <c r="F850" s="49" t="s">
        <v>3860</v>
      </c>
      <c r="G850" s="50">
        <v>34</v>
      </c>
      <c r="H850" s="44">
        <v>191</v>
      </c>
      <c r="I850" s="43">
        <v>97</v>
      </c>
    </row>
    <row r="851" spans="1:9">
      <c r="A851" s="49" t="s">
        <v>3861</v>
      </c>
      <c r="B851" s="49" t="s">
        <v>3862</v>
      </c>
      <c r="C851" s="49" t="s">
        <v>3475</v>
      </c>
      <c r="D851" s="54">
        <v>22317.789639594441</v>
      </c>
      <c r="E851" s="61">
        <f t="shared" ca="1" si="17"/>
        <v>59</v>
      </c>
      <c r="F851" s="49" t="s">
        <v>3863</v>
      </c>
      <c r="G851" s="50">
        <v>10</v>
      </c>
      <c r="H851" s="44">
        <v>159</v>
      </c>
      <c r="I851" s="43">
        <v>57</v>
      </c>
    </row>
    <row r="852" spans="1:9">
      <c r="A852" s="49" t="s">
        <v>3864</v>
      </c>
      <c r="B852" s="49" t="s">
        <v>3865</v>
      </c>
      <c r="C852" s="49" t="s">
        <v>3866</v>
      </c>
      <c r="D852" s="54">
        <v>18700.803554156751</v>
      </c>
      <c r="E852" s="61">
        <f t="shared" ca="1" si="17"/>
        <v>69</v>
      </c>
      <c r="F852" s="49" t="s">
        <v>3867</v>
      </c>
      <c r="G852" s="50">
        <v>7</v>
      </c>
      <c r="H852" s="44">
        <v>164</v>
      </c>
      <c r="I852" s="43">
        <v>69</v>
      </c>
    </row>
    <row r="853" spans="1:9">
      <c r="A853" s="49" t="s">
        <v>3868</v>
      </c>
      <c r="B853" s="49" t="s">
        <v>3869</v>
      </c>
      <c r="C853" s="49" t="s">
        <v>3724</v>
      </c>
      <c r="D853" s="54">
        <v>17909.171367452542</v>
      </c>
      <c r="E853" s="61">
        <f t="shared" ca="1" si="17"/>
        <v>71</v>
      </c>
      <c r="F853" s="49" t="s">
        <v>3870</v>
      </c>
      <c r="G853" s="50">
        <v>34</v>
      </c>
      <c r="H853" s="44">
        <v>201</v>
      </c>
      <c r="I853" s="43">
        <v>113</v>
      </c>
    </row>
    <row r="854" spans="1:9">
      <c r="A854" s="49" t="s">
        <v>3871</v>
      </c>
      <c r="B854" s="49" t="s">
        <v>3873</v>
      </c>
      <c r="C854" s="49" t="s">
        <v>453</v>
      </c>
      <c r="D854" s="54">
        <v>19328.027928047555</v>
      </c>
      <c r="E854" s="61">
        <f t="shared" ca="1" si="17"/>
        <v>67</v>
      </c>
      <c r="F854" s="49" t="s">
        <v>3874</v>
      </c>
      <c r="G854" s="50">
        <v>64</v>
      </c>
      <c r="H854" s="44">
        <v>169</v>
      </c>
      <c r="I854" s="43">
        <v>56</v>
      </c>
    </row>
    <row r="855" spans="1:9">
      <c r="A855" s="49" t="s">
        <v>3875</v>
      </c>
      <c r="B855" s="49" t="s">
        <v>3876</v>
      </c>
      <c r="C855" s="49" t="s">
        <v>3877</v>
      </c>
      <c r="D855" s="54">
        <v>26008.029922230078</v>
      </c>
      <c r="E855" s="61">
        <f t="shared" ca="1" si="17"/>
        <v>49</v>
      </c>
      <c r="F855" s="49" t="s">
        <v>3878</v>
      </c>
      <c r="G855" s="50">
        <v>49</v>
      </c>
      <c r="H855" s="44">
        <v>173</v>
      </c>
      <c r="I855" s="43">
        <v>61</v>
      </c>
    </row>
    <row r="856" spans="1:9">
      <c r="A856" s="49" t="s">
        <v>3879</v>
      </c>
      <c r="B856" s="49" t="s">
        <v>3881</v>
      </c>
      <c r="C856" s="49" t="s">
        <v>301</v>
      </c>
      <c r="D856" s="54">
        <v>18699.765396063951</v>
      </c>
      <c r="E856" s="61">
        <f t="shared" ca="1" si="17"/>
        <v>69</v>
      </c>
      <c r="F856" s="49" t="s">
        <v>3882</v>
      </c>
      <c r="G856" s="50">
        <v>34</v>
      </c>
      <c r="H856" s="44">
        <v>168</v>
      </c>
      <c r="I856" s="43">
        <v>73</v>
      </c>
    </row>
    <row r="857" spans="1:9">
      <c r="A857" s="49" t="s">
        <v>3883</v>
      </c>
      <c r="B857" s="49" t="s">
        <v>3884</v>
      </c>
      <c r="C857" s="49" t="s">
        <v>3885</v>
      </c>
      <c r="D857" s="54">
        <v>26183.248870971129</v>
      </c>
      <c r="E857" s="61">
        <f t="shared" ca="1" si="17"/>
        <v>48</v>
      </c>
      <c r="F857" s="49" t="s">
        <v>3886</v>
      </c>
      <c r="G857" s="50">
        <v>34</v>
      </c>
      <c r="H857" s="44">
        <v>165</v>
      </c>
      <c r="I857" s="43">
        <v>52</v>
      </c>
    </row>
    <row r="858" spans="1:9">
      <c r="A858" s="49" t="s">
        <v>3887</v>
      </c>
      <c r="B858" s="49" t="s">
        <v>3888</v>
      </c>
      <c r="C858" s="49" t="s">
        <v>3000</v>
      </c>
      <c r="D858" s="54">
        <v>30534.163742355526</v>
      </c>
      <c r="E858" s="61">
        <f t="shared" ca="1" si="17"/>
        <v>36</v>
      </c>
      <c r="F858" s="49" t="s">
        <v>3889</v>
      </c>
      <c r="G858" s="50">
        <v>60</v>
      </c>
      <c r="H858" s="44">
        <v>174</v>
      </c>
      <c r="I858" s="43">
        <v>72</v>
      </c>
    </row>
    <row r="859" spans="1:9">
      <c r="A859" s="49" t="s">
        <v>3890</v>
      </c>
      <c r="B859" s="49" t="s">
        <v>3891</v>
      </c>
      <c r="C859" s="49" t="s">
        <v>468</v>
      </c>
      <c r="D859" s="54">
        <v>16079.935404682084</v>
      </c>
      <c r="E859" s="61">
        <f t="shared" ca="1" si="17"/>
        <v>76</v>
      </c>
      <c r="F859" s="49" t="s">
        <v>3892</v>
      </c>
      <c r="G859" s="50">
        <v>7</v>
      </c>
      <c r="H859" s="44">
        <v>193</v>
      </c>
      <c r="I859" s="43">
        <v>97</v>
      </c>
    </row>
    <row r="860" spans="1:9">
      <c r="A860" s="49" t="s">
        <v>3893</v>
      </c>
      <c r="B860" s="49" t="s">
        <v>3894</v>
      </c>
      <c r="C860" s="49" t="s">
        <v>3895</v>
      </c>
      <c r="D860" s="54">
        <v>28320.999295223883</v>
      </c>
      <c r="E860" s="61">
        <f t="shared" ca="1" si="17"/>
        <v>43</v>
      </c>
      <c r="F860" s="49" t="s">
        <v>3896</v>
      </c>
      <c r="G860" s="50">
        <v>7</v>
      </c>
      <c r="H860" s="44">
        <v>195</v>
      </c>
      <c r="I860" s="43">
        <v>108</v>
      </c>
    </row>
    <row r="861" spans="1:9">
      <c r="A861" s="49" t="s">
        <v>3897</v>
      </c>
      <c r="B861" s="49" t="s">
        <v>3899</v>
      </c>
      <c r="C861" s="49" t="s">
        <v>3900</v>
      </c>
      <c r="D861" s="54">
        <v>24949.21572005513</v>
      </c>
      <c r="E861" s="61">
        <f t="shared" ca="1" si="17"/>
        <v>52</v>
      </c>
      <c r="F861" s="49" t="s">
        <v>3901</v>
      </c>
      <c r="G861" s="50">
        <v>6</v>
      </c>
      <c r="H861" s="44">
        <v>172</v>
      </c>
      <c r="I861" s="43">
        <v>66</v>
      </c>
    </row>
    <row r="862" spans="1:9">
      <c r="A862" s="49" t="s">
        <v>3902</v>
      </c>
      <c r="B862" s="49" t="s">
        <v>3903</v>
      </c>
      <c r="C862" s="49" t="s">
        <v>526</v>
      </c>
      <c r="D862" s="54">
        <v>18614.94761032032</v>
      </c>
      <c r="E862" s="61">
        <f t="shared" ca="1" si="17"/>
        <v>69</v>
      </c>
      <c r="F862" s="49" t="s">
        <v>3904</v>
      </c>
      <c r="G862" s="50">
        <v>34</v>
      </c>
      <c r="H862" s="44">
        <v>182</v>
      </c>
      <c r="I862" s="43">
        <v>95</v>
      </c>
    </row>
    <row r="863" spans="1:9">
      <c r="A863" s="49" t="s">
        <v>3905</v>
      </c>
      <c r="B863" s="49" t="s">
        <v>3907</v>
      </c>
      <c r="C863" s="49" t="s">
        <v>906</v>
      </c>
      <c r="D863" s="54">
        <v>30073.380489619132</v>
      </c>
      <c r="E863" s="61">
        <f t="shared" ca="1" si="17"/>
        <v>38</v>
      </c>
      <c r="F863" s="49" t="s">
        <v>3908</v>
      </c>
      <c r="G863" s="50">
        <v>6</v>
      </c>
      <c r="H863" s="44">
        <v>196</v>
      </c>
      <c r="I863" s="43">
        <v>88</v>
      </c>
    </row>
    <row r="864" spans="1:9">
      <c r="A864" s="49" t="s">
        <v>3909</v>
      </c>
      <c r="B864" s="49" t="s">
        <v>3910</v>
      </c>
      <c r="C864" s="49" t="s">
        <v>489</v>
      </c>
      <c r="D864" s="54">
        <v>29995.201708038228</v>
      </c>
      <c r="E864" s="61">
        <f t="shared" ca="1" si="17"/>
        <v>38</v>
      </c>
      <c r="F864" s="49" t="s">
        <v>3911</v>
      </c>
      <c r="G864" s="50">
        <v>34</v>
      </c>
      <c r="H864" s="44">
        <v>167</v>
      </c>
      <c r="I864" s="43">
        <v>63</v>
      </c>
    </row>
    <row r="865" spans="1:9">
      <c r="A865" s="49" t="s">
        <v>3912</v>
      </c>
      <c r="B865" s="49" t="s">
        <v>3913</v>
      </c>
      <c r="C865" s="49" t="s">
        <v>3337</v>
      </c>
      <c r="D865" s="54">
        <v>23767.886949313244</v>
      </c>
      <c r="E865" s="61">
        <f t="shared" ca="1" si="17"/>
        <v>55</v>
      </c>
      <c r="F865" s="49" t="s">
        <v>3914</v>
      </c>
      <c r="G865" s="50">
        <v>34</v>
      </c>
      <c r="H865" s="44">
        <v>166</v>
      </c>
      <c r="I865" s="43">
        <v>67</v>
      </c>
    </row>
    <row r="866" spans="1:9">
      <c r="A866" s="49" t="s">
        <v>3915</v>
      </c>
      <c r="B866" s="49" t="s">
        <v>3916</v>
      </c>
      <c r="C866" s="49" t="s">
        <v>466</v>
      </c>
      <c r="D866" s="54">
        <v>33643.594982689618</v>
      </c>
      <c r="E866" s="61">
        <f t="shared" ca="1" si="17"/>
        <v>28</v>
      </c>
      <c r="F866" s="49" t="s">
        <v>3917</v>
      </c>
      <c r="G866" s="50">
        <v>7</v>
      </c>
      <c r="H866" s="44">
        <v>192</v>
      </c>
      <c r="I866" s="43">
        <v>95</v>
      </c>
    </row>
    <row r="867" spans="1:9">
      <c r="A867" s="49" t="s">
        <v>3918</v>
      </c>
      <c r="B867" s="49" t="s">
        <v>3919</v>
      </c>
      <c r="C867" s="49" t="s">
        <v>2226</v>
      </c>
      <c r="D867" s="54">
        <v>25238.60834016505</v>
      </c>
      <c r="E867" s="61">
        <f t="shared" ca="1" si="17"/>
        <v>51</v>
      </c>
      <c r="F867" s="49" t="s">
        <v>3920</v>
      </c>
      <c r="G867" s="50">
        <v>23</v>
      </c>
      <c r="H867" s="44">
        <v>182</v>
      </c>
      <c r="I867" s="43">
        <v>94</v>
      </c>
    </row>
    <row r="868" spans="1:9">
      <c r="A868" s="49" t="s">
        <v>3921</v>
      </c>
      <c r="B868" s="49" t="s">
        <v>3923</v>
      </c>
      <c r="C868" s="49" t="s">
        <v>290</v>
      </c>
      <c r="D868" s="54">
        <v>28976.842623644225</v>
      </c>
      <c r="E868" s="61">
        <f t="shared" ca="1" si="17"/>
        <v>41</v>
      </c>
      <c r="F868" s="49" t="s">
        <v>3924</v>
      </c>
      <c r="G868" s="50">
        <v>34</v>
      </c>
      <c r="H868" s="44">
        <v>163</v>
      </c>
      <c r="I868" s="43">
        <v>62</v>
      </c>
    </row>
    <row r="869" spans="1:9">
      <c r="A869" s="49" t="s">
        <v>3925</v>
      </c>
      <c r="B869" s="49" t="s">
        <v>3926</v>
      </c>
      <c r="C869" s="49" t="s">
        <v>1949</v>
      </c>
      <c r="D869" s="54">
        <v>34820.226893919971</v>
      </c>
      <c r="E869" s="61">
        <f t="shared" ca="1" si="17"/>
        <v>25</v>
      </c>
      <c r="F869" s="49" t="s">
        <v>3927</v>
      </c>
      <c r="G869" s="50">
        <v>6</v>
      </c>
      <c r="H869" s="44">
        <v>164</v>
      </c>
      <c r="I869" s="43">
        <v>54</v>
      </c>
    </row>
    <row r="870" spans="1:9">
      <c r="A870" s="49" t="s">
        <v>3928</v>
      </c>
      <c r="B870" s="49" t="s">
        <v>3930</v>
      </c>
      <c r="C870" s="49" t="s">
        <v>3931</v>
      </c>
      <c r="D870" s="54">
        <v>24189.22433348605</v>
      </c>
      <c r="E870" s="61">
        <f t="shared" ca="1" si="17"/>
        <v>54</v>
      </c>
      <c r="F870" s="49" t="s">
        <v>3932</v>
      </c>
      <c r="G870" s="50">
        <v>10</v>
      </c>
      <c r="H870" s="44">
        <v>175</v>
      </c>
      <c r="I870" s="43">
        <v>72</v>
      </c>
    </row>
    <row r="871" spans="1:9">
      <c r="A871" s="49" t="s">
        <v>3933</v>
      </c>
      <c r="B871" s="49" t="s">
        <v>3935</v>
      </c>
      <c r="C871" s="49" t="s">
        <v>3936</v>
      </c>
      <c r="D871" s="54">
        <v>27085.355644314546</v>
      </c>
      <c r="E871" s="61">
        <f t="shared" ca="1" si="17"/>
        <v>46</v>
      </c>
      <c r="F871" s="49" t="s">
        <v>3937</v>
      </c>
      <c r="G871" s="50">
        <v>7</v>
      </c>
      <c r="H871" s="44">
        <v>168</v>
      </c>
      <c r="I871" s="43">
        <v>64</v>
      </c>
    </row>
    <row r="872" spans="1:9">
      <c r="A872" s="49" t="s">
        <v>3938</v>
      </c>
      <c r="B872" s="49" t="s">
        <v>3940</v>
      </c>
      <c r="C872" s="49" t="s">
        <v>3941</v>
      </c>
      <c r="D872" s="54">
        <v>21568.087810742622</v>
      </c>
      <c r="E872" s="61">
        <f t="shared" ca="1" si="17"/>
        <v>61</v>
      </c>
      <c r="F872" s="49" t="s">
        <v>3942</v>
      </c>
      <c r="G872" s="50">
        <v>34</v>
      </c>
      <c r="H872" s="44">
        <v>164</v>
      </c>
      <c r="I872" s="43">
        <v>55</v>
      </c>
    </row>
    <row r="873" spans="1:9">
      <c r="A873" s="49" t="s">
        <v>3943</v>
      </c>
      <c r="B873" s="49" t="s">
        <v>3945</v>
      </c>
      <c r="C873" s="49" t="s">
        <v>1133</v>
      </c>
      <c r="D873" s="54">
        <v>18585.510447251287</v>
      </c>
      <c r="E873" s="61">
        <f t="shared" ca="1" si="17"/>
        <v>69</v>
      </c>
      <c r="F873" s="49" t="s">
        <v>3946</v>
      </c>
      <c r="G873" s="50">
        <v>34</v>
      </c>
      <c r="H873" s="44">
        <v>165</v>
      </c>
      <c r="I873" s="43">
        <v>78</v>
      </c>
    </row>
    <row r="874" spans="1:9">
      <c r="A874" s="49" t="s">
        <v>3947</v>
      </c>
      <c r="B874" s="49" t="s">
        <v>3948</v>
      </c>
      <c r="C874" s="49" t="s">
        <v>507</v>
      </c>
      <c r="D874" s="54">
        <v>17093.307132375961</v>
      </c>
      <c r="E874" s="61">
        <f t="shared" ca="1" si="17"/>
        <v>73</v>
      </c>
      <c r="F874" s="49" t="s">
        <v>3949</v>
      </c>
      <c r="G874" s="50">
        <v>34</v>
      </c>
      <c r="H874" s="44">
        <v>161</v>
      </c>
      <c r="I874" s="43">
        <v>46</v>
      </c>
    </row>
    <row r="875" spans="1:9">
      <c r="A875" s="49" t="s">
        <v>3950</v>
      </c>
      <c r="B875" s="49" t="s">
        <v>3951</v>
      </c>
      <c r="C875" s="49" t="s">
        <v>3939</v>
      </c>
      <c r="D875" s="54">
        <v>32172.967568256227</v>
      </c>
      <c r="E875" s="61">
        <f t="shared" ca="1" si="17"/>
        <v>32</v>
      </c>
      <c r="F875" s="49" t="s">
        <v>3952</v>
      </c>
      <c r="G875" s="50">
        <v>34</v>
      </c>
      <c r="H875" s="44">
        <v>197</v>
      </c>
      <c r="I875" s="43">
        <v>83</v>
      </c>
    </row>
    <row r="876" spans="1:9">
      <c r="A876" s="49" t="s">
        <v>3953</v>
      </c>
      <c r="B876" s="49" t="s">
        <v>3955</v>
      </c>
      <c r="C876" s="49" t="s">
        <v>2875</v>
      </c>
      <c r="D876" s="54">
        <v>17596.139804141731</v>
      </c>
      <c r="E876" s="61">
        <f t="shared" ca="1" si="17"/>
        <v>72</v>
      </c>
      <c r="F876" s="49" t="s">
        <v>3956</v>
      </c>
      <c r="G876" s="50">
        <v>35</v>
      </c>
      <c r="H876" s="44">
        <v>174</v>
      </c>
      <c r="I876" s="43">
        <v>67</v>
      </c>
    </row>
    <row r="877" spans="1:9">
      <c r="A877" s="49" t="s">
        <v>3957</v>
      </c>
      <c r="B877" s="49" t="s">
        <v>3959</v>
      </c>
      <c r="C877" s="49" t="s">
        <v>3960</v>
      </c>
      <c r="D877" s="54">
        <v>23035.947416457759</v>
      </c>
      <c r="E877" s="61">
        <f t="shared" ca="1" si="17"/>
        <v>57</v>
      </c>
      <c r="F877" s="49" t="s">
        <v>3961</v>
      </c>
      <c r="G877" s="50">
        <v>6</v>
      </c>
      <c r="H877" s="44">
        <v>166</v>
      </c>
      <c r="I877" s="43">
        <v>55</v>
      </c>
    </row>
    <row r="878" spans="1:9">
      <c r="A878" s="49" t="s">
        <v>3962</v>
      </c>
      <c r="B878" s="49" t="s">
        <v>3963</v>
      </c>
      <c r="C878" s="49" t="s">
        <v>734</v>
      </c>
      <c r="D878" s="54">
        <v>24506.598017636119</v>
      </c>
      <c r="E878" s="61">
        <f t="shared" ca="1" si="17"/>
        <v>53</v>
      </c>
      <c r="F878" s="49" t="s">
        <v>3964</v>
      </c>
      <c r="G878" s="50">
        <v>34</v>
      </c>
      <c r="H878" s="44">
        <v>194</v>
      </c>
      <c r="I878" s="43">
        <v>86</v>
      </c>
    </row>
    <row r="879" spans="1:9">
      <c r="A879" s="49" t="s">
        <v>3965</v>
      </c>
      <c r="B879" s="49" t="s">
        <v>3966</v>
      </c>
      <c r="C879" s="49" t="s">
        <v>3967</v>
      </c>
      <c r="D879" s="54">
        <v>23010.164994797629</v>
      </c>
      <c r="E879" s="61">
        <f t="shared" ca="1" si="17"/>
        <v>57</v>
      </c>
      <c r="F879" s="49" t="s">
        <v>3968</v>
      </c>
      <c r="G879" s="50">
        <v>34</v>
      </c>
      <c r="H879" s="44">
        <v>173</v>
      </c>
      <c r="I879" s="43">
        <v>58</v>
      </c>
    </row>
    <row r="880" spans="1:9">
      <c r="A880" s="49" t="s">
        <v>3969</v>
      </c>
      <c r="B880" s="49" t="s">
        <v>3971</v>
      </c>
      <c r="C880" s="49" t="s">
        <v>327</v>
      </c>
      <c r="D880" s="54">
        <v>15976.528596729058</v>
      </c>
      <c r="E880" s="61">
        <f t="shared" ca="1" si="17"/>
        <v>76</v>
      </c>
      <c r="F880" s="49" t="s">
        <v>3972</v>
      </c>
      <c r="G880" s="50">
        <v>6</v>
      </c>
      <c r="H880" s="44">
        <v>159</v>
      </c>
      <c r="I880" s="43">
        <v>70</v>
      </c>
    </row>
    <row r="881" spans="1:9">
      <c r="A881" s="49" t="s">
        <v>3973</v>
      </c>
      <c r="B881" s="49" t="s">
        <v>3975</v>
      </c>
      <c r="C881" s="49" t="s">
        <v>1298</v>
      </c>
      <c r="D881" s="54">
        <v>25249.453383637701</v>
      </c>
      <c r="E881" s="61">
        <f t="shared" ca="1" si="17"/>
        <v>51</v>
      </c>
      <c r="F881" s="49" t="s">
        <v>3976</v>
      </c>
      <c r="G881" s="50">
        <v>7</v>
      </c>
      <c r="H881" s="44">
        <v>184</v>
      </c>
      <c r="I881" s="43">
        <v>97</v>
      </c>
    </row>
    <row r="882" spans="1:9">
      <c r="A882" s="49" t="s">
        <v>3977</v>
      </c>
      <c r="B882" s="49" t="s">
        <v>3978</v>
      </c>
      <c r="C882" s="49" t="s">
        <v>1046</v>
      </c>
      <c r="D882" s="54">
        <v>36261.244986026162</v>
      </c>
      <c r="E882" s="61">
        <f t="shared" ca="1" si="17"/>
        <v>21</v>
      </c>
      <c r="F882" s="49" t="s">
        <v>3979</v>
      </c>
      <c r="G882" s="50">
        <v>34</v>
      </c>
      <c r="H882" s="44">
        <v>195</v>
      </c>
      <c r="I882" s="43">
        <v>108</v>
      </c>
    </row>
    <row r="883" spans="1:9">
      <c r="A883" s="49" t="s">
        <v>3980</v>
      </c>
      <c r="B883" s="49" t="s">
        <v>3982</v>
      </c>
      <c r="C883" s="49" t="s">
        <v>3983</v>
      </c>
      <c r="D883" s="54">
        <v>25468.519297003302</v>
      </c>
      <c r="E883" s="61">
        <f t="shared" ca="1" si="17"/>
        <v>50</v>
      </c>
      <c r="F883" s="49" t="s">
        <v>3984</v>
      </c>
      <c r="G883" s="50">
        <v>34</v>
      </c>
      <c r="H883" s="44">
        <v>179</v>
      </c>
      <c r="I883" s="43">
        <v>68</v>
      </c>
    </row>
    <row r="884" spans="1:9">
      <c r="A884" s="49" t="s">
        <v>3985</v>
      </c>
      <c r="B884" s="49" t="s">
        <v>3986</v>
      </c>
      <c r="C884" s="49" t="s">
        <v>3987</v>
      </c>
      <c r="D884" s="54">
        <v>29070.105259284974</v>
      </c>
      <c r="E884" s="61">
        <f t="shared" ca="1" si="17"/>
        <v>40</v>
      </c>
      <c r="F884" s="49" t="s">
        <v>3988</v>
      </c>
      <c r="G884" s="50">
        <v>34</v>
      </c>
      <c r="H884" s="44">
        <v>158</v>
      </c>
      <c r="I884" s="43">
        <v>47</v>
      </c>
    </row>
    <row r="885" spans="1:9">
      <c r="A885" s="49" t="s">
        <v>3989</v>
      </c>
      <c r="B885" s="49" t="s">
        <v>3990</v>
      </c>
      <c r="C885" s="49" t="s">
        <v>3991</v>
      </c>
      <c r="D885" s="54">
        <v>29075.241812334079</v>
      </c>
      <c r="E885" s="61">
        <f t="shared" ca="1" si="17"/>
        <v>40</v>
      </c>
      <c r="F885" s="49" t="s">
        <v>3992</v>
      </c>
      <c r="G885" s="50">
        <v>16</v>
      </c>
      <c r="H885" s="44">
        <v>179</v>
      </c>
      <c r="I885" s="43">
        <v>79</v>
      </c>
    </row>
    <row r="886" spans="1:9">
      <c r="A886" s="49" t="s">
        <v>3993</v>
      </c>
      <c r="B886" s="49" t="s">
        <v>3995</v>
      </c>
      <c r="C886" s="49" t="s">
        <v>2072</v>
      </c>
      <c r="D886" s="54">
        <v>34081.914331787266</v>
      </c>
      <c r="E886" s="61">
        <f t="shared" ca="1" si="17"/>
        <v>27</v>
      </c>
      <c r="F886" s="49" t="s">
        <v>3996</v>
      </c>
      <c r="G886" s="50">
        <v>34</v>
      </c>
      <c r="H886" s="44">
        <v>160</v>
      </c>
      <c r="I886" s="43">
        <v>57</v>
      </c>
    </row>
    <row r="887" spans="1:9">
      <c r="A887" s="49" t="s">
        <v>3997</v>
      </c>
      <c r="B887" s="49" t="s">
        <v>3998</v>
      </c>
      <c r="C887" s="49" t="s">
        <v>3814</v>
      </c>
      <c r="D887" s="54">
        <v>22861.208419215371</v>
      </c>
      <c r="E887" s="61">
        <f t="shared" ca="1" si="17"/>
        <v>57</v>
      </c>
      <c r="F887" s="49" t="s">
        <v>3999</v>
      </c>
      <c r="G887" s="50">
        <v>34</v>
      </c>
      <c r="H887" s="44">
        <v>194</v>
      </c>
      <c r="I887" s="43">
        <v>87</v>
      </c>
    </row>
    <row r="888" spans="1:9">
      <c r="A888" s="49" t="s">
        <v>4000</v>
      </c>
      <c r="B888" s="49" t="s">
        <v>4001</v>
      </c>
      <c r="C888" s="49" t="s">
        <v>1313</v>
      </c>
      <c r="D888" s="54">
        <v>26975.675554153713</v>
      </c>
      <c r="E888" s="61">
        <f t="shared" ca="1" si="17"/>
        <v>46</v>
      </c>
      <c r="F888" s="49" t="s">
        <v>4002</v>
      </c>
      <c r="G888" s="50">
        <v>74</v>
      </c>
      <c r="H888" s="44">
        <v>159</v>
      </c>
      <c r="I888" s="43">
        <v>63</v>
      </c>
    </row>
    <row r="889" spans="1:9">
      <c r="A889" s="49" t="s">
        <v>4003</v>
      </c>
      <c r="B889" s="49" t="s">
        <v>4004</v>
      </c>
      <c r="C889" s="49" t="s">
        <v>3880</v>
      </c>
      <c r="D889" s="54">
        <v>36290.680553946549</v>
      </c>
      <c r="E889" s="61">
        <f t="shared" ca="1" si="17"/>
        <v>21</v>
      </c>
      <c r="F889" s="49" t="s">
        <v>4005</v>
      </c>
      <c r="G889" s="50">
        <v>34</v>
      </c>
      <c r="H889" s="44">
        <v>178</v>
      </c>
      <c r="I889" s="43">
        <v>84</v>
      </c>
    </row>
    <row r="890" spans="1:9">
      <c r="A890" s="49" t="s">
        <v>4006</v>
      </c>
      <c r="B890" s="49" t="s">
        <v>4008</v>
      </c>
      <c r="C890" s="49" t="s">
        <v>4009</v>
      </c>
      <c r="D890" s="54">
        <v>27886.566033678286</v>
      </c>
      <c r="E890" s="61">
        <f t="shared" ca="1" si="17"/>
        <v>44</v>
      </c>
      <c r="F890" s="49" t="s">
        <v>4010</v>
      </c>
      <c r="G890" s="50">
        <v>21</v>
      </c>
      <c r="H890" s="44">
        <v>195</v>
      </c>
      <c r="I890" s="43">
        <v>89</v>
      </c>
    </row>
    <row r="891" spans="1:9">
      <c r="A891" s="49" t="s">
        <v>4011</v>
      </c>
      <c r="B891" s="49" t="s">
        <v>4013</v>
      </c>
      <c r="C891" s="49" t="s">
        <v>4014</v>
      </c>
      <c r="D891" s="54">
        <v>30055.335978920739</v>
      </c>
      <c r="E891" s="61">
        <f t="shared" ca="1" si="17"/>
        <v>38</v>
      </c>
      <c r="F891" s="49" t="s">
        <v>4015</v>
      </c>
      <c r="G891" s="50">
        <v>34</v>
      </c>
      <c r="H891" s="44">
        <v>166</v>
      </c>
      <c r="I891" s="43">
        <v>57</v>
      </c>
    </row>
    <row r="892" spans="1:9">
      <c r="A892" s="49" t="s">
        <v>4016</v>
      </c>
      <c r="B892" s="49" t="s">
        <v>4018</v>
      </c>
      <c r="C892" s="49" t="s">
        <v>1739</v>
      </c>
      <c r="D892" s="54">
        <v>29374.252463826648</v>
      </c>
      <c r="E892" s="61">
        <f t="shared" ca="1" si="17"/>
        <v>40</v>
      </c>
      <c r="F892" s="49" t="s">
        <v>4019</v>
      </c>
      <c r="G892" s="50">
        <v>16</v>
      </c>
      <c r="H892" s="44">
        <v>183</v>
      </c>
      <c r="I892" s="43">
        <v>68</v>
      </c>
    </row>
    <row r="893" spans="1:9">
      <c r="A893" s="49" t="s">
        <v>4020</v>
      </c>
      <c r="B893" s="49" t="s">
        <v>4022</v>
      </c>
      <c r="C893" s="49" t="s">
        <v>4023</v>
      </c>
      <c r="D893" s="54">
        <v>35337.31870305039</v>
      </c>
      <c r="E893" s="61">
        <f t="shared" ca="1" si="17"/>
        <v>23</v>
      </c>
      <c r="F893" s="49" t="s">
        <v>4024</v>
      </c>
      <c r="G893" s="50">
        <v>17</v>
      </c>
      <c r="H893" s="44">
        <v>159</v>
      </c>
      <c r="I893" s="43">
        <v>53</v>
      </c>
    </row>
    <row r="894" spans="1:9">
      <c r="A894" s="49" t="s">
        <v>4025</v>
      </c>
      <c r="B894" s="49" t="s">
        <v>4026</v>
      </c>
      <c r="C894" s="49" t="s">
        <v>1686</v>
      </c>
      <c r="D894" s="54">
        <v>28882.076665730849</v>
      </c>
      <c r="E894" s="61">
        <f t="shared" ca="1" si="17"/>
        <v>41</v>
      </c>
      <c r="F894" s="49" t="s">
        <v>4027</v>
      </c>
      <c r="G894" s="50">
        <v>35</v>
      </c>
      <c r="H894" s="44">
        <v>196</v>
      </c>
      <c r="I894" s="43">
        <v>83</v>
      </c>
    </row>
    <row r="895" spans="1:9">
      <c r="A895" s="49" t="s">
        <v>4028</v>
      </c>
      <c r="B895" s="49" t="s">
        <v>4029</v>
      </c>
      <c r="C895" s="49" t="s">
        <v>1308</v>
      </c>
      <c r="D895" s="54">
        <v>23115.1548808394</v>
      </c>
      <c r="E895" s="61">
        <f t="shared" ca="1" si="17"/>
        <v>57</v>
      </c>
      <c r="F895" s="49" t="s">
        <v>4030</v>
      </c>
      <c r="G895" s="50">
        <v>34</v>
      </c>
      <c r="H895" s="44">
        <v>199</v>
      </c>
      <c r="I895" s="43">
        <v>107</v>
      </c>
    </row>
    <row r="896" spans="1:9">
      <c r="A896" s="49" t="s">
        <v>4031</v>
      </c>
      <c r="B896" s="49" t="s">
        <v>4032</v>
      </c>
      <c r="C896" s="49" t="s">
        <v>4033</v>
      </c>
      <c r="D896" s="54">
        <v>20642.683572446189</v>
      </c>
      <c r="E896" s="61">
        <f t="shared" ca="1" si="17"/>
        <v>64</v>
      </c>
      <c r="F896" s="49" t="s">
        <v>4034</v>
      </c>
      <c r="G896" s="50">
        <v>80</v>
      </c>
      <c r="H896" s="44">
        <v>171</v>
      </c>
      <c r="I896" s="43">
        <v>71</v>
      </c>
    </row>
    <row r="897" spans="1:9">
      <c r="A897" s="49" t="s">
        <v>4035</v>
      </c>
      <c r="B897" s="49" t="s">
        <v>4036</v>
      </c>
      <c r="C897" s="49" t="s">
        <v>4037</v>
      </c>
      <c r="D897" s="54">
        <v>29681.302455749203</v>
      </c>
      <c r="E897" s="61">
        <f t="shared" ca="1" si="17"/>
        <v>39</v>
      </c>
      <c r="F897" s="49" t="s">
        <v>4038</v>
      </c>
      <c r="G897" s="50">
        <v>34</v>
      </c>
      <c r="H897" s="44">
        <v>166</v>
      </c>
      <c r="I897" s="43">
        <v>72</v>
      </c>
    </row>
    <row r="898" spans="1:9">
      <c r="A898" s="49" t="s">
        <v>4039</v>
      </c>
      <c r="B898" s="49" t="s">
        <v>4041</v>
      </c>
      <c r="C898" s="49" t="s">
        <v>3402</v>
      </c>
      <c r="D898" s="54">
        <v>19044.568621355294</v>
      </c>
      <c r="E898" s="61">
        <f t="shared" ca="1" si="17"/>
        <v>68</v>
      </c>
      <c r="F898" s="49" t="s">
        <v>4042</v>
      </c>
      <c r="G898" s="50">
        <v>23</v>
      </c>
      <c r="H898" s="44">
        <v>184</v>
      </c>
      <c r="I898" s="43">
        <v>92</v>
      </c>
    </row>
    <row r="899" spans="1:9">
      <c r="A899" s="49" t="s">
        <v>4043</v>
      </c>
      <c r="B899" s="49" t="s">
        <v>4044</v>
      </c>
      <c r="C899" s="49" t="s">
        <v>2041</v>
      </c>
      <c r="D899" s="54">
        <v>23173.968082131112</v>
      </c>
      <c r="E899" s="61">
        <f t="shared" ref="E899:E962" ca="1" si="18">ROUNDDOWN(YEARFRAC(D899,TODAY(),1),0)</f>
        <v>57</v>
      </c>
      <c r="F899" s="49" t="s">
        <v>4045</v>
      </c>
      <c r="G899" s="50">
        <v>34</v>
      </c>
      <c r="H899" s="44">
        <v>160</v>
      </c>
      <c r="I899" s="43">
        <v>67</v>
      </c>
    </row>
    <row r="900" spans="1:9">
      <c r="A900" s="49" t="s">
        <v>4046</v>
      </c>
      <c r="B900" s="49" t="s">
        <v>4047</v>
      </c>
      <c r="C900" s="49" t="s">
        <v>4048</v>
      </c>
      <c r="D900" s="54">
        <v>22688.853902627299</v>
      </c>
      <c r="E900" s="61">
        <f t="shared" ca="1" si="18"/>
        <v>58</v>
      </c>
      <c r="F900" s="49" t="s">
        <v>4049</v>
      </c>
      <c r="G900" s="50">
        <v>3</v>
      </c>
      <c r="H900" s="44">
        <v>186</v>
      </c>
      <c r="I900" s="43">
        <v>89</v>
      </c>
    </row>
    <row r="901" spans="1:9">
      <c r="A901" s="49" t="s">
        <v>4050</v>
      </c>
      <c r="B901" s="49" t="s">
        <v>4051</v>
      </c>
      <c r="C901" s="49" t="s">
        <v>441</v>
      </c>
      <c r="D901" s="54">
        <v>32917.768695832623</v>
      </c>
      <c r="E901" s="61">
        <f t="shared" ca="1" si="18"/>
        <v>30</v>
      </c>
      <c r="F901" s="49" t="s">
        <v>4052</v>
      </c>
      <c r="G901" s="50">
        <v>66</v>
      </c>
      <c r="H901" s="44">
        <v>179</v>
      </c>
      <c r="I901" s="43">
        <v>65</v>
      </c>
    </row>
    <row r="902" spans="1:9">
      <c r="A902" s="49" t="s">
        <v>4053</v>
      </c>
      <c r="B902" s="49" t="s">
        <v>4055</v>
      </c>
      <c r="C902" s="49" t="s">
        <v>2350</v>
      </c>
      <c r="D902" s="54">
        <v>31171.352932090762</v>
      </c>
      <c r="E902" s="61">
        <f t="shared" ca="1" si="18"/>
        <v>35</v>
      </c>
      <c r="F902" s="49" t="s">
        <v>4056</v>
      </c>
      <c r="G902" s="50">
        <v>37</v>
      </c>
      <c r="H902" s="44">
        <v>159</v>
      </c>
      <c r="I902" s="43">
        <v>55</v>
      </c>
    </row>
    <row r="903" spans="1:9">
      <c r="A903" s="49" t="s">
        <v>4057</v>
      </c>
      <c r="B903" s="49" t="s">
        <v>4059</v>
      </c>
      <c r="C903" s="49" t="s">
        <v>1526</v>
      </c>
      <c r="D903" s="54">
        <v>25909.894264293394</v>
      </c>
      <c r="E903" s="61">
        <f t="shared" ca="1" si="18"/>
        <v>49</v>
      </c>
      <c r="F903" s="49" t="s">
        <v>4060</v>
      </c>
      <c r="G903" s="50">
        <v>80</v>
      </c>
      <c r="H903" s="44">
        <v>178</v>
      </c>
      <c r="I903" s="43">
        <v>85</v>
      </c>
    </row>
    <row r="904" spans="1:9">
      <c r="A904" s="49" t="s">
        <v>4061</v>
      </c>
      <c r="B904" s="49" t="s">
        <v>4062</v>
      </c>
      <c r="C904" s="49" t="s">
        <v>4063</v>
      </c>
      <c r="D904" s="54">
        <v>25448.784452925331</v>
      </c>
      <c r="E904" s="61">
        <f t="shared" ca="1" si="18"/>
        <v>50</v>
      </c>
      <c r="F904" s="49" t="s">
        <v>4064</v>
      </c>
      <c r="G904" s="50">
        <v>35</v>
      </c>
      <c r="H904" s="44">
        <v>199</v>
      </c>
      <c r="I904" s="43">
        <v>92</v>
      </c>
    </row>
    <row r="905" spans="1:9">
      <c r="A905" s="49" t="s">
        <v>4065</v>
      </c>
      <c r="B905" s="49" t="s">
        <v>4067</v>
      </c>
      <c r="C905" s="49" t="s">
        <v>4068</v>
      </c>
      <c r="D905" s="54">
        <v>19728.316843537865</v>
      </c>
      <c r="E905" s="61">
        <f t="shared" ca="1" si="18"/>
        <v>66</v>
      </c>
      <c r="F905" s="49" t="s">
        <v>4069</v>
      </c>
      <c r="G905" s="50">
        <v>18</v>
      </c>
      <c r="H905" s="44">
        <v>193</v>
      </c>
      <c r="I905" s="43">
        <v>103</v>
      </c>
    </row>
    <row r="906" spans="1:9">
      <c r="A906" s="49" t="s">
        <v>4070</v>
      </c>
      <c r="B906" s="49" t="s">
        <v>4072</v>
      </c>
      <c r="C906" s="49" t="s">
        <v>2251</v>
      </c>
      <c r="D906" s="54">
        <v>18880.684179350454</v>
      </c>
      <c r="E906" s="61">
        <f t="shared" ca="1" si="18"/>
        <v>68</v>
      </c>
      <c r="F906" s="49" t="s">
        <v>4073</v>
      </c>
      <c r="G906" s="50">
        <v>34</v>
      </c>
      <c r="H906" s="44">
        <v>197</v>
      </c>
      <c r="I906" s="43">
        <v>103</v>
      </c>
    </row>
    <row r="907" spans="1:9">
      <c r="A907" s="49" t="s">
        <v>4074</v>
      </c>
      <c r="B907" s="49" t="s">
        <v>4076</v>
      </c>
      <c r="C907" s="49" t="s">
        <v>2024</v>
      </c>
      <c r="D907" s="54">
        <v>22203.858324455228</v>
      </c>
      <c r="E907" s="61">
        <f t="shared" ca="1" si="18"/>
        <v>59</v>
      </c>
      <c r="F907" s="49" t="s">
        <v>4077</v>
      </c>
      <c r="G907" s="50">
        <v>34</v>
      </c>
      <c r="H907" s="44">
        <v>192</v>
      </c>
      <c r="I907" s="43">
        <v>107</v>
      </c>
    </row>
    <row r="908" spans="1:9">
      <c r="A908" s="49" t="s">
        <v>4078</v>
      </c>
      <c r="B908" s="49" t="s">
        <v>4079</v>
      </c>
      <c r="C908" s="49" t="s">
        <v>4080</v>
      </c>
      <c r="D908" s="54">
        <v>29349.880487461596</v>
      </c>
      <c r="E908" s="61">
        <f t="shared" ca="1" si="18"/>
        <v>40</v>
      </c>
      <c r="F908" s="49" t="s">
        <v>4081</v>
      </c>
      <c r="G908" s="50">
        <v>34</v>
      </c>
      <c r="H908" s="44">
        <v>198</v>
      </c>
      <c r="I908" s="43">
        <v>87</v>
      </c>
    </row>
    <row r="909" spans="1:9">
      <c r="A909" s="49" t="s">
        <v>4082</v>
      </c>
      <c r="B909" s="49" t="s">
        <v>4084</v>
      </c>
      <c r="C909" s="49" t="s">
        <v>4085</v>
      </c>
      <c r="D909" s="54">
        <v>36678.815333224309</v>
      </c>
      <c r="E909" s="61">
        <f t="shared" ca="1" si="18"/>
        <v>20</v>
      </c>
      <c r="F909" s="49" t="s">
        <v>4086</v>
      </c>
      <c r="G909" s="50">
        <v>16</v>
      </c>
      <c r="H909" s="44">
        <v>183</v>
      </c>
      <c r="I909" s="43">
        <v>85</v>
      </c>
    </row>
    <row r="910" spans="1:9">
      <c r="A910" s="49" t="s">
        <v>4087</v>
      </c>
      <c r="B910" s="49" t="s">
        <v>4088</v>
      </c>
      <c r="C910" s="49" t="s">
        <v>1128</v>
      </c>
      <c r="D910" s="54">
        <v>28367.587434800378</v>
      </c>
      <c r="E910" s="61">
        <f t="shared" ca="1" si="18"/>
        <v>42</v>
      </c>
      <c r="F910" s="49" t="s">
        <v>4089</v>
      </c>
      <c r="G910" s="50">
        <v>7</v>
      </c>
      <c r="H910" s="44">
        <v>190</v>
      </c>
      <c r="I910" s="43">
        <v>98</v>
      </c>
    </row>
    <row r="911" spans="1:9">
      <c r="A911" s="49" t="s">
        <v>4090</v>
      </c>
      <c r="B911" s="49" t="s">
        <v>4092</v>
      </c>
      <c r="C911" s="49" t="s">
        <v>1244</v>
      </c>
      <c r="D911" s="54">
        <v>35965.722409427537</v>
      </c>
      <c r="E911" s="61">
        <f t="shared" ca="1" si="18"/>
        <v>22</v>
      </c>
      <c r="F911" s="49" t="s">
        <v>4093</v>
      </c>
      <c r="G911" s="50">
        <v>16</v>
      </c>
      <c r="H911" s="44">
        <v>169</v>
      </c>
      <c r="I911" s="43">
        <v>83</v>
      </c>
    </row>
    <row r="912" spans="1:9">
      <c r="A912" s="49" t="s">
        <v>4094</v>
      </c>
      <c r="B912" s="49" t="s">
        <v>4096</v>
      </c>
      <c r="C912" s="49" t="s">
        <v>4097</v>
      </c>
      <c r="D912" s="54">
        <v>24202.42758698422</v>
      </c>
      <c r="E912" s="61">
        <f t="shared" ca="1" si="18"/>
        <v>54</v>
      </c>
      <c r="F912" s="49" t="s">
        <v>4098</v>
      </c>
      <c r="G912" s="50">
        <v>34</v>
      </c>
      <c r="H912" s="44">
        <v>166</v>
      </c>
      <c r="I912" s="43">
        <v>73</v>
      </c>
    </row>
    <row r="913" spans="1:9">
      <c r="A913" s="49" t="s">
        <v>4099</v>
      </c>
      <c r="B913" s="49" t="s">
        <v>4101</v>
      </c>
      <c r="C913" s="49" t="s">
        <v>4102</v>
      </c>
      <c r="D913" s="54">
        <v>22184.96595122233</v>
      </c>
      <c r="E913" s="61">
        <f t="shared" ca="1" si="18"/>
        <v>59</v>
      </c>
      <c r="F913" s="49" t="s">
        <v>4103</v>
      </c>
      <c r="G913" s="50">
        <v>29</v>
      </c>
      <c r="H913" s="44">
        <v>201</v>
      </c>
      <c r="I913" s="43">
        <v>113</v>
      </c>
    </row>
    <row r="914" spans="1:9">
      <c r="A914" s="49" t="s">
        <v>4104</v>
      </c>
      <c r="B914" s="49" t="s">
        <v>4105</v>
      </c>
      <c r="C914" s="49" t="s">
        <v>4106</v>
      </c>
      <c r="D914" s="54">
        <v>18288.32289389053</v>
      </c>
      <c r="E914" s="61">
        <f t="shared" ca="1" si="18"/>
        <v>70</v>
      </c>
      <c r="F914" s="49" t="s">
        <v>4107</v>
      </c>
      <c r="G914" s="50">
        <v>34</v>
      </c>
      <c r="H914" s="44">
        <v>201</v>
      </c>
      <c r="I914" s="43">
        <v>113</v>
      </c>
    </row>
    <row r="915" spans="1:9">
      <c r="A915" s="49" t="s">
        <v>4108</v>
      </c>
      <c r="B915" s="49" t="s">
        <v>4109</v>
      </c>
      <c r="C915" s="49" t="s">
        <v>1208</v>
      </c>
      <c r="D915" s="54">
        <v>17680.359117062613</v>
      </c>
      <c r="E915" s="61">
        <f t="shared" ca="1" si="18"/>
        <v>72</v>
      </c>
      <c r="F915" s="49" t="s">
        <v>4110</v>
      </c>
      <c r="G915" s="50">
        <v>34</v>
      </c>
      <c r="H915" s="44">
        <v>171</v>
      </c>
      <c r="I915" s="43">
        <v>64</v>
      </c>
    </row>
    <row r="916" spans="1:9">
      <c r="A916" s="49" t="s">
        <v>4111</v>
      </c>
      <c r="B916" s="49" t="s">
        <v>4112</v>
      </c>
      <c r="C916" s="49" t="s">
        <v>1208</v>
      </c>
      <c r="D916" s="54">
        <v>36060.881362418157</v>
      </c>
      <c r="E916" s="61">
        <f t="shared" ca="1" si="18"/>
        <v>21</v>
      </c>
      <c r="F916" s="49" t="s">
        <v>4113</v>
      </c>
      <c r="G916" s="50">
        <v>34</v>
      </c>
      <c r="H916" s="44">
        <v>191</v>
      </c>
      <c r="I916" s="43">
        <v>88</v>
      </c>
    </row>
    <row r="917" spans="1:9">
      <c r="A917" s="49" t="s">
        <v>4114</v>
      </c>
      <c r="B917" s="49" t="s">
        <v>4116</v>
      </c>
      <c r="C917" s="49" t="s">
        <v>877</v>
      </c>
      <c r="D917" s="54">
        <v>18302.674869360584</v>
      </c>
      <c r="E917" s="61">
        <f t="shared" ca="1" si="18"/>
        <v>70</v>
      </c>
      <c r="F917" s="49" t="s">
        <v>4117</v>
      </c>
      <c r="G917" s="50">
        <v>16</v>
      </c>
      <c r="H917" s="44">
        <v>170</v>
      </c>
      <c r="I917" s="43">
        <v>76</v>
      </c>
    </row>
    <row r="918" spans="1:9">
      <c r="A918" s="49" t="s">
        <v>4118</v>
      </c>
      <c r="B918" s="49" t="s">
        <v>4120</v>
      </c>
      <c r="C918" s="49" t="s">
        <v>2718</v>
      </c>
      <c r="D918" s="54">
        <v>19616.287245949869</v>
      </c>
      <c r="E918" s="61">
        <f t="shared" ca="1" si="18"/>
        <v>66</v>
      </c>
      <c r="F918" s="49" t="s">
        <v>4121</v>
      </c>
      <c r="G918" s="50">
        <v>34</v>
      </c>
      <c r="H918" s="44">
        <v>175</v>
      </c>
      <c r="I918" s="43">
        <v>71</v>
      </c>
    </row>
    <row r="919" spans="1:9">
      <c r="A919" s="49" t="s">
        <v>4122</v>
      </c>
      <c r="B919" s="49" t="s">
        <v>4124</v>
      </c>
      <c r="C919" s="49" t="s">
        <v>4125</v>
      </c>
      <c r="D919" s="54">
        <v>19631.819542747075</v>
      </c>
      <c r="E919" s="61">
        <f t="shared" ca="1" si="18"/>
        <v>66</v>
      </c>
      <c r="F919" s="49" t="s">
        <v>4126</v>
      </c>
      <c r="G919" s="50">
        <v>34</v>
      </c>
      <c r="H919" s="44">
        <v>180</v>
      </c>
      <c r="I919" s="43">
        <v>79</v>
      </c>
    </row>
    <row r="920" spans="1:9">
      <c r="A920" s="49" t="s">
        <v>4127</v>
      </c>
      <c r="B920" s="49" t="s">
        <v>4128</v>
      </c>
      <c r="C920" s="49" t="s">
        <v>1031</v>
      </c>
      <c r="D920" s="54">
        <v>24636.939411681335</v>
      </c>
      <c r="E920" s="61">
        <f t="shared" ca="1" si="18"/>
        <v>53</v>
      </c>
      <c r="F920" s="49" t="s">
        <v>4129</v>
      </c>
      <c r="G920" s="50">
        <v>30</v>
      </c>
      <c r="H920" s="44">
        <v>158</v>
      </c>
      <c r="I920" s="43">
        <v>59</v>
      </c>
    </row>
    <row r="921" spans="1:9">
      <c r="A921" s="49" t="s">
        <v>4130</v>
      </c>
      <c r="B921" s="49" t="s">
        <v>4131</v>
      </c>
      <c r="C921" s="49" t="s">
        <v>285</v>
      </c>
      <c r="D921" s="54">
        <v>36714.931141728259</v>
      </c>
      <c r="E921" s="61">
        <f t="shared" ca="1" si="18"/>
        <v>20</v>
      </c>
      <c r="F921" s="49" t="s">
        <v>4132</v>
      </c>
      <c r="G921" s="50">
        <v>34</v>
      </c>
      <c r="H921" s="44">
        <v>191</v>
      </c>
      <c r="I921" s="43">
        <v>98</v>
      </c>
    </row>
    <row r="922" spans="1:9">
      <c r="A922" s="49" t="s">
        <v>4133</v>
      </c>
      <c r="B922" s="49" t="s">
        <v>4135</v>
      </c>
      <c r="C922" s="49" t="s">
        <v>1595</v>
      </c>
      <c r="D922" s="54">
        <v>28607.641960663699</v>
      </c>
      <c r="E922" s="61">
        <f t="shared" ca="1" si="18"/>
        <v>42</v>
      </c>
      <c r="F922" s="49" t="s">
        <v>4136</v>
      </c>
      <c r="G922" s="50">
        <v>35</v>
      </c>
      <c r="H922" s="44">
        <v>190</v>
      </c>
      <c r="I922" s="43">
        <v>87</v>
      </c>
    </row>
    <row r="923" spans="1:9">
      <c r="A923" s="49" t="s">
        <v>4137</v>
      </c>
      <c r="B923" s="49" t="s">
        <v>4138</v>
      </c>
      <c r="C923" s="49" t="s">
        <v>4139</v>
      </c>
      <c r="D923" s="54">
        <v>16573.293228707291</v>
      </c>
      <c r="E923" s="61">
        <f t="shared" ca="1" si="18"/>
        <v>75</v>
      </c>
      <c r="F923" s="49" t="s">
        <v>4140</v>
      </c>
      <c r="G923" s="50">
        <v>16</v>
      </c>
      <c r="H923" s="44">
        <v>163</v>
      </c>
      <c r="I923" s="43">
        <v>54</v>
      </c>
    </row>
    <row r="924" spans="1:9">
      <c r="A924" s="49" t="s">
        <v>4141</v>
      </c>
      <c r="B924" s="49" t="s">
        <v>4142</v>
      </c>
      <c r="C924" s="49" t="s">
        <v>4143</v>
      </c>
      <c r="D924" s="54">
        <v>15259.826218548173</v>
      </c>
      <c r="E924" s="61">
        <f t="shared" ca="1" si="18"/>
        <v>78</v>
      </c>
      <c r="F924" s="49" t="s">
        <v>4144</v>
      </c>
      <c r="G924" s="50">
        <v>6</v>
      </c>
      <c r="H924" s="44">
        <v>171</v>
      </c>
      <c r="I924" s="43">
        <v>57</v>
      </c>
    </row>
    <row r="925" spans="1:9">
      <c r="A925" s="49" t="s">
        <v>4145</v>
      </c>
      <c r="B925" s="49" t="s">
        <v>4146</v>
      </c>
      <c r="C925" s="49" t="s">
        <v>4147</v>
      </c>
      <c r="D925" s="54">
        <v>19154.316334396317</v>
      </c>
      <c r="E925" s="61">
        <f t="shared" ca="1" si="18"/>
        <v>68</v>
      </c>
      <c r="F925" s="49" t="s">
        <v>4148</v>
      </c>
      <c r="G925" s="50">
        <v>79</v>
      </c>
      <c r="H925" s="44">
        <v>173</v>
      </c>
      <c r="I925" s="43">
        <v>85</v>
      </c>
    </row>
    <row r="926" spans="1:9">
      <c r="A926" s="49" t="s">
        <v>4149</v>
      </c>
      <c r="B926" s="49" t="s">
        <v>4150</v>
      </c>
      <c r="C926" s="49" t="s">
        <v>663</v>
      </c>
      <c r="D926" s="54">
        <v>33423.147015575058</v>
      </c>
      <c r="E926" s="61">
        <f t="shared" ca="1" si="18"/>
        <v>29</v>
      </c>
      <c r="F926" s="49" t="s">
        <v>4151</v>
      </c>
      <c r="G926" s="50">
        <v>78</v>
      </c>
      <c r="H926" s="44">
        <v>176</v>
      </c>
      <c r="I926" s="43">
        <v>71</v>
      </c>
    </row>
    <row r="927" spans="1:9">
      <c r="A927" s="49" t="s">
        <v>4152</v>
      </c>
      <c r="B927" s="49" t="s">
        <v>4154</v>
      </c>
      <c r="C927" s="49" t="s">
        <v>4155</v>
      </c>
      <c r="D927" s="54">
        <v>35886.271855607964</v>
      </c>
      <c r="E927" s="61">
        <f t="shared" ca="1" si="18"/>
        <v>22</v>
      </c>
      <c r="F927" s="49" t="s">
        <v>4156</v>
      </c>
      <c r="G927" s="50">
        <v>34</v>
      </c>
      <c r="H927" s="44">
        <v>188</v>
      </c>
      <c r="I927" s="43">
        <v>86</v>
      </c>
    </row>
    <row r="928" spans="1:9">
      <c r="A928" s="49" t="s">
        <v>4157</v>
      </c>
      <c r="B928" s="49" t="s">
        <v>4159</v>
      </c>
      <c r="C928" s="49" t="s">
        <v>1586</v>
      </c>
      <c r="D928" s="54">
        <v>34968.738775208942</v>
      </c>
      <c r="E928" s="61">
        <f t="shared" ca="1" si="18"/>
        <v>24</v>
      </c>
      <c r="F928" s="49" t="s">
        <v>4160</v>
      </c>
      <c r="G928" s="50">
        <v>34</v>
      </c>
      <c r="H928" s="44">
        <v>174</v>
      </c>
      <c r="I928" s="43">
        <v>74</v>
      </c>
    </row>
    <row r="929" spans="1:9">
      <c r="A929" s="49" t="s">
        <v>4161</v>
      </c>
      <c r="B929" s="49" t="s">
        <v>4163</v>
      </c>
      <c r="C929" s="49" t="s">
        <v>4164</v>
      </c>
      <c r="D929" s="54">
        <v>16459.7057478768</v>
      </c>
      <c r="E929" s="61">
        <f t="shared" ca="1" si="18"/>
        <v>75</v>
      </c>
      <c r="F929" s="49" t="s">
        <v>4165</v>
      </c>
      <c r="G929" s="50">
        <v>34</v>
      </c>
      <c r="H929" s="44">
        <v>191</v>
      </c>
      <c r="I929" s="43">
        <v>79</v>
      </c>
    </row>
    <row r="930" spans="1:9">
      <c r="A930" s="49" t="s">
        <v>4166</v>
      </c>
      <c r="B930" s="49" t="s">
        <v>4168</v>
      </c>
      <c r="C930" s="49" t="s">
        <v>4169</v>
      </c>
      <c r="D930" s="54">
        <v>27426.215866808536</v>
      </c>
      <c r="E930" s="61">
        <f t="shared" ca="1" si="18"/>
        <v>45</v>
      </c>
      <c r="F930" s="49" t="s">
        <v>4170</v>
      </c>
      <c r="G930" s="50">
        <v>19</v>
      </c>
      <c r="H930" s="44">
        <v>173</v>
      </c>
      <c r="I930" s="43">
        <v>65</v>
      </c>
    </row>
    <row r="931" spans="1:9">
      <c r="A931" s="49" t="s">
        <v>4171</v>
      </c>
      <c r="B931" s="49" t="s">
        <v>4172</v>
      </c>
      <c r="C931" s="49" t="s">
        <v>3029</v>
      </c>
      <c r="D931" s="54">
        <v>15837.289796897268</v>
      </c>
      <c r="E931" s="61">
        <f t="shared" ca="1" si="18"/>
        <v>77</v>
      </c>
      <c r="F931" s="49" t="s">
        <v>4173</v>
      </c>
      <c r="G931" s="50">
        <v>33</v>
      </c>
      <c r="H931" s="44">
        <v>168</v>
      </c>
      <c r="I931" s="43">
        <v>76</v>
      </c>
    </row>
    <row r="932" spans="1:9">
      <c r="A932" s="49" t="s">
        <v>4174</v>
      </c>
      <c r="B932" s="49" t="s">
        <v>4175</v>
      </c>
      <c r="C932" s="49" t="s">
        <v>3936</v>
      </c>
      <c r="D932" s="54">
        <v>34860.794340278946</v>
      </c>
      <c r="E932" s="61">
        <f t="shared" ca="1" si="18"/>
        <v>25</v>
      </c>
      <c r="F932" s="49" t="s">
        <v>4176</v>
      </c>
      <c r="G932" s="50">
        <v>34</v>
      </c>
      <c r="H932" s="44">
        <v>174</v>
      </c>
      <c r="I932" s="43">
        <v>82</v>
      </c>
    </row>
    <row r="933" spans="1:9">
      <c r="A933" s="49" t="s">
        <v>4177</v>
      </c>
      <c r="B933" s="49" t="s">
        <v>4178</v>
      </c>
      <c r="C933" s="49" t="s">
        <v>4179</v>
      </c>
      <c r="D933" s="54">
        <v>20377.077705002466</v>
      </c>
      <c r="E933" s="61">
        <f t="shared" ca="1" si="18"/>
        <v>64</v>
      </c>
      <c r="F933" s="49" t="s">
        <v>4180</v>
      </c>
      <c r="G933" s="50">
        <v>6</v>
      </c>
      <c r="H933" s="44">
        <v>174</v>
      </c>
      <c r="I933" s="43">
        <v>88</v>
      </c>
    </row>
    <row r="934" spans="1:9">
      <c r="A934" s="49" t="s">
        <v>4181</v>
      </c>
      <c r="B934" s="49" t="s">
        <v>4182</v>
      </c>
      <c r="C934" s="49" t="s">
        <v>2861</v>
      </c>
      <c r="D934" s="54">
        <v>31008.92238802831</v>
      </c>
      <c r="E934" s="61">
        <f t="shared" ca="1" si="18"/>
        <v>35</v>
      </c>
      <c r="F934" s="49" t="s">
        <v>4183</v>
      </c>
      <c r="G934" s="50">
        <v>34</v>
      </c>
      <c r="H934" s="44">
        <v>179</v>
      </c>
      <c r="I934" s="43">
        <v>67</v>
      </c>
    </row>
    <row r="935" spans="1:9">
      <c r="A935" s="49" t="s">
        <v>4184</v>
      </c>
      <c r="B935" s="49" t="s">
        <v>4185</v>
      </c>
      <c r="C935" s="49" t="s">
        <v>4186</v>
      </c>
      <c r="D935" s="54">
        <v>18068.527627024436</v>
      </c>
      <c r="E935" s="61">
        <f t="shared" ca="1" si="18"/>
        <v>71</v>
      </c>
      <c r="F935" s="49" t="s">
        <v>4187</v>
      </c>
      <c r="G935" s="50">
        <v>34</v>
      </c>
      <c r="H935" s="44">
        <v>166</v>
      </c>
      <c r="I935" s="43">
        <v>75</v>
      </c>
    </row>
    <row r="936" spans="1:9">
      <c r="A936" s="49" t="s">
        <v>4188</v>
      </c>
      <c r="B936" s="49" t="s">
        <v>4189</v>
      </c>
      <c r="C936" s="49" t="s">
        <v>4190</v>
      </c>
      <c r="D936" s="54">
        <v>29672.374018795155</v>
      </c>
      <c r="E936" s="61">
        <f t="shared" ca="1" si="18"/>
        <v>39</v>
      </c>
      <c r="F936" s="49" t="s">
        <v>4191</v>
      </c>
      <c r="G936" s="50">
        <v>11</v>
      </c>
      <c r="H936" s="44">
        <v>186</v>
      </c>
      <c r="I936" s="43">
        <v>74</v>
      </c>
    </row>
    <row r="937" spans="1:9">
      <c r="A937" s="49" t="s">
        <v>4192</v>
      </c>
      <c r="B937" s="49" t="s">
        <v>4194</v>
      </c>
      <c r="C937" s="49" t="s">
        <v>4095</v>
      </c>
      <c r="D937" s="54">
        <v>21254.734336567231</v>
      </c>
      <c r="E937" s="61">
        <f t="shared" ca="1" si="18"/>
        <v>62</v>
      </c>
      <c r="F937" s="49" t="s">
        <v>4195</v>
      </c>
      <c r="G937" s="50">
        <v>34</v>
      </c>
      <c r="H937" s="44">
        <v>199</v>
      </c>
      <c r="I937" s="43">
        <v>104</v>
      </c>
    </row>
    <row r="938" spans="1:9">
      <c r="A938" s="49" t="s">
        <v>4196</v>
      </c>
      <c r="B938" s="49" t="s">
        <v>4197</v>
      </c>
      <c r="C938" s="49" t="s">
        <v>4198</v>
      </c>
      <c r="D938" s="54">
        <v>25969.251771452495</v>
      </c>
      <c r="E938" s="61">
        <f t="shared" ca="1" si="18"/>
        <v>49</v>
      </c>
      <c r="F938" s="49" t="s">
        <v>4199</v>
      </c>
      <c r="G938" s="50">
        <v>34</v>
      </c>
      <c r="H938" s="44">
        <v>201</v>
      </c>
      <c r="I938" s="43">
        <v>96</v>
      </c>
    </row>
    <row r="939" spans="1:9">
      <c r="A939" s="49" t="s">
        <v>4200</v>
      </c>
      <c r="B939" s="49" t="s">
        <v>4201</v>
      </c>
      <c r="C939" s="49" t="s">
        <v>3221</v>
      </c>
      <c r="D939" s="54">
        <v>18492.674541991641</v>
      </c>
      <c r="E939" s="61">
        <f t="shared" ca="1" si="18"/>
        <v>69</v>
      </c>
      <c r="F939" s="49" t="s">
        <v>4202</v>
      </c>
      <c r="G939" s="50">
        <v>34</v>
      </c>
      <c r="H939" s="44">
        <v>165</v>
      </c>
      <c r="I939" s="43">
        <v>58</v>
      </c>
    </row>
    <row r="940" spans="1:9">
      <c r="A940" s="49" t="s">
        <v>4203</v>
      </c>
      <c r="B940" s="49" t="s">
        <v>4204</v>
      </c>
      <c r="C940" s="49" t="s">
        <v>4205</v>
      </c>
      <c r="D940" s="54">
        <v>16947.084889696263</v>
      </c>
      <c r="E940" s="61">
        <f t="shared" ca="1" si="18"/>
        <v>74</v>
      </c>
      <c r="F940" s="49" t="s">
        <v>4206</v>
      </c>
      <c r="G940" s="50">
        <v>10</v>
      </c>
      <c r="H940" s="44">
        <v>190</v>
      </c>
      <c r="I940" s="43">
        <v>78</v>
      </c>
    </row>
    <row r="941" spans="1:9">
      <c r="A941" s="49" t="s">
        <v>4207</v>
      </c>
      <c r="B941" s="49" t="s">
        <v>4208</v>
      </c>
      <c r="C941" s="49">
        <v>1</v>
      </c>
      <c r="D941" s="54">
        <v>29567.434127945024</v>
      </c>
      <c r="E941" s="61">
        <f t="shared" ca="1" si="18"/>
        <v>39</v>
      </c>
      <c r="F941" s="49" t="s">
        <v>4209</v>
      </c>
      <c r="G941" s="50">
        <v>15</v>
      </c>
      <c r="H941" s="44">
        <v>162</v>
      </c>
      <c r="I941" s="43">
        <v>74</v>
      </c>
    </row>
    <row r="942" spans="1:9">
      <c r="A942" s="49" t="s">
        <v>4210</v>
      </c>
      <c r="B942" s="49" t="s">
        <v>4211</v>
      </c>
      <c r="C942" s="49" t="s">
        <v>4212</v>
      </c>
      <c r="D942" s="54">
        <v>27186.691602569488</v>
      </c>
      <c r="E942" s="61">
        <f t="shared" ca="1" si="18"/>
        <v>46</v>
      </c>
      <c r="F942" s="49" t="s">
        <v>4213</v>
      </c>
      <c r="G942" s="50">
        <v>34</v>
      </c>
      <c r="H942" s="44">
        <v>199</v>
      </c>
      <c r="I942" s="43">
        <v>88</v>
      </c>
    </row>
    <row r="943" spans="1:9">
      <c r="A943" s="49" t="s">
        <v>4214</v>
      </c>
      <c r="B943" s="49" t="s">
        <v>4215</v>
      </c>
      <c r="C943" s="49" t="s">
        <v>4216</v>
      </c>
      <c r="D943" s="54">
        <v>32532.835484148385</v>
      </c>
      <c r="E943" s="61">
        <f t="shared" ca="1" si="18"/>
        <v>31</v>
      </c>
      <c r="F943" s="49" t="s">
        <v>4217</v>
      </c>
      <c r="G943" s="50">
        <v>35</v>
      </c>
      <c r="H943" s="44">
        <v>196</v>
      </c>
      <c r="I943" s="43">
        <v>99</v>
      </c>
    </row>
    <row r="944" spans="1:9">
      <c r="A944" s="49" t="s">
        <v>4218</v>
      </c>
      <c r="B944" s="49" t="s">
        <v>4219</v>
      </c>
      <c r="C944" s="49" t="s">
        <v>983</v>
      </c>
      <c r="D944" s="54">
        <v>29115.04317308807</v>
      </c>
      <c r="E944" s="61">
        <f t="shared" ca="1" si="18"/>
        <v>40</v>
      </c>
      <c r="F944" s="49" t="s">
        <v>4220</v>
      </c>
      <c r="G944" s="50">
        <v>34</v>
      </c>
      <c r="H944" s="44">
        <v>188</v>
      </c>
      <c r="I944" s="43">
        <v>101</v>
      </c>
    </row>
    <row r="945" spans="1:9">
      <c r="A945" s="49" t="s">
        <v>4221</v>
      </c>
      <c r="B945" s="49" t="s">
        <v>4222</v>
      </c>
      <c r="C945" s="49" t="s">
        <v>670</v>
      </c>
      <c r="D945" s="54">
        <v>33885.026633616479</v>
      </c>
      <c r="E945" s="61">
        <f t="shared" ca="1" si="18"/>
        <v>27</v>
      </c>
      <c r="F945" s="49" t="s">
        <v>4223</v>
      </c>
      <c r="G945" s="50">
        <v>34</v>
      </c>
      <c r="H945" s="44">
        <v>169</v>
      </c>
      <c r="I945" s="43">
        <v>63</v>
      </c>
    </row>
    <row r="946" spans="1:9">
      <c r="A946" s="49" t="s">
        <v>4224</v>
      </c>
      <c r="B946" s="49" t="s">
        <v>4225</v>
      </c>
      <c r="C946" s="49" t="s">
        <v>4226</v>
      </c>
      <c r="D946" s="54">
        <v>24431.847192249683</v>
      </c>
      <c r="E946" s="61">
        <f t="shared" ca="1" si="18"/>
        <v>53</v>
      </c>
      <c r="F946" s="49" t="s">
        <v>4227</v>
      </c>
      <c r="G946" s="50">
        <v>16</v>
      </c>
      <c r="H946" s="44">
        <v>167</v>
      </c>
      <c r="I946" s="43">
        <v>72</v>
      </c>
    </row>
    <row r="947" spans="1:9">
      <c r="A947" s="49" t="s">
        <v>4228</v>
      </c>
      <c r="B947" s="49" t="s">
        <v>4229</v>
      </c>
      <c r="C947" s="49" t="s">
        <v>1972</v>
      </c>
      <c r="D947" s="54">
        <v>20934.915902985005</v>
      </c>
      <c r="E947" s="61">
        <f t="shared" ca="1" si="18"/>
        <v>63</v>
      </c>
      <c r="F947" s="49" t="s">
        <v>4230</v>
      </c>
      <c r="G947" s="50">
        <v>6</v>
      </c>
      <c r="H947" s="44">
        <v>179</v>
      </c>
      <c r="I947" s="43">
        <v>89</v>
      </c>
    </row>
    <row r="948" spans="1:9">
      <c r="A948" s="49" t="s">
        <v>4231</v>
      </c>
      <c r="B948" s="49" t="s">
        <v>4232</v>
      </c>
      <c r="C948" s="49" t="s">
        <v>1657</v>
      </c>
      <c r="D948" s="54">
        <v>27530.612074089473</v>
      </c>
      <c r="E948" s="61">
        <f t="shared" ca="1" si="18"/>
        <v>45</v>
      </c>
      <c r="F948" s="49" t="s">
        <v>4233</v>
      </c>
      <c r="G948" s="50">
        <v>6</v>
      </c>
      <c r="H948" s="44">
        <v>200</v>
      </c>
      <c r="I948" s="43">
        <v>114</v>
      </c>
    </row>
    <row r="949" spans="1:9">
      <c r="A949" s="49" t="s">
        <v>4234</v>
      </c>
      <c r="B949" s="49" t="s">
        <v>4235</v>
      </c>
      <c r="C949" s="49" t="s">
        <v>4236</v>
      </c>
      <c r="D949" s="54">
        <v>24523.511891345493</v>
      </c>
      <c r="E949" s="61">
        <f t="shared" ca="1" si="18"/>
        <v>53</v>
      </c>
      <c r="F949" s="49" t="s">
        <v>4237</v>
      </c>
      <c r="G949" s="50">
        <v>7</v>
      </c>
      <c r="H949" s="44">
        <v>193</v>
      </c>
      <c r="I949" s="43">
        <v>97</v>
      </c>
    </row>
    <row r="950" spans="1:9">
      <c r="A950" s="49" t="s">
        <v>4238</v>
      </c>
      <c r="B950" s="49" t="s">
        <v>4239</v>
      </c>
      <c r="C950" s="49" t="s">
        <v>1735</v>
      </c>
      <c r="D950" s="54">
        <v>20065.620292492131</v>
      </c>
      <c r="E950" s="61">
        <f t="shared" ca="1" si="18"/>
        <v>65</v>
      </c>
      <c r="F950" s="49" t="s">
        <v>4240</v>
      </c>
      <c r="G950" s="50">
        <v>20</v>
      </c>
      <c r="H950" s="44">
        <v>198</v>
      </c>
      <c r="I950" s="43">
        <v>86</v>
      </c>
    </row>
    <row r="951" spans="1:9">
      <c r="A951" s="49" t="s">
        <v>4241</v>
      </c>
      <c r="B951" s="49" t="s">
        <v>4242</v>
      </c>
      <c r="C951" s="49" t="s">
        <v>1347</v>
      </c>
      <c r="D951" s="54">
        <v>17023.411758053498</v>
      </c>
      <c r="E951" s="61">
        <f t="shared" ca="1" si="18"/>
        <v>73</v>
      </c>
      <c r="F951" s="49" t="s">
        <v>4243</v>
      </c>
      <c r="G951" s="50">
        <v>63</v>
      </c>
      <c r="H951" s="44">
        <v>166</v>
      </c>
      <c r="I951" s="43">
        <v>58</v>
      </c>
    </row>
    <row r="952" spans="1:9">
      <c r="A952" s="49" t="s">
        <v>4244</v>
      </c>
      <c r="B952" s="49" t="s">
        <v>4245</v>
      </c>
      <c r="C952" s="49" t="s">
        <v>518</v>
      </c>
      <c r="D952" s="54">
        <v>16044.563516458205</v>
      </c>
      <c r="E952" s="61">
        <f t="shared" ca="1" si="18"/>
        <v>76</v>
      </c>
      <c r="F952" s="49" t="s">
        <v>4246</v>
      </c>
      <c r="G952" s="50">
        <v>30</v>
      </c>
      <c r="H952" s="44">
        <v>193</v>
      </c>
      <c r="I952" s="43">
        <v>87</v>
      </c>
    </row>
    <row r="953" spans="1:9">
      <c r="A953" s="49" t="s">
        <v>4247</v>
      </c>
      <c r="B953" s="49" t="s">
        <v>4248</v>
      </c>
      <c r="C953" s="49" t="s">
        <v>2422</v>
      </c>
      <c r="D953" s="54">
        <v>29120.030842250781</v>
      </c>
      <c r="E953" s="61">
        <f t="shared" ca="1" si="18"/>
        <v>40</v>
      </c>
      <c r="F953" s="49" t="s">
        <v>4249</v>
      </c>
      <c r="G953" s="50">
        <v>74</v>
      </c>
      <c r="H953" s="44">
        <v>191</v>
      </c>
      <c r="I953" s="43">
        <v>87</v>
      </c>
    </row>
    <row r="954" spans="1:9">
      <c r="A954" s="49" t="s">
        <v>4250</v>
      </c>
      <c r="B954" s="49" t="s">
        <v>4252</v>
      </c>
      <c r="C954" s="49" t="s">
        <v>4253</v>
      </c>
      <c r="D954" s="54">
        <v>27187.315333298611</v>
      </c>
      <c r="E954" s="61">
        <f t="shared" ca="1" si="18"/>
        <v>46</v>
      </c>
      <c r="F954" s="49" t="s">
        <v>4254</v>
      </c>
      <c r="G954" s="50">
        <v>34</v>
      </c>
      <c r="H954" s="44">
        <v>186</v>
      </c>
      <c r="I954" s="43">
        <v>75</v>
      </c>
    </row>
    <row r="955" spans="1:9">
      <c r="A955" s="49" t="s">
        <v>4255</v>
      </c>
      <c r="B955" s="49" t="s">
        <v>4256</v>
      </c>
      <c r="C955" s="49" t="s">
        <v>285</v>
      </c>
      <c r="D955" s="54">
        <v>27721.680547746877</v>
      </c>
      <c r="E955" s="61">
        <f t="shared" ca="1" si="18"/>
        <v>44</v>
      </c>
      <c r="F955" s="49" t="s">
        <v>4257</v>
      </c>
      <c r="G955" s="50">
        <v>34</v>
      </c>
      <c r="H955" s="44">
        <v>161</v>
      </c>
      <c r="I955" s="43">
        <v>52</v>
      </c>
    </row>
    <row r="956" spans="1:9">
      <c r="A956" s="49" t="s">
        <v>4258</v>
      </c>
      <c r="B956" s="49" t="s">
        <v>4259</v>
      </c>
      <c r="C956" s="49" t="s">
        <v>2713</v>
      </c>
      <c r="D956" s="54">
        <v>19304.970819202215</v>
      </c>
      <c r="E956" s="61">
        <f t="shared" ca="1" si="18"/>
        <v>67</v>
      </c>
      <c r="F956" s="49" t="s">
        <v>4260</v>
      </c>
      <c r="G956" s="50">
        <v>35</v>
      </c>
      <c r="H956" s="44">
        <v>190</v>
      </c>
      <c r="I956" s="43">
        <v>102</v>
      </c>
    </row>
    <row r="957" spans="1:9">
      <c r="A957" s="49" t="s">
        <v>4261</v>
      </c>
      <c r="B957" s="49" t="s">
        <v>4262</v>
      </c>
      <c r="C957" s="49" t="s">
        <v>3637</v>
      </c>
      <c r="D957" s="54">
        <v>27439.435094671553</v>
      </c>
      <c r="E957" s="61">
        <f t="shared" ca="1" si="18"/>
        <v>45</v>
      </c>
      <c r="F957" s="49" t="s">
        <v>4263</v>
      </c>
      <c r="G957" s="50">
        <v>6</v>
      </c>
      <c r="H957" s="44">
        <v>176</v>
      </c>
      <c r="I957" s="43">
        <v>90</v>
      </c>
    </row>
    <row r="958" spans="1:9">
      <c r="A958" s="49" t="s">
        <v>4264</v>
      </c>
      <c r="B958" s="49" t="s">
        <v>4266</v>
      </c>
      <c r="C958" s="49" t="s">
        <v>4267</v>
      </c>
      <c r="D958" s="54">
        <v>25998.927373741237</v>
      </c>
      <c r="E958" s="61">
        <f t="shared" ca="1" si="18"/>
        <v>49</v>
      </c>
      <c r="F958" s="49" t="s">
        <v>4268</v>
      </c>
      <c r="G958" s="50">
        <v>34</v>
      </c>
      <c r="H958" s="44">
        <v>182</v>
      </c>
      <c r="I958" s="43">
        <v>94</v>
      </c>
    </row>
    <row r="959" spans="1:9">
      <c r="A959" s="49" t="s">
        <v>4269</v>
      </c>
      <c r="B959" s="49" t="s">
        <v>4270</v>
      </c>
      <c r="C959" s="49" t="s">
        <v>4271</v>
      </c>
      <c r="D959" s="54">
        <v>29241.380536400651</v>
      </c>
      <c r="E959" s="61">
        <f t="shared" ca="1" si="18"/>
        <v>40</v>
      </c>
      <c r="F959" s="49" t="s">
        <v>4272</v>
      </c>
      <c r="G959" s="50">
        <v>65</v>
      </c>
      <c r="H959" s="44">
        <v>188</v>
      </c>
      <c r="I959" s="43">
        <v>102</v>
      </c>
    </row>
    <row r="960" spans="1:9">
      <c r="A960" s="49" t="s">
        <v>4273</v>
      </c>
      <c r="B960" s="49" t="s">
        <v>4274</v>
      </c>
      <c r="C960" s="49" t="s">
        <v>4275</v>
      </c>
      <c r="D960" s="54">
        <v>17152.05870505557</v>
      </c>
      <c r="E960" s="61">
        <f t="shared" ca="1" si="18"/>
        <v>73</v>
      </c>
      <c r="F960" s="49" t="s">
        <v>4276</v>
      </c>
      <c r="G960" s="50">
        <v>34</v>
      </c>
      <c r="H960" s="44">
        <v>167</v>
      </c>
      <c r="I960" s="43">
        <v>64</v>
      </c>
    </row>
    <row r="961" spans="1:9">
      <c r="A961" s="49" t="s">
        <v>4277</v>
      </c>
      <c r="B961" s="49" t="s">
        <v>4278</v>
      </c>
      <c r="C961" s="49" t="s">
        <v>973</v>
      </c>
      <c r="D961" s="54">
        <v>32237.285958746757</v>
      </c>
      <c r="E961" s="61">
        <f t="shared" ca="1" si="18"/>
        <v>32</v>
      </c>
      <c r="F961" s="49" t="s">
        <v>4279</v>
      </c>
      <c r="G961" s="50">
        <v>30</v>
      </c>
      <c r="H961" s="44">
        <v>180</v>
      </c>
      <c r="I961" s="43">
        <v>74</v>
      </c>
    </row>
    <row r="962" spans="1:9">
      <c r="A962" s="49" t="s">
        <v>4280</v>
      </c>
      <c r="B962" s="49" t="s">
        <v>4282</v>
      </c>
      <c r="C962" s="49" t="s">
        <v>476</v>
      </c>
      <c r="D962" s="54">
        <v>24997.293295587053</v>
      </c>
      <c r="E962" s="61">
        <f t="shared" ca="1" si="18"/>
        <v>52</v>
      </c>
      <c r="F962" s="49" t="s">
        <v>4283</v>
      </c>
      <c r="G962" s="50">
        <v>34</v>
      </c>
      <c r="H962" s="44">
        <v>161</v>
      </c>
      <c r="I962" s="43">
        <v>58</v>
      </c>
    </row>
    <row r="963" spans="1:9">
      <c r="A963" s="49" t="s">
        <v>4284</v>
      </c>
      <c r="B963" s="49" t="s">
        <v>4285</v>
      </c>
      <c r="C963" s="49" t="s">
        <v>4286</v>
      </c>
      <c r="D963" s="54">
        <v>24939.651441359878</v>
      </c>
      <c r="E963" s="61">
        <f t="shared" ref="E963:E1026" ca="1" si="19">ROUNDDOWN(YEARFRAC(D963,TODAY(),1),0)</f>
        <v>52</v>
      </c>
      <c r="F963" s="49" t="s">
        <v>4287</v>
      </c>
      <c r="G963" s="50">
        <v>34</v>
      </c>
      <c r="H963" s="44">
        <v>165</v>
      </c>
      <c r="I963" s="43">
        <v>58</v>
      </c>
    </row>
    <row r="964" spans="1:9">
      <c r="A964" s="49" t="s">
        <v>4288</v>
      </c>
      <c r="B964" s="49" t="s">
        <v>4289</v>
      </c>
      <c r="C964" s="49" t="s">
        <v>4290</v>
      </c>
      <c r="D964" s="54">
        <v>36265.771938695609</v>
      </c>
      <c r="E964" s="61">
        <f t="shared" ca="1" si="19"/>
        <v>21</v>
      </c>
      <c r="F964" s="49" t="s">
        <v>4291</v>
      </c>
      <c r="G964" s="50">
        <v>16</v>
      </c>
      <c r="H964" s="44">
        <v>178</v>
      </c>
      <c r="I964" s="43">
        <v>72</v>
      </c>
    </row>
    <row r="965" spans="1:9">
      <c r="A965" s="49" t="s">
        <v>4292</v>
      </c>
      <c r="B965" s="49" t="s">
        <v>4293</v>
      </c>
      <c r="C965" s="49" t="s">
        <v>2967</v>
      </c>
      <c r="D965" s="54">
        <v>15845.932426857995</v>
      </c>
      <c r="E965" s="61">
        <f t="shared" ca="1" si="19"/>
        <v>77</v>
      </c>
      <c r="F965" s="49" t="s">
        <v>4294</v>
      </c>
      <c r="G965" s="50">
        <v>16</v>
      </c>
      <c r="H965" s="44">
        <v>179</v>
      </c>
      <c r="I965" s="43">
        <v>75</v>
      </c>
    </row>
    <row r="966" spans="1:9">
      <c r="A966" s="49" t="s">
        <v>4295</v>
      </c>
      <c r="B966" s="49" t="s">
        <v>4296</v>
      </c>
      <c r="C966" s="49" t="s">
        <v>2780</v>
      </c>
      <c r="D966" s="54">
        <v>28490.179289016825</v>
      </c>
      <c r="E966" s="61">
        <f t="shared" ca="1" si="19"/>
        <v>42</v>
      </c>
      <c r="F966" s="49" t="s">
        <v>4297</v>
      </c>
      <c r="G966" s="50">
        <v>16</v>
      </c>
      <c r="H966" s="44">
        <v>167</v>
      </c>
      <c r="I966" s="43">
        <v>73</v>
      </c>
    </row>
    <row r="967" spans="1:9">
      <c r="A967" s="49" t="s">
        <v>4298</v>
      </c>
      <c r="B967" s="49" t="s">
        <v>4299</v>
      </c>
      <c r="C967" s="49" t="s">
        <v>3453</v>
      </c>
      <c r="D967" s="54">
        <v>25322.418791861794</v>
      </c>
      <c r="E967" s="61">
        <f t="shared" ca="1" si="19"/>
        <v>51</v>
      </c>
      <c r="F967" s="49" t="s">
        <v>4300</v>
      </c>
      <c r="G967" s="50">
        <v>35</v>
      </c>
      <c r="H967" s="44">
        <v>194</v>
      </c>
      <c r="I967" s="43">
        <v>109</v>
      </c>
    </row>
    <row r="968" spans="1:9">
      <c r="A968" s="49" t="s">
        <v>4301</v>
      </c>
      <c r="B968" s="49" t="s">
        <v>4302</v>
      </c>
      <c r="C968" s="49" t="s">
        <v>479</v>
      </c>
      <c r="D968" s="54">
        <v>19922.849888359051</v>
      </c>
      <c r="E968" s="61">
        <f t="shared" ca="1" si="19"/>
        <v>66</v>
      </c>
      <c r="F968" s="49" t="s">
        <v>4303</v>
      </c>
      <c r="G968" s="50">
        <v>34</v>
      </c>
      <c r="H968" s="44">
        <v>159</v>
      </c>
      <c r="I968" s="43">
        <v>60</v>
      </c>
    </row>
    <row r="969" spans="1:9">
      <c r="A969" s="49" t="s">
        <v>4304</v>
      </c>
      <c r="B969" s="49" t="s">
        <v>4306</v>
      </c>
      <c r="C969" s="49" t="s">
        <v>4307</v>
      </c>
      <c r="D969" s="54">
        <v>34681.789834436087</v>
      </c>
      <c r="E969" s="61">
        <f t="shared" ca="1" si="19"/>
        <v>25</v>
      </c>
      <c r="F969" s="49" t="s">
        <v>4308</v>
      </c>
      <c r="G969" s="50">
        <v>67</v>
      </c>
      <c r="H969" s="44">
        <v>173</v>
      </c>
      <c r="I969" s="43">
        <v>78</v>
      </c>
    </row>
    <row r="970" spans="1:9">
      <c r="A970" s="49" t="s">
        <v>4309</v>
      </c>
      <c r="B970" s="49" t="s">
        <v>4311</v>
      </c>
      <c r="C970" s="49" t="s">
        <v>4312</v>
      </c>
      <c r="D970" s="54">
        <v>34572.765649131819</v>
      </c>
      <c r="E970" s="61">
        <f t="shared" ca="1" si="19"/>
        <v>25</v>
      </c>
      <c r="F970" s="49" t="s">
        <v>4313</v>
      </c>
      <c r="G970" s="50">
        <v>35</v>
      </c>
      <c r="H970" s="44">
        <v>191</v>
      </c>
      <c r="I970" s="43">
        <v>85</v>
      </c>
    </row>
    <row r="971" spans="1:9">
      <c r="A971" s="49" t="s">
        <v>4314</v>
      </c>
      <c r="B971" s="49" t="s">
        <v>4316</v>
      </c>
      <c r="C971" s="49" t="s">
        <v>4317</v>
      </c>
      <c r="D971" s="54">
        <v>18329.127280006989</v>
      </c>
      <c r="E971" s="61">
        <f t="shared" ca="1" si="19"/>
        <v>70</v>
      </c>
      <c r="F971" s="49" t="s">
        <v>4318</v>
      </c>
      <c r="G971" s="50">
        <v>42</v>
      </c>
      <c r="H971" s="44">
        <v>161</v>
      </c>
      <c r="I971" s="43">
        <v>68</v>
      </c>
    </row>
    <row r="972" spans="1:9">
      <c r="A972" s="49" t="s">
        <v>4319</v>
      </c>
      <c r="B972" s="49" t="s">
        <v>4321</v>
      </c>
      <c r="C972" s="49" t="s">
        <v>4322</v>
      </c>
      <c r="D972" s="54">
        <v>21570.890257176448</v>
      </c>
      <c r="E972" s="61">
        <f t="shared" ca="1" si="19"/>
        <v>61</v>
      </c>
      <c r="F972" s="49" t="s">
        <v>4323</v>
      </c>
      <c r="G972" s="50">
        <v>34</v>
      </c>
      <c r="H972" s="44">
        <v>200</v>
      </c>
      <c r="I972" s="43">
        <v>89</v>
      </c>
    </row>
    <row r="973" spans="1:9">
      <c r="A973" s="49" t="s">
        <v>4324</v>
      </c>
      <c r="B973" s="49" t="s">
        <v>4326</v>
      </c>
      <c r="C973" s="49" t="s">
        <v>418</v>
      </c>
      <c r="D973" s="54">
        <v>25169.095917115363</v>
      </c>
      <c r="E973" s="61">
        <f t="shared" ca="1" si="19"/>
        <v>51</v>
      </c>
      <c r="F973" s="49" t="s">
        <v>4327</v>
      </c>
      <c r="G973" s="50">
        <v>16</v>
      </c>
      <c r="H973" s="44">
        <v>174</v>
      </c>
      <c r="I973" s="43">
        <v>70</v>
      </c>
    </row>
    <row r="974" spans="1:9">
      <c r="A974" s="49" t="s">
        <v>4328</v>
      </c>
      <c r="B974" s="49" t="s">
        <v>4329</v>
      </c>
      <c r="C974" s="49" t="s">
        <v>418</v>
      </c>
      <c r="D974" s="54">
        <v>16011.732551051511</v>
      </c>
      <c r="E974" s="61">
        <f t="shared" ca="1" si="19"/>
        <v>76</v>
      </c>
      <c r="F974" s="49" t="s">
        <v>4330</v>
      </c>
      <c r="G974" s="50">
        <v>7</v>
      </c>
      <c r="H974" s="44">
        <v>173</v>
      </c>
      <c r="I974" s="43">
        <v>70</v>
      </c>
    </row>
    <row r="975" spans="1:9">
      <c r="A975" s="49" t="s">
        <v>4331</v>
      </c>
      <c r="B975" s="49" t="s">
        <v>4332</v>
      </c>
      <c r="C975" s="49" t="s">
        <v>779</v>
      </c>
      <c r="D975" s="54">
        <v>19712.801046167064</v>
      </c>
      <c r="E975" s="61">
        <f t="shared" ca="1" si="19"/>
        <v>66</v>
      </c>
      <c r="F975" s="49" t="s">
        <v>4333</v>
      </c>
      <c r="G975" s="50">
        <v>5</v>
      </c>
      <c r="H975" s="44">
        <v>173</v>
      </c>
      <c r="I975" s="43">
        <v>59</v>
      </c>
    </row>
    <row r="976" spans="1:9">
      <c r="A976" s="49" t="s">
        <v>4334</v>
      </c>
      <c r="B976" s="49" t="s">
        <v>4336</v>
      </c>
      <c r="C976" s="49" t="s">
        <v>2300</v>
      </c>
      <c r="D976" s="54">
        <v>15372.98238042523</v>
      </c>
      <c r="E976" s="61">
        <f t="shared" ca="1" si="19"/>
        <v>78</v>
      </c>
      <c r="F976" s="49" t="s">
        <v>4337</v>
      </c>
      <c r="G976" s="50">
        <v>7</v>
      </c>
      <c r="H976" s="44">
        <v>177</v>
      </c>
      <c r="I976" s="43">
        <v>71</v>
      </c>
    </row>
    <row r="977" spans="1:9">
      <c r="A977" s="49" t="s">
        <v>4338</v>
      </c>
      <c r="B977" s="49" t="s">
        <v>4339</v>
      </c>
      <c r="C977" s="49" t="s">
        <v>3850</v>
      </c>
      <c r="D977" s="54">
        <v>17082.419495391234</v>
      </c>
      <c r="E977" s="61">
        <f t="shared" ca="1" si="19"/>
        <v>73</v>
      </c>
      <c r="F977" s="49" t="s">
        <v>4340</v>
      </c>
      <c r="G977" s="50">
        <v>16</v>
      </c>
      <c r="H977" s="44">
        <v>161</v>
      </c>
      <c r="I977" s="43">
        <v>64</v>
      </c>
    </row>
    <row r="978" spans="1:9">
      <c r="A978" s="49" t="s">
        <v>4341</v>
      </c>
      <c r="B978" s="49" t="s">
        <v>4342</v>
      </c>
      <c r="C978" s="49" t="s">
        <v>1867</v>
      </c>
      <c r="D978" s="54">
        <v>35332.464639945101</v>
      </c>
      <c r="E978" s="61">
        <f t="shared" ca="1" si="19"/>
        <v>23</v>
      </c>
      <c r="F978" s="49" t="s">
        <v>4343</v>
      </c>
      <c r="G978" s="50">
        <v>35</v>
      </c>
      <c r="H978" s="44">
        <v>183</v>
      </c>
      <c r="I978" s="43">
        <v>72</v>
      </c>
    </row>
    <row r="979" spans="1:9">
      <c r="A979" s="49" t="s">
        <v>4344</v>
      </c>
      <c r="B979" s="49" t="s">
        <v>4346</v>
      </c>
      <c r="C979" s="49" t="s">
        <v>4345</v>
      </c>
      <c r="D979" s="54">
        <v>25159.093885721915</v>
      </c>
      <c r="E979" s="61">
        <f t="shared" ca="1" si="19"/>
        <v>51</v>
      </c>
      <c r="F979" s="49" t="s">
        <v>4347</v>
      </c>
      <c r="G979" s="50">
        <v>34</v>
      </c>
      <c r="H979" s="44">
        <v>185</v>
      </c>
      <c r="I979" s="43">
        <v>73</v>
      </c>
    </row>
    <row r="980" spans="1:9">
      <c r="A980" s="49" t="s">
        <v>4348</v>
      </c>
      <c r="B980" s="49" t="s">
        <v>4350</v>
      </c>
      <c r="C980" s="49" t="s">
        <v>1767</v>
      </c>
      <c r="D980" s="54">
        <v>27362.913448525182</v>
      </c>
      <c r="E980" s="61">
        <f t="shared" ca="1" si="19"/>
        <v>45</v>
      </c>
      <c r="F980" s="49" t="s">
        <v>4351</v>
      </c>
      <c r="G980" s="50">
        <v>35</v>
      </c>
      <c r="H980" s="44">
        <v>158</v>
      </c>
      <c r="I980" s="43">
        <v>62</v>
      </c>
    </row>
    <row r="981" spans="1:9">
      <c r="A981" s="49" t="s">
        <v>4352</v>
      </c>
      <c r="B981" s="49" t="s">
        <v>4353</v>
      </c>
      <c r="C981" s="49" t="s">
        <v>4354</v>
      </c>
      <c r="D981" s="54">
        <v>35736.332983478649</v>
      </c>
      <c r="E981" s="61">
        <f t="shared" ca="1" si="19"/>
        <v>22</v>
      </c>
      <c r="F981" s="49" t="s">
        <v>4355</v>
      </c>
      <c r="G981" s="50">
        <v>6</v>
      </c>
      <c r="H981" s="44">
        <v>185</v>
      </c>
      <c r="I981" s="43">
        <v>93</v>
      </c>
    </row>
    <row r="982" spans="1:9">
      <c r="A982" s="49" t="s">
        <v>4356</v>
      </c>
      <c r="B982" s="49" t="s">
        <v>4357</v>
      </c>
      <c r="C982" s="49" t="s">
        <v>4358</v>
      </c>
      <c r="D982" s="54">
        <v>26413.668088983832</v>
      </c>
      <c r="E982" s="61">
        <f t="shared" ca="1" si="19"/>
        <v>48</v>
      </c>
      <c r="F982" s="49" t="s">
        <v>4359</v>
      </c>
      <c r="G982" s="50">
        <v>7</v>
      </c>
      <c r="H982" s="44">
        <v>161</v>
      </c>
      <c r="I982" s="43">
        <v>68</v>
      </c>
    </row>
    <row r="983" spans="1:9">
      <c r="A983" s="49" t="s">
        <v>4360</v>
      </c>
      <c r="B983" s="49" t="s">
        <v>4362</v>
      </c>
      <c r="C983" s="49" t="s">
        <v>4363</v>
      </c>
      <c r="D983" s="54">
        <v>32028.125517805645</v>
      </c>
      <c r="E983" s="61">
        <f t="shared" ca="1" si="19"/>
        <v>32</v>
      </c>
      <c r="F983" s="49" t="s">
        <v>4364</v>
      </c>
      <c r="G983" s="50">
        <v>34</v>
      </c>
      <c r="H983" s="44">
        <v>173</v>
      </c>
      <c r="I983" s="43">
        <v>86</v>
      </c>
    </row>
    <row r="984" spans="1:9">
      <c r="A984" s="49" t="s">
        <v>4365</v>
      </c>
      <c r="B984" s="49" t="s">
        <v>4366</v>
      </c>
      <c r="C984" s="49" t="s">
        <v>441</v>
      </c>
      <c r="D984" s="54">
        <v>35998.132225738409</v>
      </c>
      <c r="E984" s="61">
        <f t="shared" ca="1" si="19"/>
        <v>22</v>
      </c>
      <c r="F984" s="49" t="s">
        <v>4367</v>
      </c>
      <c r="G984" s="50">
        <v>47</v>
      </c>
      <c r="H984" s="44">
        <v>168</v>
      </c>
      <c r="I984" s="43">
        <v>68</v>
      </c>
    </row>
    <row r="985" spans="1:9">
      <c r="A985" s="49" t="s">
        <v>4368</v>
      </c>
      <c r="B985" s="49" t="s">
        <v>4370</v>
      </c>
      <c r="C985" s="49" t="s">
        <v>285</v>
      </c>
      <c r="D985" s="54">
        <v>35094.896297360348</v>
      </c>
      <c r="E985" s="61">
        <f t="shared" ca="1" si="19"/>
        <v>24</v>
      </c>
      <c r="F985" s="49" t="s">
        <v>4371</v>
      </c>
      <c r="G985" s="50">
        <v>34</v>
      </c>
      <c r="H985" s="44">
        <v>189</v>
      </c>
      <c r="I985" s="43">
        <v>86</v>
      </c>
    </row>
    <row r="986" spans="1:9">
      <c r="A986" s="49" t="s">
        <v>4372</v>
      </c>
      <c r="B986" s="49" t="s">
        <v>4374</v>
      </c>
      <c r="C986" s="49" t="s">
        <v>1596</v>
      </c>
      <c r="D986" s="54">
        <v>30985.305145539613</v>
      </c>
      <c r="E986" s="61">
        <f t="shared" ca="1" si="19"/>
        <v>35</v>
      </c>
      <c r="F986" s="49" t="s">
        <v>4375</v>
      </c>
      <c r="G986" s="50">
        <v>34</v>
      </c>
      <c r="H986" s="44">
        <v>158</v>
      </c>
      <c r="I986" s="43">
        <v>65</v>
      </c>
    </row>
    <row r="987" spans="1:9">
      <c r="A987" s="49" t="s">
        <v>4376</v>
      </c>
      <c r="B987" s="49" t="s">
        <v>4377</v>
      </c>
      <c r="C987" s="49" t="s">
        <v>1590</v>
      </c>
      <c r="D987" s="54">
        <v>36038.303786539851</v>
      </c>
      <c r="E987" s="61">
        <f t="shared" ca="1" si="19"/>
        <v>21</v>
      </c>
      <c r="F987" s="49" t="s">
        <v>4378</v>
      </c>
      <c r="G987" s="50">
        <v>3</v>
      </c>
      <c r="H987" s="44">
        <v>194</v>
      </c>
      <c r="I987" s="43">
        <v>104</v>
      </c>
    </row>
    <row r="988" spans="1:9">
      <c r="A988" s="49" t="s">
        <v>4379</v>
      </c>
      <c r="B988" s="49" t="s">
        <v>4380</v>
      </c>
      <c r="C988" s="49" t="s">
        <v>4381</v>
      </c>
      <c r="D988" s="54">
        <v>19722.414071967527</v>
      </c>
      <c r="E988" s="61">
        <f t="shared" ca="1" si="19"/>
        <v>66</v>
      </c>
      <c r="F988" s="49" t="s">
        <v>4382</v>
      </c>
      <c r="G988" s="50">
        <v>30</v>
      </c>
      <c r="H988" s="44">
        <v>159</v>
      </c>
      <c r="I988" s="43">
        <v>50</v>
      </c>
    </row>
    <row r="989" spans="1:9">
      <c r="A989" s="49" t="s">
        <v>4383</v>
      </c>
      <c r="B989" s="49" t="s">
        <v>4384</v>
      </c>
      <c r="C989" s="49" t="s">
        <v>973</v>
      </c>
      <c r="D989" s="54">
        <v>26238.236206580961</v>
      </c>
      <c r="E989" s="61">
        <f t="shared" ca="1" si="19"/>
        <v>48</v>
      </c>
      <c r="F989" s="49" t="s">
        <v>4385</v>
      </c>
      <c r="G989" s="50">
        <v>6</v>
      </c>
      <c r="H989" s="44">
        <v>162</v>
      </c>
      <c r="I989" s="43">
        <v>74</v>
      </c>
    </row>
    <row r="990" spans="1:9">
      <c r="A990" s="49" t="s">
        <v>4386</v>
      </c>
      <c r="B990" s="49" t="s">
        <v>4388</v>
      </c>
      <c r="C990" s="49" t="s">
        <v>815</v>
      </c>
      <c r="D990" s="54">
        <v>34636.337937523509</v>
      </c>
      <c r="E990" s="61">
        <f t="shared" ca="1" si="19"/>
        <v>25</v>
      </c>
      <c r="F990" s="49" t="s">
        <v>4389</v>
      </c>
      <c r="G990" s="50">
        <v>34</v>
      </c>
      <c r="H990" s="44">
        <v>162</v>
      </c>
      <c r="I990" s="43">
        <v>66</v>
      </c>
    </row>
    <row r="991" spans="1:9">
      <c r="A991" s="49" t="s">
        <v>4390</v>
      </c>
      <c r="B991" s="49" t="s">
        <v>4392</v>
      </c>
      <c r="C991" s="49" t="s">
        <v>3182</v>
      </c>
      <c r="D991" s="54">
        <v>26658.382148347428</v>
      </c>
      <c r="E991" s="61">
        <f t="shared" ca="1" si="19"/>
        <v>47</v>
      </c>
      <c r="F991" s="49" t="s">
        <v>4393</v>
      </c>
      <c r="G991" s="50">
        <v>34</v>
      </c>
      <c r="H991" s="44">
        <v>163</v>
      </c>
      <c r="I991" s="43">
        <v>69</v>
      </c>
    </row>
    <row r="992" spans="1:9">
      <c r="A992" s="49" t="s">
        <v>4394</v>
      </c>
      <c r="B992" s="49" t="s">
        <v>4395</v>
      </c>
      <c r="C992" s="49" t="s">
        <v>673</v>
      </c>
      <c r="D992" s="54">
        <v>26441.974130972012</v>
      </c>
      <c r="E992" s="61">
        <f t="shared" ca="1" si="19"/>
        <v>48</v>
      </c>
      <c r="F992" s="49" t="s">
        <v>4396</v>
      </c>
      <c r="G992" s="50">
        <v>34</v>
      </c>
      <c r="H992" s="44">
        <v>192</v>
      </c>
      <c r="I992" s="43">
        <v>79</v>
      </c>
    </row>
    <row r="993" spans="1:9">
      <c r="A993" s="49" t="s">
        <v>4397</v>
      </c>
      <c r="B993" s="49" t="s">
        <v>4398</v>
      </c>
      <c r="C993" s="49" t="s">
        <v>4399</v>
      </c>
      <c r="D993" s="54">
        <v>24764.898093113512</v>
      </c>
      <c r="E993" s="61">
        <f t="shared" ca="1" si="19"/>
        <v>52</v>
      </c>
      <c r="F993" s="49" t="s">
        <v>4400</v>
      </c>
      <c r="G993" s="50">
        <v>34</v>
      </c>
      <c r="H993" s="44">
        <v>159</v>
      </c>
      <c r="I993" s="43">
        <v>64</v>
      </c>
    </row>
    <row r="994" spans="1:9">
      <c r="A994" s="49" t="s">
        <v>4401</v>
      </c>
      <c r="B994" s="49" t="s">
        <v>4402</v>
      </c>
      <c r="C994" s="49" t="s">
        <v>2153</v>
      </c>
      <c r="D994" s="54">
        <v>28744.028221410066</v>
      </c>
      <c r="E994" s="61">
        <f t="shared" ca="1" si="19"/>
        <v>41</v>
      </c>
      <c r="F994" s="49" t="s">
        <v>4403</v>
      </c>
      <c r="G994" s="50">
        <v>34</v>
      </c>
      <c r="H994" s="44">
        <v>186</v>
      </c>
      <c r="I994" s="43">
        <v>88</v>
      </c>
    </row>
    <row r="995" spans="1:9">
      <c r="A995" s="49" t="s">
        <v>4404</v>
      </c>
      <c r="B995" s="49" t="s">
        <v>4406</v>
      </c>
      <c r="C995" s="49" t="s">
        <v>1198</v>
      </c>
      <c r="D995" s="54">
        <v>31061.035211297974</v>
      </c>
      <c r="E995" s="61">
        <f t="shared" ca="1" si="19"/>
        <v>35</v>
      </c>
      <c r="F995" s="49" t="s">
        <v>4407</v>
      </c>
      <c r="G995" s="50">
        <v>6</v>
      </c>
      <c r="H995" s="44">
        <v>164</v>
      </c>
      <c r="I995" s="43">
        <v>69</v>
      </c>
    </row>
    <row r="996" spans="1:9">
      <c r="A996" s="49" t="s">
        <v>4408</v>
      </c>
      <c r="B996" s="49" t="s">
        <v>4410</v>
      </c>
      <c r="C996" s="49" t="s">
        <v>375</v>
      </c>
      <c r="D996" s="54">
        <v>18598.713644230567</v>
      </c>
      <c r="E996" s="61">
        <f t="shared" ca="1" si="19"/>
        <v>69</v>
      </c>
      <c r="F996" s="49" t="s">
        <v>4411</v>
      </c>
      <c r="G996" s="50">
        <v>34</v>
      </c>
      <c r="H996" s="44">
        <v>172</v>
      </c>
      <c r="I996" s="43">
        <v>85</v>
      </c>
    </row>
    <row r="997" spans="1:9">
      <c r="A997" s="49" t="s">
        <v>4412</v>
      </c>
      <c r="B997" s="49" t="s">
        <v>4413</v>
      </c>
      <c r="C997" s="49" t="s">
        <v>418</v>
      </c>
      <c r="D997" s="54">
        <v>15701.087617336092</v>
      </c>
      <c r="E997" s="61">
        <f t="shared" ca="1" si="19"/>
        <v>77</v>
      </c>
      <c r="F997" s="49" t="s">
        <v>4414</v>
      </c>
      <c r="G997" s="50">
        <v>18</v>
      </c>
      <c r="H997" s="44">
        <v>172</v>
      </c>
      <c r="I997" s="43">
        <v>60</v>
      </c>
    </row>
    <row r="998" spans="1:9">
      <c r="A998" s="49" t="s">
        <v>4415</v>
      </c>
      <c r="B998" s="49" t="s">
        <v>4417</v>
      </c>
      <c r="C998" s="49" t="s">
        <v>4418</v>
      </c>
      <c r="D998" s="54">
        <v>30605.986404946267</v>
      </c>
      <c r="E998" s="61">
        <f t="shared" ca="1" si="19"/>
        <v>36</v>
      </c>
      <c r="F998" s="49" t="s">
        <v>4419</v>
      </c>
      <c r="G998" s="50">
        <v>34</v>
      </c>
      <c r="H998" s="44">
        <v>173</v>
      </c>
      <c r="I998" s="43">
        <v>68</v>
      </c>
    </row>
    <row r="999" spans="1:9">
      <c r="A999" s="49" t="s">
        <v>4420</v>
      </c>
      <c r="B999" s="49" t="s">
        <v>4421</v>
      </c>
      <c r="C999" s="49" t="s">
        <v>1834</v>
      </c>
      <c r="D999" s="54">
        <v>20785.567427940314</v>
      </c>
      <c r="E999" s="61">
        <f t="shared" ca="1" si="19"/>
        <v>63</v>
      </c>
      <c r="F999" s="49" t="s">
        <v>4422</v>
      </c>
      <c r="G999" s="50">
        <v>16</v>
      </c>
      <c r="H999" s="44">
        <v>194</v>
      </c>
      <c r="I999" s="43">
        <v>107</v>
      </c>
    </row>
    <row r="1000" spans="1:9">
      <c r="A1000" s="49" t="s">
        <v>4423</v>
      </c>
      <c r="B1000" s="49" t="s">
        <v>4424</v>
      </c>
      <c r="C1000" s="49" t="s">
        <v>3402</v>
      </c>
      <c r="D1000" s="54">
        <v>20374.70681418381</v>
      </c>
      <c r="E1000" s="61">
        <f t="shared" ca="1" si="19"/>
        <v>64</v>
      </c>
      <c r="F1000" s="49" t="s">
        <v>4425</v>
      </c>
      <c r="G1000" s="50">
        <v>5</v>
      </c>
      <c r="H1000" s="44">
        <v>192</v>
      </c>
      <c r="I1000" s="43">
        <v>90</v>
      </c>
    </row>
    <row r="1001" spans="1:9">
      <c r="A1001" s="49" t="s">
        <v>4426</v>
      </c>
      <c r="B1001" s="49" t="s">
        <v>4427</v>
      </c>
      <c r="C1001" s="49" t="s">
        <v>4428</v>
      </c>
      <c r="D1001" s="54">
        <v>22484.805301269094</v>
      </c>
      <c r="E1001" s="61">
        <f t="shared" ca="1" si="19"/>
        <v>59</v>
      </c>
      <c r="F1001" s="49" t="s">
        <v>4429</v>
      </c>
      <c r="G1001" s="50">
        <v>6</v>
      </c>
      <c r="H1001" s="44">
        <v>182</v>
      </c>
      <c r="I1001" s="43">
        <v>67</v>
      </c>
    </row>
    <row r="1002" spans="1:9">
      <c r="A1002" s="49" t="s">
        <v>4430</v>
      </c>
      <c r="B1002" s="49" t="s">
        <v>4431</v>
      </c>
      <c r="C1002" s="49" t="s">
        <v>4432</v>
      </c>
      <c r="D1002" s="54">
        <v>18393.501228271016</v>
      </c>
      <c r="E1002" s="61">
        <f t="shared" ca="1" si="19"/>
        <v>70</v>
      </c>
      <c r="F1002" s="49" t="s">
        <v>4433</v>
      </c>
      <c r="G1002" s="50">
        <v>34</v>
      </c>
      <c r="H1002" s="44">
        <v>175</v>
      </c>
      <c r="I1002" s="43">
        <v>71</v>
      </c>
    </row>
    <row r="1003" spans="1:9">
      <c r="A1003" s="49" t="s">
        <v>4434</v>
      </c>
      <c r="B1003" s="49" t="s">
        <v>4435</v>
      </c>
      <c r="C1003" s="49" t="s">
        <v>3783</v>
      </c>
      <c r="D1003" s="54">
        <v>29309.969137354088</v>
      </c>
      <c r="E1003" s="61">
        <f t="shared" ca="1" si="19"/>
        <v>40</v>
      </c>
      <c r="F1003" s="49" t="s">
        <v>4436</v>
      </c>
      <c r="G1003" s="50">
        <v>6</v>
      </c>
      <c r="H1003" s="44">
        <v>193</v>
      </c>
      <c r="I1003" s="43">
        <v>107</v>
      </c>
    </row>
    <row r="1004" spans="1:9">
      <c r="A1004" s="49" t="s">
        <v>4437</v>
      </c>
      <c r="B1004" s="49" t="s">
        <v>4438</v>
      </c>
      <c r="C1004" s="49" t="s">
        <v>453</v>
      </c>
      <c r="D1004" s="54">
        <v>35735.755669673366</v>
      </c>
      <c r="E1004" s="61">
        <f t="shared" ca="1" si="19"/>
        <v>22</v>
      </c>
      <c r="F1004" s="49" t="s">
        <v>4439</v>
      </c>
      <c r="G1004" s="50">
        <v>28</v>
      </c>
      <c r="H1004" s="44">
        <v>173</v>
      </c>
      <c r="I1004" s="43">
        <v>78</v>
      </c>
    </row>
    <row r="1005" spans="1:9">
      <c r="A1005" s="49" t="s">
        <v>4440</v>
      </c>
      <c r="B1005" s="49" t="s">
        <v>4441</v>
      </c>
      <c r="C1005" s="49" t="s">
        <v>1937</v>
      </c>
      <c r="D1005" s="54">
        <v>29355.859931191793</v>
      </c>
      <c r="E1005" s="61">
        <f t="shared" ca="1" si="19"/>
        <v>40</v>
      </c>
      <c r="F1005" s="49" t="s">
        <v>4442</v>
      </c>
      <c r="G1005" s="50">
        <v>46</v>
      </c>
      <c r="H1005" s="44">
        <v>163</v>
      </c>
      <c r="I1005" s="43">
        <v>61</v>
      </c>
    </row>
    <row r="1006" spans="1:9">
      <c r="A1006" s="49" t="s">
        <v>4443</v>
      </c>
      <c r="B1006" s="49" t="s">
        <v>4444</v>
      </c>
      <c r="C1006" s="49" t="s">
        <v>4445</v>
      </c>
      <c r="D1006" s="54">
        <v>18101.01325655865</v>
      </c>
      <c r="E1006" s="61">
        <f t="shared" ca="1" si="19"/>
        <v>71</v>
      </c>
      <c r="F1006" s="49" t="s">
        <v>4446</v>
      </c>
      <c r="G1006" s="50">
        <v>34</v>
      </c>
      <c r="H1006" s="44">
        <v>162</v>
      </c>
      <c r="I1006" s="43">
        <v>77</v>
      </c>
    </row>
    <row r="1007" spans="1:9">
      <c r="A1007" s="49" t="s">
        <v>4447</v>
      </c>
      <c r="B1007" s="49" t="s">
        <v>4448</v>
      </c>
      <c r="C1007" s="49" t="s">
        <v>4449</v>
      </c>
      <c r="D1007" s="54">
        <v>36068.910548365937</v>
      </c>
      <c r="E1007" s="61">
        <f t="shared" ca="1" si="19"/>
        <v>21</v>
      </c>
      <c r="F1007" s="49" t="s">
        <v>4450</v>
      </c>
      <c r="G1007" s="50">
        <v>40</v>
      </c>
      <c r="H1007" s="44">
        <v>192</v>
      </c>
      <c r="I1007" s="43">
        <v>84</v>
      </c>
    </row>
    <row r="1008" spans="1:9">
      <c r="A1008" s="49" t="s">
        <v>4451</v>
      </c>
      <c r="B1008" s="49" t="s">
        <v>4452</v>
      </c>
      <c r="C1008" s="49" t="s">
        <v>4007</v>
      </c>
      <c r="D1008" s="54">
        <v>28793.674400277989</v>
      </c>
      <c r="E1008" s="61">
        <f t="shared" ca="1" si="19"/>
        <v>41</v>
      </c>
      <c r="F1008" s="49" t="s">
        <v>4453</v>
      </c>
      <c r="G1008" s="50">
        <v>25</v>
      </c>
      <c r="H1008" s="44">
        <v>166</v>
      </c>
      <c r="I1008" s="43">
        <v>52</v>
      </c>
    </row>
    <row r="1009" spans="1:9">
      <c r="A1009" s="49" t="s">
        <v>4454</v>
      </c>
      <c r="B1009" s="49" t="s">
        <v>4455</v>
      </c>
      <c r="C1009" s="49" t="s">
        <v>2300</v>
      </c>
      <c r="D1009" s="54">
        <v>25335.875181180327</v>
      </c>
      <c r="E1009" s="61">
        <f t="shared" ca="1" si="19"/>
        <v>51</v>
      </c>
      <c r="F1009" s="49" t="s">
        <v>4456</v>
      </c>
      <c r="G1009" s="50">
        <v>7</v>
      </c>
      <c r="H1009" s="44">
        <v>176</v>
      </c>
      <c r="I1009" s="43">
        <v>81</v>
      </c>
    </row>
    <row r="1010" spans="1:9">
      <c r="A1010" s="49" t="s">
        <v>4457</v>
      </c>
      <c r="B1010" s="49" t="s">
        <v>4458</v>
      </c>
      <c r="C1010" s="49" t="s">
        <v>1837</v>
      </c>
      <c r="D1010" s="54">
        <v>23690.176445428624</v>
      </c>
      <c r="E1010" s="61">
        <f t="shared" ca="1" si="19"/>
        <v>55</v>
      </c>
      <c r="F1010" s="49" t="s">
        <v>4459</v>
      </c>
      <c r="G1010" s="50">
        <v>35</v>
      </c>
      <c r="H1010" s="44">
        <v>164</v>
      </c>
      <c r="I1010" s="43">
        <v>64</v>
      </c>
    </row>
    <row r="1011" spans="1:9">
      <c r="A1011" s="49" t="s">
        <v>4460</v>
      </c>
      <c r="B1011" s="49" t="s">
        <v>4461</v>
      </c>
      <c r="C1011" s="49" t="s">
        <v>1225</v>
      </c>
      <c r="D1011" s="54">
        <v>35186.458244651833</v>
      </c>
      <c r="E1011" s="61">
        <f t="shared" ca="1" si="19"/>
        <v>24</v>
      </c>
      <c r="F1011" s="49" t="s">
        <v>4462</v>
      </c>
      <c r="G1011" s="50">
        <v>35</v>
      </c>
      <c r="H1011" s="44">
        <v>171</v>
      </c>
      <c r="I1011" s="43">
        <v>60</v>
      </c>
    </row>
    <row r="1012" spans="1:9">
      <c r="A1012" s="49" t="s">
        <v>4463</v>
      </c>
      <c r="B1012" s="49" t="s">
        <v>4465</v>
      </c>
      <c r="C1012" s="49" t="s">
        <v>849</v>
      </c>
      <c r="D1012" s="54">
        <v>34077.19082393682</v>
      </c>
      <c r="E1012" s="61">
        <f t="shared" ca="1" si="19"/>
        <v>27</v>
      </c>
      <c r="F1012" s="49" t="s">
        <v>4466</v>
      </c>
      <c r="G1012" s="50">
        <v>34</v>
      </c>
      <c r="H1012" s="44">
        <v>186</v>
      </c>
      <c r="I1012" s="43">
        <v>76</v>
      </c>
    </row>
    <row r="1013" spans="1:9">
      <c r="A1013" s="49" t="s">
        <v>4467</v>
      </c>
      <c r="B1013" s="49" t="s">
        <v>4468</v>
      </c>
      <c r="C1013" s="49" t="s">
        <v>611</v>
      </c>
      <c r="D1013" s="54">
        <v>19355.059622546803</v>
      </c>
      <c r="E1013" s="61">
        <f t="shared" ca="1" si="19"/>
        <v>67</v>
      </c>
      <c r="F1013" s="49" t="s">
        <v>4469</v>
      </c>
      <c r="G1013" s="50">
        <v>34</v>
      </c>
      <c r="H1013" s="44">
        <v>190</v>
      </c>
      <c r="I1013" s="43">
        <v>76</v>
      </c>
    </row>
    <row r="1014" spans="1:9">
      <c r="A1014" s="49" t="s">
        <v>4470</v>
      </c>
      <c r="B1014" s="49" t="s">
        <v>4471</v>
      </c>
      <c r="C1014" s="49" t="s">
        <v>4472</v>
      </c>
      <c r="D1014" s="54">
        <v>24356.137611848229</v>
      </c>
      <c r="E1014" s="61">
        <f t="shared" ca="1" si="19"/>
        <v>53</v>
      </c>
      <c r="F1014" s="49" t="s">
        <v>4473</v>
      </c>
      <c r="G1014" s="50">
        <v>69</v>
      </c>
      <c r="H1014" s="44">
        <v>189</v>
      </c>
      <c r="I1014" s="43">
        <v>93</v>
      </c>
    </row>
    <row r="1015" spans="1:9">
      <c r="A1015" s="49" t="s">
        <v>4474</v>
      </c>
      <c r="B1015" s="49" t="s">
        <v>4475</v>
      </c>
      <c r="C1015" s="49" t="s">
        <v>4476</v>
      </c>
      <c r="D1015" s="54">
        <v>25861.827248546862</v>
      </c>
      <c r="E1015" s="61">
        <f t="shared" ca="1" si="19"/>
        <v>49</v>
      </c>
      <c r="F1015" s="49" t="s">
        <v>4477</v>
      </c>
      <c r="G1015" s="50">
        <v>34</v>
      </c>
      <c r="H1015" s="44">
        <v>191</v>
      </c>
      <c r="I1015" s="43">
        <v>104</v>
      </c>
    </row>
    <row r="1016" spans="1:9">
      <c r="A1016" s="49" t="s">
        <v>4478</v>
      </c>
      <c r="B1016" s="49" t="s">
        <v>4479</v>
      </c>
      <c r="C1016" s="49" t="s">
        <v>3741</v>
      </c>
      <c r="D1016" s="54">
        <v>25372.713143451303</v>
      </c>
      <c r="E1016" s="61">
        <f t="shared" ca="1" si="19"/>
        <v>51</v>
      </c>
      <c r="F1016" s="49" t="s">
        <v>4480</v>
      </c>
      <c r="G1016" s="50">
        <v>34</v>
      </c>
      <c r="H1016" s="44">
        <v>178</v>
      </c>
      <c r="I1016" s="43">
        <v>68</v>
      </c>
    </row>
    <row r="1017" spans="1:9">
      <c r="A1017" s="49" t="s">
        <v>4481</v>
      </c>
      <c r="B1017" s="49" t="s">
        <v>4483</v>
      </c>
      <c r="C1017" s="49" t="s">
        <v>857</v>
      </c>
      <c r="D1017" s="54">
        <v>33478.526358923526</v>
      </c>
      <c r="E1017" s="61">
        <f t="shared" ca="1" si="19"/>
        <v>28</v>
      </c>
      <c r="F1017" s="49" t="s">
        <v>4484</v>
      </c>
      <c r="G1017" s="50">
        <v>6</v>
      </c>
      <c r="H1017" s="44">
        <v>201</v>
      </c>
      <c r="I1017" s="43">
        <v>96</v>
      </c>
    </row>
    <row r="1018" spans="1:9">
      <c r="A1018" s="49" t="s">
        <v>4485</v>
      </c>
      <c r="B1018" s="49" t="s">
        <v>4486</v>
      </c>
      <c r="C1018" s="49" t="s">
        <v>2412</v>
      </c>
      <c r="D1018" s="54">
        <v>28587.173926223099</v>
      </c>
      <c r="E1018" s="61">
        <f t="shared" ca="1" si="19"/>
        <v>42</v>
      </c>
      <c r="F1018" s="49" t="s">
        <v>4487</v>
      </c>
      <c r="G1018" s="50">
        <v>16</v>
      </c>
      <c r="H1018" s="44">
        <v>188</v>
      </c>
      <c r="I1018" s="43">
        <v>84</v>
      </c>
    </row>
    <row r="1019" spans="1:9">
      <c r="A1019" s="49" t="s">
        <v>4488</v>
      </c>
      <c r="B1019" s="49" t="s">
        <v>4489</v>
      </c>
      <c r="C1019" s="49" t="s">
        <v>4490</v>
      </c>
      <c r="D1019" s="54">
        <v>34035.074861769936</v>
      </c>
      <c r="E1019" s="61">
        <f t="shared" ca="1" si="19"/>
        <v>27</v>
      </c>
      <c r="F1019" s="49" t="s">
        <v>4491</v>
      </c>
      <c r="G1019" s="50">
        <v>6</v>
      </c>
      <c r="H1019" s="44">
        <v>159</v>
      </c>
      <c r="I1019" s="43">
        <v>65</v>
      </c>
    </row>
    <row r="1020" spans="1:9">
      <c r="A1020" s="49" t="s">
        <v>4492</v>
      </c>
      <c r="B1020" s="49" t="s">
        <v>2068</v>
      </c>
      <c r="C1020" s="49" t="s">
        <v>2597</v>
      </c>
      <c r="D1020" s="54">
        <v>24209.910120779281</v>
      </c>
      <c r="E1020" s="61">
        <f t="shared" ca="1" si="19"/>
        <v>54</v>
      </c>
      <c r="F1020" s="49" t="s">
        <v>4493</v>
      </c>
      <c r="G1020" s="50">
        <v>34</v>
      </c>
      <c r="H1020" s="44">
        <v>166</v>
      </c>
      <c r="I1020" s="43">
        <v>56</v>
      </c>
    </row>
    <row r="1021" spans="1:9">
      <c r="A1021" s="49" t="s">
        <v>4494</v>
      </c>
      <c r="B1021" s="49" t="s">
        <v>4495</v>
      </c>
      <c r="C1021" s="49" t="s">
        <v>2705</v>
      </c>
      <c r="D1021" s="54">
        <v>23199.375085280008</v>
      </c>
      <c r="E1021" s="61">
        <f t="shared" ca="1" si="19"/>
        <v>57</v>
      </c>
      <c r="F1021" s="49" t="s">
        <v>4496</v>
      </c>
      <c r="G1021" s="50">
        <v>34</v>
      </c>
      <c r="H1021" s="44">
        <v>164</v>
      </c>
      <c r="I1021" s="43">
        <v>52</v>
      </c>
    </row>
    <row r="1022" spans="1:9">
      <c r="A1022" s="49" t="s">
        <v>4497</v>
      </c>
      <c r="B1022" s="49" t="s">
        <v>4499</v>
      </c>
      <c r="C1022" s="49" t="s">
        <v>3008</v>
      </c>
      <c r="D1022" s="54">
        <v>20538.531108207542</v>
      </c>
      <c r="E1022" s="61">
        <f t="shared" ca="1" si="19"/>
        <v>64</v>
      </c>
      <c r="F1022" s="49" t="s">
        <v>4500</v>
      </c>
      <c r="G1022" s="50">
        <v>6</v>
      </c>
      <c r="H1022" s="44">
        <v>168</v>
      </c>
      <c r="I1022" s="43">
        <v>60</v>
      </c>
    </row>
    <row r="1023" spans="1:9">
      <c r="A1023" s="49" t="s">
        <v>4501</v>
      </c>
      <c r="B1023" s="49" t="s">
        <v>4502</v>
      </c>
      <c r="C1023" s="49" t="s">
        <v>4503</v>
      </c>
      <c r="D1023" s="54">
        <v>26536.603466606957</v>
      </c>
      <c r="E1023" s="61">
        <f t="shared" ca="1" si="19"/>
        <v>47</v>
      </c>
      <c r="F1023" s="49" t="s">
        <v>4504</v>
      </c>
      <c r="G1023" s="50">
        <v>34</v>
      </c>
      <c r="H1023" s="44">
        <v>189</v>
      </c>
      <c r="I1023" s="43">
        <v>84</v>
      </c>
    </row>
    <row r="1024" spans="1:9">
      <c r="A1024" s="49" t="s">
        <v>4505</v>
      </c>
      <c r="B1024" s="49" t="s">
        <v>4507</v>
      </c>
      <c r="C1024" s="49" t="s">
        <v>453</v>
      </c>
      <c r="D1024" s="54">
        <v>22325.087291086125</v>
      </c>
      <c r="E1024" s="61">
        <f t="shared" ca="1" si="19"/>
        <v>59</v>
      </c>
      <c r="F1024" s="49" t="s">
        <v>4508</v>
      </c>
      <c r="G1024" s="50">
        <v>34</v>
      </c>
      <c r="H1024" s="44">
        <v>196</v>
      </c>
      <c r="I1024" s="43">
        <v>110</v>
      </c>
    </row>
    <row r="1025" spans="1:9">
      <c r="A1025" s="49" t="s">
        <v>4509</v>
      </c>
      <c r="B1025" s="49" t="s">
        <v>4510</v>
      </c>
      <c r="C1025" s="49" t="s">
        <v>2378</v>
      </c>
      <c r="D1025" s="54">
        <v>30626.963101672434</v>
      </c>
      <c r="E1025" s="61">
        <f t="shared" ca="1" si="19"/>
        <v>36</v>
      </c>
      <c r="F1025" s="49" t="s">
        <v>4511</v>
      </c>
      <c r="G1025" s="50">
        <v>34</v>
      </c>
      <c r="H1025" s="44">
        <v>185</v>
      </c>
      <c r="I1025" s="43">
        <v>86</v>
      </c>
    </row>
    <row r="1026" spans="1:9">
      <c r="A1026" s="49" t="s">
        <v>4512</v>
      </c>
      <c r="B1026" s="49" t="s">
        <v>4514</v>
      </c>
      <c r="C1026" s="49" t="s">
        <v>4515</v>
      </c>
      <c r="D1026" s="54">
        <v>35904.433778924169</v>
      </c>
      <c r="E1026" s="61">
        <f t="shared" ca="1" si="19"/>
        <v>22</v>
      </c>
      <c r="F1026" s="49" t="s">
        <v>4516</v>
      </c>
      <c r="G1026" s="50">
        <v>34</v>
      </c>
      <c r="H1026" s="44">
        <v>186</v>
      </c>
      <c r="I1026" s="43">
        <v>93</v>
      </c>
    </row>
    <row r="1027" spans="1:9">
      <c r="A1027" s="49" t="s">
        <v>4517</v>
      </c>
      <c r="B1027" s="49" t="s">
        <v>4518</v>
      </c>
      <c r="C1027" s="49" t="s">
        <v>1481</v>
      </c>
      <c r="D1027" s="54">
        <v>32288.139055660929</v>
      </c>
      <c r="E1027" s="61">
        <f t="shared" ref="E1027:E1090" ca="1" si="20">ROUNDDOWN(YEARFRAC(D1027,TODAY(),1),0)</f>
        <v>32</v>
      </c>
      <c r="F1027" s="49" t="s">
        <v>4519</v>
      </c>
      <c r="G1027" s="50">
        <v>34</v>
      </c>
      <c r="H1027" s="44">
        <v>195</v>
      </c>
      <c r="I1027" s="43">
        <v>98</v>
      </c>
    </row>
    <row r="1028" spans="1:9">
      <c r="A1028" s="49" t="s">
        <v>4520</v>
      </c>
      <c r="B1028" s="49" t="s">
        <v>4521</v>
      </c>
      <c r="C1028" s="49" t="s">
        <v>3128</v>
      </c>
      <c r="D1028" s="54">
        <v>25910.784211939561</v>
      </c>
      <c r="E1028" s="61">
        <f t="shared" ca="1" si="20"/>
        <v>49</v>
      </c>
      <c r="F1028" s="49" t="s">
        <v>4522</v>
      </c>
      <c r="G1028" s="50">
        <v>34</v>
      </c>
      <c r="H1028" s="44">
        <v>193</v>
      </c>
      <c r="I1028" s="43">
        <v>90</v>
      </c>
    </row>
    <row r="1029" spans="1:9">
      <c r="A1029" s="49" t="s">
        <v>4523</v>
      </c>
      <c r="B1029" s="49" t="s">
        <v>4524</v>
      </c>
      <c r="C1029" s="49" t="s">
        <v>4525</v>
      </c>
      <c r="D1029" s="54">
        <v>35026.783179323975</v>
      </c>
      <c r="E1029" s="61">
        <f t="shared" ca="1" si="20"/>
        <v>24</v>
      </c>
      <c r="F1029" s="49" t="s">
        <v>4526</v>
      </c>
      <c r="G1029" s="50">
        <v>34</v>
      </c>
      <c r="H1029" s="44">
        <v>170</v>
      </c>
      <c r="I1029" s="43">
        <v>73</v>
      </c>
    </row>
    <row r="1030" spans="1:9">
      <c r="A1030" s="49" t="s">
        <v>4527</v>
      </c>
      <c r="B1030" s="49" t="s">
        <v>4529</v>
      </c>
      <c r="C1030" s="49" t="s">
        <v>2731</v>
      </c>
      <c r="D1030" s="54">
        <v>34193.214506423545</v>
      </c>
      <c r="E1030" s="61">
        <f t="shared" ca="1" si="20"/>
        <v>26</v>
      </c>
      <c r="F1030" s="49" t="s">
        <v>4530</v>
      </c>
      <c r="G1030" s="50">
        <v>12</v>
      </c>
      <c r="H1030" s="44">
        <v>199</v>
      </c>
      <c r="I1030" s="43">
        <v>107</v>
      </c>
    </row>
    <row r="1031" spans="1:9">
      <c r="A1031" s="49" t="s">
        <v>4531</v>
      </c>
      <c r="B1031" s="49" t="s">
        <v>4532</v>
      </c>
      <c r="C1031" s="49" t="s">
        <v>786</v>
      </c>
      <c r="D1031" s="54">
        <v>34806.016797783843</v>
      </c>
      <c r="E1031" s="61">
        <f t="shared" ca="1" si="20"/>
        <v>25</v>
      </c>
      <c r="F1031" s="49" t="s">
        <v>4533</v>
      </c>
      <c r="G1031" s="50">
        <v>14</v>
      </c>
      <c r="H1031" s="44">
        <v>178</v>
      </c>
      <c r="I1031" s="43">
        <v>75</v>
      </c>
    </row>
    <row r="1032" spans="1:9">
      <c r="A1032" s="49" t="s">
        <v>4534</v>
      </c>
      <c r="B1032" s="49" t="s">
        <v>4536</v>
      </c>
      <c r="C1032" s="49" t="s">
        <v>778</v>
      </c>
      <c r="D1032" s="54">
        <v>28892.498649994945</v>
      </c>
      <c r="E1032" s="61">
        <f t="shared" ca="1" si="20"/>
        <v>41</v>
      </c>
      <c r="F1032" s="49" t="s">
        <v>4537</v>
      </c>
      <c r="G1032" s="50">
        <v>34</v>
      </c>
      <c r="H1032" s="44">
        <v>179</v>
      </c>
      <c r="I1032" s="43">
        <v>83</v>
      </c>
    </row>
    <row r="1033" spans="1:9">
      <c r="A1033" s="49" t="s">
        <v>4538</v>
      </c>
      <c r="B1033" s="49" t="s">
        <v>4539</v>
      </c>
      <c r="C1033" s="49" t="s">
        <v>573</v>
      </c>
      <c r="D1033" s="54">
        <v>26698.635132252042</v>
      </c>
      <c r="E1033" s="61">
        <f t="shared" ca="1" si="20"/>
        <v>47</v>
      </c>
      <c r="F1033" s="49" t="s">
        <v>4540</v>
      </c>
      <c r="G1033" s="50">
        <v>75</v>
      </c>
      <c r="H1033" s="44">
        <v>198</v>
      </c>
      <c r="I1033" s="43">
        <v>89</v>
      </c>
    </row>
    <row r="1034" spans="1:9">
      <c r="A1034" s="49" t="s">
        <v>4541</v>
      </c>
      <c r="B1034" s="49" t="s">
        <v>4542</v>
      </c>
      <c r="C1034" s="49" t="s">
        <v>2286</v>
      </c>
      <c r="D1034" s="54">
        <v>24240.347172706726</v>
      </c>
      <c r="E1034" s="61">
        <f t="shared" ca="1" si="20"/>
        <v>54</v>
      </c>
      <c r="F1034" s="49" t="s">
        <v>4543</v>
      </c>
      <c r="G1034" s="50">
        <v>16</v>
      </c>
      <c r="H1034" s="44">
        <v>199</v>
      </c>
      <c r="I1034" s="43">
        <v>106</v>
      </c>
    </row>
    <row r="1035" spans="1:9">
      <c r="A1035" s="49" t="s">
        <v>4544</v>
      </c>
      <c r="B1035" s="49" t="s">
        <v>4545</v>
      </c>
      <c r="C1035" s="49" t="s">
        <v>4482</v>
      </c>
      <c r="D1035" s="54">
        <v>30609.04365638837</v>
      </c>
      <c r="E1035" s="61">
        <f t="shared" ca="1" si="20"/>
        <v>36</v>
      </c>
      <c r="F1035" s="49" t="s">
        <v>4546</v>
      </c>
      <c r="G1035" s="50">
        <v>34</v>
      </c>
      <c r="H1035" s="44">
        <v>194</v>
      </c>
      <c r="I1035" s="43">
        <v>93</v>
      </c>
    </row>
    <row r="1036" spans="1:9">
      <c r="A1036" s="49" t="s">
        <v>4547</v>
      </c>
      <c r="B1036" s="49" t="s">
        <v>4548</v>
      </c>
      <c r="C1036" s="49" t="s">
        <v>1439</v>
      </c>
      <c r="D1036" s="54">
        <v>18700.749875509944</v>
      </c>
      <c r="E1036" s="61">
        <f t="shared" ca="1" si="20"/>
        <v>69</v>
      </c>
      <c r="F1036" s="49" t="s">
        <v>4549</v>
      </c>
      <c r="G1036" s="50">
        <v>34</v>
      </c>
      <c r="H1036" s="44">
        <v>161</v>
      </c>
      <c r="I1036" s="43">
        <v>69</v>
      </c>
    </row>
    <row r="1037" spans="1:9">
      <c r="A1037" s="49" t="s">
        <v>4550</v>
      </c>
      <c r="B1037" s="49" t="s">
        <v>4551</v>
      </c>
      <c r="C1037" s="49" t="s">
        <v>2300</v>
      </c>
      <c r="D1037" s="54">
        <v>35132.082057014391</v>
      </c>
      <c r="E1037" s="61">
        <f t="shared" ca="1" si="20"/>
        <v>24</v>
      </c>
      <c r="F1037" s="49" t="s">
        <v>4552</v>
      </c>
      <c r="G1037" s="50">
        <v>34</v>
      </c>
      <c r="H1037" s="44">
        <v>196</v>
      </c>
      <c r="I1037" s="43">
        <v>82</v>
      </c>
    </row>
    <row r="1038" spans="1:9">
      <c r="A1038" s="49" t="s">
        <v>4553</v>
      </c>
      <c r="B1038" s="49" t="s">
        <v>4554</v>
      </c>
      <c r="C1038" s="49" t="s">
        <v>2922</v>
      </c>
      <c r="D1038" s="54">
        <v>20507.090368976274</v>
      </c>
      <c r="E1038" s="61">
        <f t="shared" ca="1" si="20"/>
        <v>64</v>
      </c>
      <c r="F1038" s="49" t="s">
        <v>4555</v>
      </c>
      <c r="G1038" s="50">
        <v>38</v>
      </c>
      <c r="H1038" s="44">
        <v>199</v>
      </c>
      <c r="I1038" s="43">
        <v>88</v>
      </c>
    </row>
    <row r="1039" spans="1:9">
      <c r="A1039" s="49" t="s">
        <v>4556</v>
      </c>
      <c r="B1039" s="49" t="s">
        <v>4557</v>
      </c>
      <c r="C1039" s="49" t="s">
        <v>4558</v>
      </c>
      <c r="D1039" s="54">
        <v>34417.85863976377</v>
      </c>
      <c r="E1039" s="61">
        <f t="shared" ca="1" si="20"/>
        <v>26</v>
      </c>
      <c r="F1039" s="49" t="s">
        <v>4559</v>
      </c>
      <c r="G1039" s="50">
        <v>16</v>
      </c>
      <c r="H1039" s="44">
        <v>172</v>
      </c>
      <c r="I1039" s="43">
        <v>70</v>
      </c>
    </row>
    <row r="1040" spans="1:9">
      <c r="A1040" s="49" t="s">
        <v>4560</v>
      </c>
      <c r="B1040" s="49" t="s">
        <v>4561</v>
      </c>
      <c r="C1040" s="49" t="s">
        <v>1114</v>
      </c>
      <c r="D1040" s="54">
        <v>29381.075383315008</v>
      </c>
      <c r="E1040" s="61">
        <f t="shared" ca="1" si="20"/>
        <v>40</v>
      </c>
      <c r="F1040" s="49" t="s">
        <v>4562</v>
      </c>
      <c r="G1040" s="50">
        <v>34</v>
      </c>
      <c r="H1040" s="44">
        <v>184</v>
      </c>
      <c r="I1040" s="43">
        <v>84</v>
      </c>
    </row>
    <row r="1041" spans="1:9">
      <c r="A1041" s="49" t="s">
        <v>4563</v>
      </c>
      <c r="B1041" s="49" t="s">
        <v>4564</v>
      </c>
      <c r="C1041" s="49" t="s">
        <v>1304</v>
      </c>
      <c r="D1041" s="54">
        <v>29944.922229634147</v>
      </c>
      <c r="E1041" s="61">
        <f t="shared" ca="1" si="20"/>
        <v>38</v>
      </c>
      <c r="F1041" s="49" t="s">
        <v>4565</v>
      </c>
      <c r="G1041" s="50">
        <v>34</v>
      </c>
      <c r="H1041" s="44">
        <v>175</v>
      </c>
      <c r="I1041" s="43">
        <v>76</v>
      </c>
    </row>
    <row r="1042" spans="1:9">
      <c r="A1042" s="49" t="s">
        <v>4566</v>
      </c>
      <c r="B1042" s="49" t="s">
        <v>4567</v>
      </c>
      <c r="C1042" s="49" t="s">
        <v>1366</v>
      </c>
      <c r="D1042" s="54">
        <v>29820.789212159099</v>
      </c>
      <c r="E1042" s="61">
        <f t="shared" ca="1" si="20"/>
        <v>38</v>
      </c>
      <c r="F1042" s="49" t="s">
        <v>4568</v>
      </c>
      <c r="G1042" s="50">
        <v>42</v>
      </c>
      <c r="H1042" s="44">
        <v>174</v>
      </c>
      <c r="I1042" s="43">
        <v>76</v>
      </c>
    </row>
    <row r="1043" spans="1:9">
      <c r="A1043" s="49" t="s">
        <v>4569</v>
      </c>
      <c r="B1043" s="49" t="s">
        <v>4570</v>
      </c>
      <c r="C1043" s="49" t="s">
        <v>2162</v>
      </c>
      <c r="D1043" s="54">
        <v>28585.786322681291</v>
      </c>
      <c r="E1043" s="61">
        <f t="shared" ca="1" si="20"/>
        <v>42</v>
      </c>
      <c r="F1043" s="49" t="s">
        <v>4571</v>
      </c>
      <c r="G1043" s="50">
        <v>15</v>
      </c>
      <c r="H1043" s="44">
        <v>161</v>
      </c>
      <c r="I1043" s="43">
        <v>63</v>
      </c>
    </row>
    <row r="1044" spans="1:9">
      <c r="A1044" s="49" t="s">
        <v>4572</v>
      </c>
      <c r="B1044" s="49" t="s">
        <v>4573</v>
      </c>
      <c r="C1044" s="49" t="s">
        <v>1526</v>
      </c>
      <c r="D1044" s="54">
        <v>31775.791822679443</v>
      </c>
      <c r="E1044" s="61">
        <f t="shared" ca="1" si="20"/>
        <v>33</v>
      </c>
      <c r="F1044" s="49" t="s">
        <v>4574</v>
      </c>
      <c r="G1044" s="50">
        <v>16</v>
      </c>
      <c r="H1044" s="44">
        <v>166</v>
      </c>
      <c r="I1044" s="43">
        <v>62</v>
      </c>
    </row>
    <row r="1045" spans="1:9">
      <c r="A1045" s="49" t="s">
        <v>4575</v>
      </c>
      <c r="B1045" s="49" t="s">
        <v>4576</v>
      </c>
      <c r="C1045" s="49" t="s">
        <v>2124</v>
      </c>
      <c r="D1045" s="54">
        <v>25233.131243359305</v>
      </c>
      <c r="E1045" s="61">
        <f t="shared" ca="1" si="20"/>
        <v>51</v>
      </c>
      <c r="F1045" s="49" t="s">
        <v>4577</v>
      </c>
      <c r="G1045" s="50">
        <v>6</v>
      </c>
      <c r="H1045" s="44">
        <v>187</v>
      </c>
      <c r="I1045" s="43">
        <v>99</v>
      </c>
    </row>
    <row r="1046" spans="1:9">
      <c r="A1046" s="49" t="s">
        <v>4578</v>
      </c>
      <c r="B1046" s="49" t="s">
        <v>4580</v>
      </c>
      <c r="C1046" s="49" t="s">
        <v>2368</v>
      </c>
      <c r="D1046" s="54">
        <v>35240.680155317954</v>
      </c>
      <c r="E1046" s="61">
        <f t="shared" ca="1" si="20"/>
        <v>24</v>
      </c>
      <c r="F1046" s="49" t="s">
        <v>4581</v>
      </c>
      <c r="G1046" s="50">
        <v>35</v>
      </c>
      <c r="H1046" s="44">
        <v>174</v>
      </c>
      <c r="I1046" s="43">
        <v>81</v>
      </c>
    </row>
    <row r="1047" spans="1:9">
      <c r="A1047" s="49" t="s">
        <v>4582</v>
      </c>
      <c r="B1047" s="49" t="s">
        <v>4583</v>
      </c>
      <c r="C1047" s="49" t="s">
        <v>4409</v>
      </c>
      <c r="D1047" s="54">
        <v>33450.066660042998</v>
      </c>
      <c r="E1047" s="61">
        <f t="shared" ca="1" si="20"/>
        <v>29</v>
      </c>
      <c r="F1047" s="49" t="s">
        <v>4584</v>
      </c>
      <c r="G1047" s="50">
        <v>16</v>
      </c>
      <c r="H1047" s="44">
        <v>159</v>
      </c>
      <c r="I1047" s="43">
        <v>53</v>
      </c>
    </row>
    <row r="1048" spans="1:9">
      <c r="A1048" s="49" t="s">
        <v>4585</v>
      </c>
      <c r="B1048" s="49" t="s">
        <v>4586</v>
      </c>
      <c r="C1048" s="49" t="s">
        <v>3194</v>
      </c>
      <c r="D1048" s="54">
        <v>27213.344335142818</v>
      </c>
      <c r="E1048" s="61">
        <f t="shared" ca="1" si="20"/>
        <v>46</v>
      </c>
      <c r="F1048" s="49" t="s">
        <v>4587</v>
      </c>
      <c r="G1048" s="50">
        <v>34</v>
      </c>
      <c r="H1048" s="44">
        <v>176</v>
      </c>
      <c r="I1048" s="43">
        <v>87</v>
      </c>
    </row>
    <row r="1049" spans="1:9">
      <c r="A1049" s="49" t="s">
        <v>4588</v>
      </c>
      <c r="B1049" s="49" t="s">
        <v>4590</v>
      </c>
      <c r="C1049" s="49" t="s">
        <v>4591</v>
      </c>
      <c r="D1049" s="54">
        <v>25363.126122740341</v>
      </c>
      <c r="E1049" s="61">
        <f t="shared" ca="1" si="20"/>
        <v>51</v>
      </c>
      <c r="F1049" s="49" t="s">
        <v>4592</v>
      </c>
      <c r="G1049" s="50">
        <v>35</v>
      </c>
      <c r="H1049" s="44">
        <v>189</v>
      </c>
      <c r="I1049" s="43">
        <v>81</v>
      </c>
    </row>
    <row r="1050" spans="1:9">
      <c r="A1050" s="49" t="s">
        <v>4593</v>
      </c>
      <c r="B1050" s="49" t="s">
        <v>4594</v>
      </c>
      <c r="C1050" s="49" t="s">
        <v>4595</v>
      </c>
      <c r="D1050" s="54">
        <v>16123.228907250195</v>
      </c>
      <c r="E1050" s="61">
        <f t="shared" ca="1" si="20"/>
        <v>76</v>
      </c>
      <c r="F1050" s="49" t="s">
        <v>4596</v>
      </c>
      <c r="G1050" s="50">
        <v>34</v>
      </c>
      <c r="H1050" s="44">
        <v>195</v>
      </c>
      <c r="I1050" s="43">
        <v>95</v>
      </c>
    </row>
    <row r="1051" spans="1:9">
      <c r="A1051" s="49" t="s">
        <v>4597</v>
      </c>
      <c r="B1051" s="49" t="s">
        <v>4598</v>
      </c>
      <c r="C1051" s="49" t="s">
        <v>4599</v>
      </c>
      <c r="D1051" s="54">
        <v>18611.742933464178</v>
      </c>
      <c r="E1051" s="61">
        <f t="shared" ca="1" si="20"/>
        <v>69</v>
      </c>
      <c r="F1051" s="49" t="s">
        <v>4600</v>
      </c>
      <c r="G1051" s="50">
        <v>34</v>
      </c>
      <c r="H1051" s="44">
        <v>170</v>
      </c>
      <c r="I1051" s="43">
        <v>85</v>
      </c>
    </row>
    <row r="1052" spans="1:9">
      <c r="A1052" s="49" t="s">
        <v>4601</v>
      </c>
      <c r="B1052" s="49" t="s">
        <v>4602</v>
      </c>
      <c r="C1052" s="49" t="s">
        <v>3342</v>
      </c>
      <c r="D1052" s="54">
        <v>15382.061264959899</v>
      </c>
      <c r="E1052" s="61">
        <f t="shared" ca="1" si="20"/>
        <v>78</v>
      </c>
      <c r="F1052" s="49" t="s">
        <v>4603</v>
      </c>
      <c r="G1052" s="50">
        <v>6</v>
      </c>
      <c r="H1052" s="44">
        <v>189</v>
      </c>
      <c r="I1052" s="43">
        <v>94</v>
      </c>
    </row>
    <row r="1053" spans="1:9">
      <c r="A1053" s="49" t="s">
        <v>4604</v>
      </c>
      <c r="B1053" s="49" t="s">
        <v>4606</v>
      </c>
      <c r="C1053" s="49" t="s">
        <v>4607</v>
      </c>
      <c r="D1053" s="54">
        <v>30469.834023175459</v>
      </c>
      <c r="E1053" s="61">
        <f t="shared" ca="1" si="20"/>
        <v>37</v>
      </c>
      <c r="F1053" s="49" t="s">
        <v>4608</v>
      </c>
      <c r="G1053" s="50">
        <v>34</v>
      </c>
      <c r="H1053" s="44">
        <v>174</v>
      </c>
      <c r="I1053" s="43">
        <v>72</v>
      </c>
    </row>
    <row r="1054" spans="1:9">
      <c r="A1054" s="49" t="s">
        <v>4609</v>
      </c>
      <c r="B1054" s="49" t="s">
        <v>4610</v>
      </c>
      <c r="C1054" s="49" t="s">
        <v>4611</v>
      </c>
      <c r="D1054" s="54">
        <v>21473.762277657293</v>
      </c>
      <c r="E1054" s="61">
        <f t="shared" ca="1" si="20"/>
        <v>61</v>
      </c>
      <c r="F1054" s="49" t="s">
        <v>4612</v>
      </c>
      <c r="G1054" s="50">
        <v>34</v>
      </c>
      <c r="H1054" s="44">
        <v>181</v>
      </c>
      <c r="I1054" s="43">
        <v>69</v>
      </c>
    </row>
    <row r="1055" spans="1:9">
      <c r="A1055" s="49" t="s">
        <v>4613</v>
      </c>
      <c r="B1055" s="49" t="s">
        <v>4614</v>
      </c>
      <c r="C1055" s="49" t="s">
        <v>731</v>
      </c>
      <c r="D1055" s="54">
        <v>33902.551960236589</v>
      </c>
      <c r="E1055" s="61">
        <f t="shared" ca="1" si="20"/>
        <v>27</v>
      </c>
      <c r="F1055" s="49" t="s">
        <v>4615</v>
      </c>
      <c r="G1055" s="50">
        <v>22</v>
      </c>
      <c r="H1055" s="44">
        <v>158</v>
      </c>
      <c r="I1055" s="43">
        <v>66</v>
      </c>
    </row>
    <row r="1056" spans="1:9">
      <c r="A1056" s="49" t="s">
        <v>4616</v>
      </c>
      <c r="B1056" s="49" t="s">
        <v>4618</v>
      </c>
      <c r="C1056" s="49" t="s">
        <v>4058</v>
      </c>
      <c r="D1056" s="54">
        <v>24477.433808181679</v>
      </c>
      <c r="E1056" s="61">
        <f t="shared" ca="1" si="20"/>
        <v>53</v>
      </c>
      <c r="F1056" s="49" t="s">
        <v>4619</v>
      </c>
      <c r="G1056" s="50">
        <v>34</v>
      </c>
      <c r="H1056" s="44">
        <v>172</v>
      </c>
      <c r="I1056" s="43">
        <v>82</v>
      </c>
    </row>
    <row r="1057" spans="1:9">
      <c r="A1057" s="49" t="s">
        <v>4620</v>
      </c>
      <c r="B1057" s="49" t="s">
        <v>4621</v>
      </c>
      <c r="C1057" s="49" t="s">
        <v>4622</v>
      </c>
      <c r="D1057" s="54">
        <v>32925.573550482834</v>
      </c>
      <c r="E1057" s="61">
        <f t="shared" ca="1" si="20"/>
        <v>30</v>
      </c>
      <c r="F1057" s="49" t="s">
        <v>4623</v>
      </c>
      <c r="G1057" s="50">
        <v>34</v>
      </c>
      <c r="H1057" s="44">
        <v>163</v>
      </c>
      <c r="I1057" s="43">
        <v>69</v>
      </c>
    </row>
    <row r="1058" spans="1:9">
      <c r="A1058" s="49" t="s">
        <v>4624</v>
      </c>
      <c r="B1058" s="49" t="s">
        <v>4625</v>
      </c>
      <c r="C1058" s="49" t="s">
        <v>3155</v>
      </c>
      <c r="D1058" s="54">
        <v>32799.735996083044</v>
      </c>
      <c r="E1058" s="61">
        <f t="shared" ca="1" si="20"/>
        <v>30</v>
      </c>
      <c r="F1058" s="49" t="s">
        <v>4626</v>
      </c>
      <c r="G1058" s="50">
        <v>34</v>
      </c>
      <c r="H1058" s="44">
        <v>166</v>
      </c>
      <c r="I1058" s="43">
        <v>53</v>
      </c>
    </row>
    <row r="1059" spans="1:9">
      <c r="A1059" s="49" t="s">
        <v>4627</v>
      </c>
      <c r="B1059" s="49" t="s">
        <v>4629</v>
      </c>
      <c r="C1059" s="49" t="s">
        <v>4630</v>
      </c>
      <c r="D1059" s="54">
        <v>30598.269756206086</v>
      </c>
      <c r="E1059" s="61">
        <f t="shared" ca="1" si="20"/>
        <v>36</v>
      </c>
      <c r="F1059" s="49" t="s">
        <v>4631</v>
      </c>
      <c r="G1059" s="50">
        <v>34</v>
      </c>
      <c r="H1059" s="44">
        <v>176</v>
      </c>
      <c r="I1059" s="43">
        <v>72</v>
      </c>
    </row>
    <row r="1060" spans="1:9">
      <c r="A1060" s="49" t="s">
        <v>4632</v>
      </c>
      <c r="B1060" s="49" t="s">
        <v>4633</v>
      </c>
      <c r="C1060" s="49" t="s">
        <v>4634</v>
      </c>
      <c r="D1060" s="54">
        <v>25607.988402549632</v>
      </c>
      <c r="E1060" s="61">
        <f t="shared" ca="1" si="20"/>
        <v>50</v>
      </c>
      <c r="F1060" s="49" t="s">
        <v>4635</v>
      </c>
      <c r="G1060" s="50">
        <v>34</v>
      </c>
      <c r="H1060" s="44">
        <v>179</v>
      </c>
      <c r="I1060" s="43">
        <v>89</v>
      </c>
    </row>
    <row r="1061" spans="1:9">
      <c r="A1061" s="49" t="s">
        <v>4636</v>
      </c>
      <c r="B1061" s="49" t="s">
        <v>4638</v>
      </c>
      <c r="C1061" s="49" t="s">
        <v>4639</v>
      </c>
      <c r="D1061" s="54">
        <v>16408.212153729688</v>
      </c>
      <c r="E1061" s="61">
        <f t="shared" ca="1" si="20"/>
        <v>75</v>
      </c>
      <c r="F1061" s="49" t="s">
        <v>4640</v>
      </c>
      <c r="G1061" s="50">
        <v>6</v>
      </c>
      <c r="H1061" s="44">
        <v>197</v>
      </c>
      <c r="I1061" s="43">
        <v>110</v>
      </c>
    </row>
    <row r="1062" spans="1:9">
      <c r="A1062" s="49" t="s">
        <v>4641</v>
      </c>
      <c r="B1062" s="49" t="s">
        <v>4642</v>
      </c>
      <c r="C1062" s="49" t="s">
        <v>845</v>
      </c>
      <c r="D1062" s="54">
        <v>34701.085590714705</v>
      </c>
      <c r="E1062" s="61">
        <f t="shared" ca="1" si="20"/>
        <v>25</v>
      </c>
      <c r="F1062" s="49" t="s">
        <v>4643</v>
      </c>
      <c r="G1062" s="50">
        <v>16</v>
      </c>
      <c r="H1062" s="44">
        <v>196</v>
      </c>
      <c r="I1062" s="43">
        <v>84</v>
      </c>
    </row>
    <row r="1063" spans="1:9">
      <c r="A1063" s="49" t="s">
        <v>4644</v>
      </c>
      <c r="B1063" s="49" t="s">
        <v>4645</v>
      </c>
      <c r="C1063" s="49" t="s">
        <v>731</v>
      </c>
      <c r="D1063" s="54">
        <v>28675.478892779916</v>
      </c>
      <c r="E1063" s="61">
        <f t="shared" ca="1" si="20"/>
        <v>42</v>
      </c>
      <c r="F1063" s="49" t="s">
        <v>4646</v>
      </c>
      <c r="G1063" s="50">
        <v>34</v>
      </c>
      <c r="H1063" s="44">
        <v>201</v>
      </c>
      <c r="I1063" s="43">
        <v>109</v>
      </c>
    </row>
    <row r="1064" spans="1:9">
      <c r="A1064" s="49" t="s">
        <v>4647</v>
      </c>
      <c r="B1064" s="49" t="s">
        <v>4649</v>
      </c>
      <c r="C1064" s="49" t="s">
        <v>1559</v>
      </c>
      <c r="D1064" s="54">
        <v>28754.664699636116</v>
      </c>
      <c r="E1064" s="61">
        <f t="shared" ca="1" si="20"/>
        <v>41</v>
      </c>
      <c r="F1064" s="49" t="s">
        <v>4650</v>
      </c>
      <c r="G1064" s="50">
        <v>34</v>
      </c>
      <c r="H1064" s="44">
        <v>198</v>
      </c>
      <c r="I1064" s="43">
        <v>84</v>
      </c>
    </row>
    <row r="1065" spans="1:9">
      <c r="A1065" s="49" t="s">
        <v>4651</v>
      </c>
      <c r="B1065" s="49" t="s">
        <v>4653</v>
      </c>
      <c r="C1065" s="49" t="s">
        <v>301</v>
      </c>
      <c r="D1065" s="54">
        <v>30715.099660366126</v>
      </c>
      <c r="E1065" s="61">
        <f t="shared" ca="1" si="20"/>
        <v>36</v>
      </c>
      <c r="F1065" s="49" t="s">
        <v>4654</v>
      </c>
      <c r="G1065" s="50">
        <v>34</v>
      </c>
      <c r="H1065" s="44">
        <v>167</v>
      </c>
      <c r="I1065" s="43">
        <v>72</v>
      </c>
    </row>
    <row r="1066" spans="1:9">
      <c r="A1066" s="49" t="s">
        <v>4655</v>
      </c>
      <c r="B1066" s="49" t="s">
        <v>4656</v>
      </c>
      <c r="C1066" s="49" t="s">
        <v>1146</v>
      </c>
      <c r="D1066" s="54">
        <v>20459.609227399444</v>
      </c>
      <c r="E1066" s="61">
        <f t="shared" ca="1" si="20"/>
        <v>64</v>
      </c>
      <c r="F1066" s="49" t="s">
        <v>4657</v>
      </c>
      <c r="G1066" s="50">
        <v>6</v>
      </c>
      <c r="H1066" s="44">
        <v>177</v>
      </c>
      <c r="I1066" s="43">
        <v>79</v>
      </c>
    </row>
    <row r="1067" spans="1:9">
      <c r="A1067" s="49" t="s">
        <v>4658</v>
      </c>
      <c r="B1067" s="49" t="s">
        <v>4660</v>
      </c>
      <c r="C1067" s="49" t="s">
        <v>746</v>
      </c>
      <c r="D1067" s="54">
        <v>31072.869748899262</v>
      </c>
      <c r="E1067" s="61">
        <f t="shared" ca="1" si="20"/>
        <v>35</v>
      </c>
      <c r="F1067" s="49" t="s">
        <v>4661</v>
      </c>
      <c r="G1067" s="50">
        <v>34</v>
      </c>
      <c r="H1067" s="44">
        <v>165</v>
      </c>
      <c r="I1067" s="43">
        <v>80</v>
      </c>
    </row>
    <row r="1068" spans="1:9">
      <c r="A1068" s="49" t="s">
        <v>4662</v>
      </c>
      <c r="B1068" s="49" t="s">
        <v>4663</v>
      </c>
      <c r="C1068" s="49" t="s">
        <v>805</v>
      </c>
      <c r="D1068" s="54">
        <v>17443.929093872219</v>
      </c>
      <c r="E1068" s="61">
        <f t="shared" ca="1" si="20"/>
        <v>72</v>
      </c>
      <c r="F1068" s="49" t="s">
        <v>4664</v>
      </c>
      <c r="G1068" s="50">
        <v>6</v>
      </c>
      <c r="H1068" s="44">
        <v>184</v>
      </c>
      <c r="I1068" s="43">
        <v>80</v>
      </c>
    </row>
    <row r="1069" spans="1:9">
      <c r="A1069" s="49" t="s">
        <v>4665</v>
      </c>
      <c r="B1069" s="49" t="s">
        <v>4667</v>
      </c>
      <c r="C1069" s="49" t="s">
        <v>4668</v>
      </c>
      <c r="D1069" s="54">
        <v>34316.497183780717</v>
      </c>
      <c r="E1069" s="61">
        <f t="shared" ca="1" si="20"/>
        <v>26</v>
      </c>
      <c r="F1069" s="49" t="s">
        <v>4669</v>
      </c>
      <c r="G1069" s="50">
        <v>34</v>
      </c>
      <c r="H1069" s="44">
        <v>192</v>
      </c>
      <c r="I1069" s="43">
        <v>102</v>
      </c>
    </row>
    <row r="1070" spans="1:9">
      <c r="A1070" s="49" t="s">
        <v>4670</v>
      </c>
      <c r="B1070" s="49" t="s">
        <v>4671</v>
      </c>
      <c r="C1070" s="49" t="s">
        <v>1723</v>
      </c>
      <c r="D1070" s="54">
        <v>23591.416900248016</v>
      </c>
      <c r="E1070" s="61">
        <f t="shared" ca="1" si="20"/>
        <v>55</v>
      </c>
      <c r="F1070" s="49" t="s">
        <v>4672</v>
      </c>
      <c r="G1070" s="50">
        <v>7</v>
      </c>
      <c r="H1070" s="44">
        <v>180</v>
      </c>
      <c r="I1070" s="43">
        <v>87</v>
      </c>
    </row>
    <row r="1071" spans="1:9">
      <c r="A1071" s="49" t="s">
        <v>4673</v>
      </c>
      <c r="B1071" s="49" t="s">
        <v>4675</v>
      </c>
      <c r="C1071" s="49" t="s">
        <v>1674</v>
      </c>
      <c r="D1071" s="54">
        <v>19566.557101117935</v>
      </c>
      <c r="E1071" s="61">
        <f t="shared" ca="1" si="20"/>
        <v>67</v>
      </c>
      <c r="F1071" s="49" t="s">
        <v>4676</v>
      </c>
      <c r="G1071" s="50">
        <v>34</v>
      </c>
      <c r="H1071" s="44">
        <v>190</v>
      </c>
      <c r="I1071" s="43">
        <v>97</v>
      </c>
    </row>
    <row r="1072" spans="1:9">
      <c r="A1072" s="49" t="s">
        <v>4677</v>
      </c>
      <c r="B1072" s="49" t="s">
        <v>4679</v>
      </c>
      <c r="C1072" s="49" t="s">
        <v>451</v>
      </c>
      <c r="D1072" s="54">
        <v>32786.468769657527</v>
      </c>
      <c r="E1072" s="61">
        <f t="shared" ca="1" si="20"/>
        <v>30</v>
      </c>
      <c r="F1072" s="49" t="s">
        <v>4680</v>
      </c>
      <c r="G1072" s="50">
        <v>34</v>
      </c>
      <c r="H1072" s="44">
        <v>191</v>
      </c>
      <c r="I1072" s="43">
        <v>102</v>
      </c>
    </row>
    <row r="1073" spans="1:9">
      <c r="A1073" s="49" t="s">
        <v>4681</v>
      </c>
      <c r="B1073" s="49" t="s">
        <v>4683</v>
      </c>
      <c r="C1073" s="49" t="s">
        <v>4684</v>
      </c>
      <c r="D1073" s="54">
        <v>28759.843725181356</v>
      </c>
      <c r="E1073" s="61">
        <f t="shared" ca="1" si="20"/>
        <v>41</v>
      </c>
      <c r="F1073" s="49" t="s">
        <v>4685</v>
      </c>
      <c r="G1073" s="50">
        <v>34</v>
      </c>
      <c r="H1073" s="44">
        <v>160</v>
      </c>
      <c r="I1073" s="43">
        <v>73</v>
      </c>
    </row>
    <row r="1074" spans="1:9">
      <c r="A1074" s="49" t="s">
        <v>4686</v>
      </c>
      <c r="B1074" s="49" t="s">
        <v>4687</v>
      </c>
      <c r="C1074" s="49" t="s">
        <v>4688</v>
      </c>
      <c r="D1074" s="54">
        <v>30098.896522032392</v>
      </c>
      <c r="E1074" s="61">
        <f t="shared" ca="1" si="20"/>
        <v>38</v>
      </c>
      <c r="F1074" s="49" t="s">
        <v>4689</v>
      </c>
      <c r="G1074" s="50">
        <v>35</v>
      </c>
      <c r="H1074" s="44">
        <v>186</v>
      </c>
      <c r="I1074" s="43">
        <v>92</v>
      </c>
    </row>
    <row r="1075" spans="1:9">
      <c r="A1075" s="49" t="s">
        <v>4690</v>
      </c>
      <c r="B1075" s="49" t="s">
        <v>4691</v>
      </c>
      <c r="C1075" s="49" t="s">
        <v>2295</v>
      </c>
      <c r="D1075" s="54">
        <v>19833.743258339939</v>
      </c>
      <c r="E1075" s="61">
        <f t="shared" ca="1" si="20"/>
        <v>66</v>
      </c>
      <c r="F1075" s="49" t="s">
        <v>4692</v>
      </c>
      <c r="G1075" s="50">
        <v>34</v>
      </c>
      <c r="H1075" s="44">
        <v>194</v>
      </c>
      <c r="I1075" s="43">
        <v>88</v>
      </c>
    </row>
    <row r="1076" spans="1:9">
      <c r="A1076" s="49" t="s">
        <v>4693</v>
      </c>
      <c r="B1076" s="49" t="s">
        <v>4694</v>
      </c>
      <c r="C1076" s="49" t="s">
        <v>3512</v>
      </c>
      <c r="D1076" s="54">
        <v>24222.982267977939</v>
      </c>
      <c r="E1076" s="61">
        <f t="shared" ca="1" si="20"/>
        <v>54</v>
      </c>
      <c r="F1076" s="49" t="s">
        <v>4695</v>
      </c>
      <c r="G1076" s="50">
        <v>47</v>
      </c>
      <c r="H1076" s="44">
        <v>184</v>
      </c>
      <c r="I1076" s="43">
        <v>69</v>
      </c>
    </row>
    <row r="1077" spans="1:9">
      <c r="A1077" s="49" t="s">
        <v>4696</v>
      </c>
      <c r="B1077" s="49" t="s">
        <v>4698</v>
      </c>
      <c r="C1077" s="49" t="s">
        <v>4699</v>
      </c>
      <c r="D1077" s="54">
        <v>36588.847005405507</v>
      </c>
      <c r="E1077" s="61">
        <f t="shared" ca="1" si="20"/>
        <v>20</v>
      </c>
      <c r="F1077" s="49" t="s">
        <v>4700</v>
      </c>
      <c r="G1077" s="50">
        <v>9</v>
      </c>
      <c r="H1077" s="44">
        <v>185</v>
      </c>
      <c r="I1077" s="43">
        <v>83</v>
      </c>
    </row>
    <row r="1078" spans="1:9">
      <c r="A1078" s="49" t="s">
        <v>4701</v>
      </c>
      <c r="B1078" s="49" t="s">
        <v>4702</v>
      </c>
      <c r="C1078" s="49" t="s">
        <v>880</v>
      </c>
      <c r="D1078" s="54">
        <v>19180.058932300839</v>
      </c>
      <c r="E1078" s="61">
        <f t="shared" ca="1" si="20"/>
        <v>68</v>
      </c>
      <c r="F1078" s="49" t="s">
        <v>4703</v>
      </c>
      <c r="G1078" s="50">
        <v>6</v>
      </c>
      <c r="H1078" s="44">
        <v>169</v>
      </c>
      <c r="I1078" s="43">
        <v>54</v>
      </c>
    </row>
    <row r="1079" spans="1:9">
      <c r="A1079" s="49" t="s">
        <v>4704</v>
      </c>
      <c r="B1079" s="49" t="s">
        <v>4705</v>
      </c>
      <c r="C1079" s="49" t="s">
        <v>749</v>
      </c>
      <c r="D1079" s="54">
        <v>31416.320670747467</v>
      </c>
      <c r="E1079" s="61">
        <f t="shared" ca="1" si="20"/>
        <v>34</v>
      </c>
      <c r="F1079" s="49" t="s">
        <v>4706</v>
      </c>
      <c r="G1079" s="50">
        <v>34</v>
      </c>
      <c r="H1079" s="44">
        <v>180</v>
      </c>
      <c r="I1079" s="43">
        <v>73</v>
      </c>
    </row>
    <row r="1080" spans="1:9">
      <c r="A1080" s="49" t="s">
        <v>4707</v>
      </c>
      <c r="B1080" s="49" t="s">
        <v>4708</v>
      </c>
      <c r="C1080" s="49" t="s">
        <v>4709</v>
      </c>
      <c r="D1080" s="54">
        <v>17948.726690062722</v>
      </c>
      <c r="E1080" s="61">
        <f t="shared" ca="1" si="20"/>
        <v>71</v>
      </c>
      <c r="F1080" s="49" t="s">
        <v>4710</v>
      </c>
      <c r="G1080" s="50">
        <v>16</v>
      </c>
      <c r="H1080" s="44">
        <v>175</v>
      </c>
      <c r="I1080" s="43">
        <v>66</v>
      </c>
    </row>
    <row r="1081" spans="1:9">
      <c r="A1081" s="49" t="s">
        <v>4711</v>
      </c>
      <c r="B1081" s="49" t="s">
        <v>4713</v>
      </c>
      <c r="C1081" s="49" t="s">
        <v>317</v>
      </c>
      <c r="D1081" s="54">
        <v>26971.210927319811</v>
      </c>
      <c r="E1081" s="61">
        <f t="shared" ca="1" si="20"/>
        <v>46</v>
      </c>
      <c r="F1081" s="49" t="s">
        <v>4714</v>
      </c>
      <c r="G1081" s="50">
        <v>7</v>
      </c>
      <c r="H1081" s="44">
        <v>170</v>
      </c>
      <c r="I1081" s="43">
        <v>63</v>
      </c>
    </row>
    <row r="1082" spans="1:9">
      <c r="A1082" s="49" t="s">
        <v>4715</v>
      </c>
      <c r="B1082" s="49" t="s">
        <v>4716</v>
      </c>
      <c r="C1082" s="49" t="s">
        <v>4281</v>
      </c>
      <c r="D1082" s="54">
        <v>23128.621347851997</v>
      </c>
      <c r="E1082" s="61">
        <f t="shared" ca="1" si="20"/>
        <v>57</v>
      </c>
      <c r="F1082" s="49" t="s">
        <v>4717</v>
      </c>
      <c r="G1082" s="50">
        <v>34</v>
      </c>
      <c r="H1082" s="44">
        <v>192</v>
      </c>
      <c r="I1082" s="43">
        <v>77</v>
      </c>
    </row>
    <row r="1083" spans="1:9">
      <c r="A1083" s="49" t="s">
        <v>4718</v>
      </c>
      <c r="B1083" s="49" t="s">
        <v>4719</v>
      </c>
      <c r="C1083" s="49" t="s">
        <v>4720</v>
      </c>
      <c r="D1083" s="54">
        <v>20235.33665070148</v>
      </c>
      <c r="E1083" s="61">
        <f t="shared" ca="1" si="20"/>
        <v>65</v>
      </c>
      <c r="F1083" s="49" t="s">
        <v>4721</v>
      </c>
      <c r="G1083" s="50">
        <v>6</v>
      </c>
      <c r="H1083" s="44">
        <v>195</v>
      </c>
      <c r="I1083" s="43">
        <v>86</v>
      </c>
    </row>
    <row r="1084" spans="1:9">
      <c r="A1084" s="49" t="s">
        <v>4722</v>
      </c>
      <c r="B1084" s="49" t="s">
        <v>4723</v>
      </c>
      <c r="C1084" s="49" t="s">
        <v>2895</v>
      </c>
      <c r="D1084" s="54">
        <v>27748.281816847477</v>
      </c>
      <c r="E1084" s="61">
        <f t="shared" ca="1" si="20"/>
        <v>44</v>
      </c>
      <c r="F1084" s="49" t="s">
        <v>4724</v>
      </c>
      <c r="G1084" s="50">
        <v>52</v>
      </c>
      <c r="H1084" s="44">
        <v>194</v>
      </c>
      <c r="I1084" s="43">
        <v>102</v>
      </c>
    </row>
    <row r="1085" spans="1:9">
      <c r="A1085" s="49" t="s">
        <v>4725</v>
      </c>
      <c r="B1085" s="49" t="s">
        <v>4726</v>
      </c>
      <c r="C1085" s="49" t="s">
        <v>295</v>
      </c>
      <c r="D1085" s="54">
        <v>35202.296383401874</v>
      </c>
      <c r="E1085" s="61">
        <f t="shared" ca="1" si="20"/>
        <v>24</v>
      </c>
      <c r="F1085" s="49" t="s">
        <v>4727</v>
      </c>
      <c r="G1085" s="50">
        <v>34</v>
      </c>
      <c r="H1085" s="44">
        <v>168</v>
      </c>
      <c r="I1085" s="43">
        <v>63</v>
      </c>
    </row>
    <row r="1086" spans="1:9">
      <c r="A1086" s="49" t="s">
        <v>4728</v>
      </c>
      <c r="B1086" s="49" t="s">
        <v>4730</v>
      </c>
      <c r="C1086" s="49" t="s">
        <v>4731</v>
      </c>
      <c r="D1086" s="54">
        <v>25424.053621262734</v>
      </c>
      <c r="E1086" s="61">
        <f t="shared" ca="1" si="20"/>
        <v>50</v>
      </c>
      <c r="F1086" s="49" t="s">
        <v>4732</v>
      </c>
      <c r="G1086" s="50">
        <v>16</v>
      </c>
      <c r="H1086" s="44">
        <v>161</v>
      </c>
      <c r="I1086" s="43">
        <v>73</v>
      </c>
    </row>
    <row r="1087" spans="1:9">
      <c r="A1087" s="49" t="s">
        <v>4733</v>
      </c>
      <c r="B1087" s="49" t="s">
        <v>4734</v>
      </c>
      <c r="C1087" s="49" t="s">
        <v>1591</v>
      </c>
      <c r="D1087" s="54">
        <v>35707.115434205458</v>
      </c>
      <c r="E1087" s="61">
        <f t="shared" ca="1" si="20"/>
        <v>22</v>
      </c>
      <c r="F1087" s="49" t="s">
        <v>4735</v>
      </c>
      <c r="G1087" s="50">
        <v>6</v>
      </c>
      <c r="H1087" s="44">
        <v>182</v>
      </c>
      <c r="I1087" s="43">
        <v>87</v>
      </c>
    </row>
    <row r="1088" spans="1:9">
      <c r="A1088" s="49" t="s">
        <v>4736</v>
      </c>
      <c r="B1088" s="49" t="s">
        <v>4738</v>
      </c>
      <c r="C1088" s="49" t="s">
        <v>2556</v>
      </c>
      <c r="D1088" s="54">
        <v>19900.88455819666</v>
      </c>
      <c r="E1088" s="61">
        <f t="shared" ca="1" si="20"/>
        <v>66</v>
      </c>
      <c r="F1088" s="49" t="s">
        <v>4739</v>
      </c>
      <c r="G1088" s="50">
        <v>16</v>
      </c>
      <c r="H1088" s="44">
        <v>197</v>
      </c>
      <c r="I1088" s="43">
        <v>106</v>
      </c>
    </row>
    <row r="1089" spans="1:9">
      <c r="A1089" s="49" t="s">
        <v>4740</v>
      </c>
      <c r="B1089" s="49" t="s">
        <v>4741</v>
      </c>
      <c r="C1089" s="49" t="s">
        <v>4513</v>
      </c>
      <c r="D1089" s="54">
        <v>34908.722252520631</v>
      </c>
      <c r="E1089" s="61">
        <f t="shared" ca="1" si="20"/>
        <v>25</v>
      </c>
      <c r="F1089" s="49" t="s">
        <v>4742</v>
      </c>
      <c r="G1089" s="50">
        <v>4</v>
      </c>
      <c r="H1089" s="44">
        <v>166</v>
      </c>
      <c r="I1089" s="43">
        <v>51</v>
      </c>
    </row>
    <row r="1090" spans="1:9">
      <c r="A1090" s="49" t="s">
        <v>4743</v>
      </c>
      <c r="B1090" s="49" t="s">
        <v>4744</v>
      </c>
      <c r="C1090" s="49" t="s">
        <v>4745</v>
      </c>
      <c r="D1090" s="54">
        <v>16026.992082066332</v>
      </c>
      <c r="E1090" s="61">
        <f t="shared" ca="1" si="20"/>
        <v>76</v>
      </c>
      <c r="F1090" s="49" t="s">
        <v>4746</v>
      </c>
      <c r="G1090" s="50">
        <v>34</v>
      </c>
      <c r="H1090" s="44">
        <v>165</v>
      </c>
      <c r="I1090" s="43">
        <v>51</v>
      </c>
    </row>
    <row r="1091" spans="1:9">
      <c r="A1091" s="49" t="s">
        <v>4747</v>
      </c>
      <c r="B1091" s="49" t="s">
        <v>4748</v>
      </c>
      <c r="C1091" s="49" t="s">
        <v>2638</v>
      </c>
      <c r="D1091" s="54">
        <v>25335.573725466784</v>
      </c>
      <c r="E1091" s="61">
        <f t="shared" ref="E1091:E1154" ca="1" si="21">ROUNDDOWN(YEARFRAC(D1091,TODAY(),1),0)</f>
        <v>51</v>
      </c>
      <c r="F1091" s="49" t="s">
        <v>4749</v>
      </c>
      <c r="G1091" s="50">
        <v>34</v>
      </c>
      <c r="H1091" s="44">
        <v>178</v>
      </c>
      <c r="I1091" s="43">
        <v>83</v>
      </c>
    </row>
    <row r="1092" spans="1:9">
      <c r="A1092" s="49" t="s">
        <v>4750</v>
      </c>
      <c r="B1092" s="49" t="s">
        <v>4751</v>
      </c>
      <c r="C1092" s="49" t="s">
        <v>1990</v>
      </c>
      <c r="D1092" s="54">
        <v>20149.095218869195</v>
      </c>
      <c r="E1092" s="61">
        <f t="shared" ca="1" si="21"/>
        <v>65</v>
      </c>
      <c r="F1092" s="49" t="s">
        <v>4752</v>
      </c>
      <c r="G1092" s="50">
        <v>34</v>
      </c>
      <c r="H1092" s="44">
        <v>182</v>
      </c>
      <c r="I1092" s="43">
        <v>78</v>
      </c>
    </row>
    <row r="1093" spans="1:9">
      <c r="A1093" s="49" t="s">
        <v>4753</v>
      </c>
      <c r="B1093" s="49" t="s">
        <v>4754</v>
      </c>
      <c r="C1093" s="49" t="s">
        <v>744</v>
      </c>
      <c r="D1093" s="54">
        <v>25460.336332714127</v>
      </c>
      <c r="E1093" s="61">
        <f t="shared" ca="1" si="21"/>
        <v>50</v>
      </c>
      <c r="F1093" s="49" t="s">
        <v>4755</v>
      </c>
      <c r="G1093" s="50">
        <v>16</v>
      </c>
      <c r="H1093" s="44">
        <v>167</v>
      </c>
      <c r="I1093" s="43">
        <v>59</v>
      </c>
    </row>
    <row r="1094" spans="1:9">
      <c r="A1094" s="49" t="s">
        <v>4756</v>
      </c>
      <c r="B1094" s="49" t="s">
        <v>4757</v>
      </c>
      <c r="C1094" s="49" t="s">
        <v>1096</v>
      </c>
      <c r="D1094" s="54">
        <v>36580.019500427581</v>
      </c>
      <c r="E1094" s="61">
        <f t="shared" ca="1" si="21"/>
        <v>20</v>
      </c>
      <c r="F1094" s="49" t="s">
        <v>4758</v>
      </c>
      <c r="G1094" s="50">
        <v>34</v>
      </c>
      <c r="H1094" s="44">
        <v>191</v>
      </c>
      <c r="I1094" s="43">
        <v>99</v>
      </c>
    </row>
    <row r="1095" spans="1:9">
      <c r="A1095" s="49" t="s">
        <v>4759</v>
      </c>
      <c r="B1095" s="49" t="s">
        <v>4760</v>
      </c>
      <c r="C1095" s="49" t="s">
        <v>1837</v>
      </c>
      <c r="D1095" s="54">
        <v>35197.448915252899</v>
      </c>
      <c r="E1095" s="61">
        <f t="shared" ca="1" si="21"/>
        <v>24</v>
      </c>
      <c r="F1095" s="49" t="s">
        <v>4761</v>
      </c>
      <c r="G1095" s="50">
        <v>34</v>
      </c>
      <c r="H1095" s="44">
        <v>190</v>
      </c>
      <c r="I1095" s="43">
        <v>83</v>
      </c>
    </row>
    <row r="1096" spans="1:9">
      <c r="A1096" s="49" t="s">
        <v>4762</v>
      </c>
      <c r="B1096" s="49" t="s">
        <v>4764</v>
      </c>
      <c r="C1096" s="49" t="s">
        <v>1136</v>
      </c>
      <c r="D1096" s="54">
        <v>19095.106953051756</v>
      </c>
      <c r="E1096" s="61">
        <f t="shared" ca="1" si="21"/>
        <v>68</v>
      </c>
      <c r="F1096" s="49" t="s">
        <v>4765</v>
      </c>
      <c r="G1096" s="50">
        <v>34</v>
      </c>
      <c r="H1096" s="44">
        <v>167</v>
      </c>
      <c r="I1096" s="43">
        <v>53</v>
      </c>
    </row>
    <row r="1097" spans="1:9">
      <c r="A1097" s="49" t="s">
        <v>4766</v>
      </c>
      <c r="B1097" s="49" t="s">
        <v>4767</v>
      </c>
      <c r="C1097" s="49" t="s">
        <v>3845</v>
      </c>
      <c r="D1097" s="54">
        <v>28048.047468876794</v>
      </c>
      <c r="E1097" s="61">
        <f t="shared" ca="1" si="21"/>
        <v>43</v>
      </c>
      <c r="F1097" s="49" t="s">
        <v>4768</v>
      </c>
      <c r="G1097" s="50">
        <v>34</v>
      </c>
      <c r="H1097" s="44">
        <v>173</v>
      </c>
      <c r="I1097" s="43">
        <v>88</v>
      </c>
    </row>
    <row r="1098" spans="1:9">
      <c r="A1098" s="49" t="s">
        <v>4769</v>
      </c>
      <c r="B1098" s="49" t="s">
        <v>4771</v>
      </c>
      <c r="C1098" s="49" t="s">
        <v>2426</v>
      </c>
      <c r="D1098" s="54">
        <v>29088.991101051281</v>
      </c>
      <c r="E1098" s="61">
        <f t="shared" ca="1" si="21"/>
        <v>40</v>
      </c>
      <c r="F1098" s="49" t="s">
        <v>4772</v>
      </c>
      <c r="G1098" s="50">
        <v>23</v>
      </c>
      <c r="H1098" s="44">
        <v>186</v>
      </c>
      <c r="I1098" s="43">
        <v>101</v>
      </c>
    </row>
    <row r="1099" spans="1:9">
      <c r="A1099" s="49" t="s">
        <v>4773</v>
      </c>
      <c r="B1099" s="49" t="s">
        <v>4774</v>
      </c>
      <c r="C1099" s="49" t="s">
        <v>1399</v>
      </c>
      <c r="D1099" s="54">
        <v>20187.70839356642</v>
      </c>
      <c r="E1099" s="61">
        <f t="shared" ca="1" si="21"/>
        <v>65</v>
      </c>
      <c r="F1099" s="49" t="s">
        <v>4775</v>
      </c>
      <c r="G1099" s="50">
        <v>34</v>
      </c>
      <c r="H1099" s="44">
        <v>176</v>
      </c>
      <c r="I1099" s="43">
        <v>62</v>
      </c>
    </row>
    <row r="1100" spans="1:9">
      <c r="A1100" s="49" t="s">
        <v>4776</v>
      </c>
      <c r="B1100" s="49" t="s">
        <v>4778</v>
      </c>
      <c r="C1100" s="49" t="s">
        <v>2600</v>
      </c>
      <c r="D1100" s="54">
        <v>27979.312177772907</v>
      </c>
      <c r="E1100" s="61">
        <f t="shared" ca="1" si="21"/>
        <v>43</v>
      </c>
      <c r="F1100" s="49" t="s">
        <v>4779</v>
      </c>
      <c r="G1100" s="50">
        <v>6</v>
      </c>
      <c r="H1100" s="44">
        <v>168</v>
      </c>
      <c r="I1100" s="43">
        <v>64</v>
      </c>
    </row>
    <row r="1101" spans="1:9">
      <c r="A1101" s="49" t="s">
        <v>4780</v>
      </c>
      <c r="B1101" s="49" t="s">
        <v>4781</v>
      </c>
      <c r="C1101" s="49" t="s">
        <v>4782</v>
      </c>
      <c r="D1101" s="54">
        <v>31874.899141999816</v>
      </c>
      <c r="E1101" s="61">
        <f t="shared" ca="1" si="21"/>
        <v>33</v>
      </c>
      <c r="F1101" s="49" t="s">
        <v>4783</v>
      </c>
      <c r="G1101" s="50">
        <v>34</v>
      </c>
      <c r="H1101" s="44">
        <v>161</v>
      </c>
      <c r="I1101" s="43">
        <v>59</v>
      </c>
    </row>
    <row r="1102" spans="1:9">
      <c r="A1102" s="49" t="s">
        <v>4784</v>
      </c>
      <c r="B1102" s="49" t="s">
        <v>4785</v>
      </c>
      <c r="C1102" s="49" t="s">
        <v>4786</v>
      </c>
      <c r="D1102" s="54">
        <v>30563.492457346787</v>
      </c>
      <c r="E1102" s="61">
        <f t="shared" ca="1" si="21"/>
        <v>36</v>
      </c>
      <c r="F1102" s="49" t="s">
        <v>4787</v>
      </c>
      <c r="G1102" s="50">
        <v>6</v>
      </c>
      <c r="H1102" s="44">
        <v>164</v>
      </c>
      <c r="I1102" s="43">
        <v>79</v>
      </c>
    </row>
    <row r="1103" spans="1:9">
      <c r="A1103" s="49" t="s">
        <v>4788</v>
      </c>
      <c r="B1103" s="49" t="s">
        <v>4790</v>
      </c>
      <c r="C1103" s="49" t="s">
        <v>3741</v>
      </c>
      <c r="D1103" s="54">
        <v>22179.724251057112</v>
      </c>
      <c r="E1103" s="61">
        <f t="shared" ca="1" si="21"/>
        <v>59</v>
      </c>
      <c r="F1103" s="49" t="s">
        <v>4791</v>
      </c>
      <c r="G1103" s="50">
        <v>34</v>
      </c>
      <c r="H1103" s="44">
        <v>190</v>
      </c>
      <c r="I1103" s="43">
        <v>77</v>
      </c>
    </row>
    <row r="1104" spans="1:9">
      <c r="A1104" s="49" t="s">
        <v>4792</v>
      </c>
      <c r="B1104" s="49" t="s">
        <v>4794</v>
      </c>
      <c r="C1104" s="49" t="s">
        <v>4795</v>
      </c>
      <c r="D1104" s="54">
        <v>23405.214148204468</v>
      </c>
      <c r="E1104" s="61">
        <f t="shared" ca="1" si="21"/>
        <v>56</v>
      </c>
      <c r="F1104" s="49" t="s">
        <v>4796</v>
      </c>
      <c r="G1104" s="50">
        <v>34</v>
      </c>
      <c r="H1104" s="44">
        <v>165</v>
      </c>
      <c r="I1104" s="43">
        <v>65</v>
      </c>
    </row>
    <row r="1105" spans="1:9">
      <c r="A1105" s="49" t="s">
        <v>4797</v>
      </c>
      <c r="B1105" s="49" t="s">
        <v>4799</v>
      </c>
      <c r="C1105" s="49" t="s">
        <v>4800</v>
      </c>
      <c r="D1105" s="54">
        <v>32805.316773093902</v>
      </c>
      <c r="E1105" s="61">
        <f t="shared" ca="1" si="21"/>
        <v>30</v>
      </c>
      <c r="F1105" s="49" t="s">
        <v>4801</v>
      </c>
      <c r="G1105" s="50">
        <v>6</v>
      </c>
      <c r="H1105" s="44">
        <v>193</v>
      </c>
      <c r="I1105" s="43">
        <v>107</v>
      </c>
    </row>
    <row r="1106" spans="1:9">
      <c r="A1106" s="49" t="s">
        <v>4802</v>
      </c>
      <c r="B1106" s="49" t="s">
        <v>4803</v>
      </c>
      <c r="C1106" s="49" t="s">
        <v>4804</v>
      </c>
      <c r="D1106" s="54">
        <v>28387.639618065863</v>
      </c>
      <c r="E1106" s="61">
        <f t="shared" ca="1" si="21"/>
        <v>42</v>
      </c>
      <c r="F1106" s="49" t="s">
        <v>4805</v>
      </c>
      <c r="G1106" s="50">
        <v>34</v>
      </c>
      <c r="H1106" s="44">
        <v>192</v>
      </c>
      <c r="I1106" s="43">
        <v>91</v>
      </c>
    </row>
    <row r="1107" spans="1:9">
      <c r="A1107" s="49" t="s">
        <v>4806</v>
      </c>
      <c r="B1107" s="49" t="s">
        <v>4807</v>
      </c>
      <c r="C1107" s="49" t="s">
        <v>973</v>
      </c>
      <c r="D1107" s="54">
        <v>29706.162299874646</v>
      </c>
      <c r="E1107" s="61">
        <f t="shared" ca="1" si="21"/>
        <v>39</v>
      </c>
      <c r="F1107" s="49" t="s">
        <v>4808</v>
      </c>
      <c r="G1107" s="50">
        <v>34</v>
      </c>
      <c r="H1107" s="44">
        <v>191</v>
      </c>
      <c r="I1107" s="43">
        <v>104</v>
      </c>
    </row>
    <row r="1108" spans="1:9">
      <c r="A1108" s="49" t="s">
        <v>4809</v>
      </c>
      <c r="B1108" s="49" t="s">
        <v>4811</v>
      </c>
      <c r="C1108" s="49" t="s">
        <v>3314</v>
      </c>
      <c r="D1108" s="54">
        <v>22538.859192403695</v>
      </c>
      <c r="E1108" s="61">
        <f t="shared" ca="1" si="21"/>
        <v>58</v>
      </c>
      <c r="F1108" s="49" t="s">
        <v>4812</v>
      </c>
      <c r="G1108" s="50">
        <v>34</v>
      </c>
      <c r="H1108" s="44">
        <v>188</v>
      </c>
      <c r="I1108" s="43">
        <v>79</v>
      </c>
    </row>
    <row r="1109" spans="1:9">
      <c r="A1109" s="49" t="s">
        <v>4813</v>
      </c>
      <c r="B1109" s="49" t="s">
        <v>4814</v>
      </c>
      <c r="C1109" s="49" t="s">
        <v>1745</v>
      </c>
      <c r="D1109" s="54">
        <v>33594.986529451271</v>
      </c>
      <c r="E1109" s="61">
        <f t="shared" ca="1" si="21"/>
        <v>28</v>
      </c>
      <c r="F1109" s="49" t="s">
        <v>4815</v>
      </c>
      <c r="G1109" s="50">
        <v>16</v>
      </c>
      <c r="H1109" s="44">
        <v>179</v>
      </c>
      <c r="I1109" s="43">
        <v>64</v>
      </c>
    </row>
    <row r="1110" spans="1:9">
      <c r="A1110" s="49" t="s">
        <v>4816</v>
      </c>
      <c r="B1110" s="49" t="s">
        <v>4817</v>
      </c>
      <c r="C1110" s="49" t="s">
        <v>2645</v>
      </c>
      <c r="D1110" s="54">
        <v>34212.470372356314</v>
      </c>
      <c r="E1110" s="61">
        <f t="shared" ca="1" si="21"/>
        <v>26</v>
      </c>
      <c r="F1110" s="49" t="s">
        <v>4818</v>
      </c>
      <c r="G1110" s="50">
        <v>34</v>
      </c>
      <c r="H1110" s="44">
        <v>180</v>
      </c>
      <c r="I1110" s="43">
        <v>88</v>
      </c>
    </row>
    <row r="1111" spans="1:9">
      <c r="A1111" s="49" t="s">
        <v>4819</v>
      </c>
      <c r="B1111" s="49" t="s">
        <v>4820</v>
      </c>
      <c r="C1111" s="49" t="s">
        <v>784</v>
      </c>
      <c r="D1111" s="54">
        <v>35686.377769203755</v>
      </c>
      <c r="E1111" s="61">
        <f t="shared" ca="1" si="21"/>
        <v>22</v>
      </c>
      <c r="F1111" s="49" t="s">
        <v>4821</v>
      </c>
      <c r="G1111" s="50">
        <v>34</v>
      </c>
      <c r="H1111" s="44">
        <v>178</v>
      </c>
      <c r="I1111" s="43">
        <v>86</v>
      </c>
    </row>
    <row r="1112" spans="1:9">
      <c r="A1112" s="49" t="s">
        <v>4822</v>
      </c>
      <c r="B1112" s="49" t="s">
        <v>4823</v>
      </c>
      <c r="C1112" s="49" t="s">
        <v>2444</v>
      </c>
      <c r="D1112" s="54">
        <v>23218.840176554862</v>
      </c>
      <c r="E1112" s="61">
        <f t="shared" ca="1" si="21"/>
        <v>57</v>
      </c>
      <c r="F1112" s="49" t="s">
        <v>4824</v>
      </c>
      <c r="G1112" s="50">
        <v>7</v>
      </c>
      <c r="H1112" s="44">
        <v>163</v>
      </c>
      <c r="I1112" s="43">
        <v>54</v>
      </c>
    </row>
    <row r="1113" spans="1:9">
      <c r="A1113" s="49" t="s">
        <v>4825</v>
      </c>
      <c r="B1113" s="49" t="s">
        <v>4826</v>
      </c>
      <c r="C1113" s="49" t="s">
        <v>2378</v>
      </c>
      <c r="D1113" s="54">
        <v>15847.224105060468</v>
      </c>
      <c r="E1113" s="61">
        <f t="shared" ca="1" si="21"/>
        <v>77</v>
      </c>
      <c r="F1113" s="49" t="s">
        <v>4827</v>
      </c>
      <c r="G1113" s="50">
        <v>34</v>
      </c>
      <c r="H1113" s="44">
        <v>197</v>
      </c>
      <c r="I1113" s="43">
        <v>82</v>
      </c>
    </row>
    <row r="1114" spans="1:9">
      <c r="A1114" s="49" t="s">
        <v>4828</v>
      </c>
      <c r="B1114" s="49" t="s">
        <v>4829</v>
      </c>
      <c r="C1114" s="49" t="s">
        <v>731</v>
      </c>
      <c r="D1114" s="54">
        <v>17511.760857501104</v>
      </c>
      <c r="E1114" s="61">
        <f t="shared" ca="1" si="21"/>
        <v>72</v>
      </c>
      <c r="F1114" s="49" t="s">
        <v>4830</v>
      </c>
      <c r="G1114" s="50">
        <v>34</v>
      </c>
      <c r="H1114" s="44">
        <v>189</v>
      </c>
      <c r="I1114" s="43">
        <v>82</v>
      </c>
    </row>
    <row r="1115" spans="1:9">
      <c r="A1115" s="49" t="s">
        <v>4831</v>
      </c>
      <c r="B1115" s="49" t="s">
        <v>4832</v>
      </c>
      <c r="C1115" s="49" t="s">
        <v>1990</v>
      </c>
      <c r="D1115" s="54">
        <v>28424.245464490959</v>
      </c>
      <c r="E1115" s="61">
        <f t="shared" ca="1" si="21"/>
        <v>42</v>
      </c>
      <c r="F1115" s="49" t="s">
        <v>4833</v>
      </c>
      <c r="G1115" s="50">
        <v>34</v>
      </c>
      <c r="H1115" s="44">
        <v>187</v>
      </c>
      <c r="I1115" s="43">
        <v>91</v>
      </c>
    </row>
    <row r="1116" spans="1:9">
      <c r="A1116" s="49" t="s">
        <v>4834</v>
      </c>
      <c r="B1116" s="49" t="s">
        <v>4836</v>
      </c>
      <c r="C1116" s="49" t="s">
        <v>4837</v>
      </c>
      <c r="D1116" s="54">
        <v>22343.73591808524</v>
      </c>
      <c r="E1116" s="61">
        <f t="shared" ca="1" si="21"/>
        <v>59</v>
      </c>
      <c r="F1116" s="49" t="s">
        <v>4838</v>
      </c>
      <c r="G1116" s="50">
        <v>16</v>
      </c>
      <c r="H1116" s="44">
        <v>186</v>
      </c>
      <c r="I1116" s="43">
        <v>90</v>
      </c>
    </row>
    <row r="1117" spans="1:9">
      <c r="A1117" s="49" t="s">
        <v>4839</v>
      </c>
      <c r="B1117" s="49" t="s">
        <v>4840</v>
      </c>
      <c r="C1117" s="49" t="s">
        <v>2718</v>
      </c>
      <c r="D1117" s="54">
        <v>31330.524151081649</v>
      </c>
      <c r="E1117" s="61">
        <f t="shared" ca="1" si="21"/>
        <v>34</v>
      </c>
      <c r="F1117" s="49" t="s">
        <v>4841</v>
      </c>
      <c r="G1117" s="50">
        <v>39</v>
      </c>
      <c r="H1117" s="44">
        <v>168</v>
      </c>
      <c r="I1117" s="43">
        <v>67</v>
      </c>
    </row>
    <row r="1118" spans="1:9">
      <c r="A1118" s="49" t="s">
        <v>4842</v>
      </c>
      <c r="B1118" s="49" t="s">
        <v>4843</v>
      </c>
      <c r="C1118" s="49" t="s">
        <v>813</v>
      </c>
      <c r="D1118" s="54">
        <v>20233.147645631539</v>
      </c>
      <c r="E1118" s="61">
        <f t="shared" ca="1" si="21"/>
        <v>65</v>
      </c>
      <c r="F1118" s="49" t="s">
        <v>4844</v>
      </c>
      <c r="G1118" s="50">
        <v>80</v>
      </c>
      <c r="H1118" s="44">
        <v>190</v>
      </c>
      <c r="I1118" s="43">
        <v>97</v>
      </c>
    </row>
    <row r="1119" spans="1:9">
      <c r="A1119" s="49" t="s">
        <v>4845</v>
      </c>
      <c r="B1119" s="49" t="s">
        <v>4846</v>
      </c>
      <c r="C1119" s="49" t="s">
        <v>4847</v>
      </c>
      <c r="D1119" s="54">
        <v>16377.516204416126</v>
      </c>
      <c r="E1119" s="61">
        <f t="shared" ca="1" si="21"/>
        <v>75</v>
      </c>
      <c r="F1119" s="49" t="s">
        <v>4848</v>
      </c>
      <c r="G1119" s="50">
        <v>34</v>
      </c>
      <c r="H1119" s="44">
        <v>179</v>
      </c>
      <c r="I1119" s="43">
        <v>78</v>
      </c>
    </row>
    <row r="1120" spans="1:9">
      <c r="A1120" s="49" t="s">
        <v>4849</v>
      </c>
      <c r="B1120" s="49" t="s">
        <v>4850</v>
      </c>
      <c r="C1120" s="49" t="s">
        <v>4851</v>
      </c>
      <c r="D1120" s="54">
        <v>17451.846604648061</v>
      </c>
      <c r="E1120" s="61">
        <f t="shared" ca="1" si="21"/>
        <v>72</v>
      </c>
      <c r="F1120" s="49" t="s">
        <v>4852</v>
      </c>
      <c r="G1120" s="50">
        <v>16</v>
      </c>
      <c r="H1120" s="44">
        <v>160</v>
      </c>
      <c r="I1120" s="43">
        <v>45</v>
      </c>
    </row>
    <row r="1121" spans="1:9">
      <c r="A1121" s="49" t="s">
        <v>4853</v>
      </c>
      <c r="B1121" s="49" t="s">
        <v>4854</v>
      </c>
      <c r="C1121" s="49" t="s">
        <v>3128</v>
      </c>
      <c r="D1121" s="54">
        <v>34894.739520255374</v>
      </c>
      <c r="E1121" s="61">
        <f t="shared" ca="1" si="21"/>
        <v>25</v>
      </c>
      <c r="F1121" s="49" t="s">
        <v>4855</v>
      </c>
      <c r="G1121" s="50">
        <v>34</v>
      </c>
      <c r="H1121" s="44">
        <v>183</v>
      </c>
      <c r="I1121" s="43">
        <v>78</v>
      </c>
    </row>
    <row r="1122" spans="1:9">
      <c r="A1122" s="49" t="s">
        <v>4856</v>
      </c>
      <c r="B1122" s="49" t="s">
        <v>4857</v>
      </c>
      <c r="C1122" s="49" t="s">
        <v>1837</v>
      </c>
      <c r="D1122" s="54">
        <v>36611.53285631886</v>
      </c>
      <c r="E1122" s="61">
        <f t="shared" ca="1" si="21"/>
        <v>20</v>
      </c>
      <c r="F1122" s="49" t="s">
        <v>4858</v>
      </c>
      <c r="G1122" s="50">
        <v>6</v>
      </c>
      <c r="H1122" s="44">
        <v>169</v>
      </c>
      <c r="I1122" s="43">
        <v>69</v>
      </c>
    </row>
    <row r="1123" spans="1:9">
      <c r="A1123" s="49" t="s">
        <v>4859</v>
      </c>
      <c r="B1123" s="49" t="s">
        <v>4860</v>
      </c>
      <c r="C1123" s="49" t="s">
        <v>2785</v>
      </c>
      <c r="D1123" s="54">
        <v>19373.39262802263</v>
      </c>
      <c r="E1123" s="61">
        <f t="shared" ca="1" si="21"/>
        <v>67</v>
      </c>
      <c r="F1123" s="49" t="s">
        <v>4861</v>
      </c>
      <c r="G1123" s="50">
        <v>34</v>
      </c>
      <c r="H1123" s="44">
        <v>171</v>
      </c>
      <c r="I1123" s="43">
        <v>80</v>
      </c>
    </row>
    <row r="1124" spans="1:9">
      <c r="A1124" s="49" t="s">
        <v>4862</v>
      </c>
      <c r="B1124" s="49" t="s">
        <v>4863</v>
      </c>
      <c r="C1124" s="49" t="s">
        <v>2155</v>
      </c>
      <c r="D1124" s="54">
        <v>20511.044338176202</v>
      </c>
      <c r="E1124" s="61">
        <f t="shared" ca="1" si="21"/>
        <v>64</v>
      </c>
      <c r="F1124" s="49" t="s">
        <v>4864</v>
      </c>
      <c r="G1124" s="50">
        <v>35</v>
      </c>
      <c r="H1124" s="44">
        <v>188</v>
      </c>
      <c r="I1124" s="43">
        <v>96</v>
      </c>
    </row>
    <row r="1125" spans="1:9">
      <c r="A1125" s="49" t="s">
        <v>4865</v>
      </c>
      <c r="B1125" s="49" t="s">
        <v>4866</v>
      </c>
      <c r="C1125" s="49" t="s">
        <v>1056</v>
      </c>
      <c r="D1125" s="54">
        <v>20214.723122728723</v>
      </c>
      <c r="E1125" s="61">
        <f t="shared" ca="1" si="21"/>
        <v>65</v>
      </c>
      <c r="F1125" s="49" t="s">
        <v>4867</v>
      </c>
      <c r="G1125" s="50">
        <v>37</v>
      </c>
      <c r="H1125" s="44">
        <v>168</v>
      </c>
      <c r="I1125" s="43">
        <v>81</v>
      </c>
    </row>
    <row r="1126" spans="1:9">
      <c r="A1126" s="49" t="s">
        <v>4868</v>
      </c>
      <c r="B1126" s="49" t="s">
        <v>4869</v>
      </c>
      <c r="C1126" s="49" t="s">
        <v>4617</v>
      </c>
      <c r="D1126" s="54">
        <v>24483.796876969187</v>
      </c>
      <c r="E1126" s="61">
        <f t="shared" ca="1" si="21"/>
        <v>53</v>
      </c>
      <c r="F1126" s="49" t="s">
        <v>4870</v>
      </c>
      <c r="G1126" s="50">
        <v>35</v>
      </c>
      <c r="H1126" s="44">
        <v>192</v>
      </c>
      <c r="I1126" s="43">
        <v>93</v>
      </c>
    </row>
    <row r="1127" spans="1:9">
      <c r="A1127" s="49" t="s">
        <v>4871</v>
      </c>
      <c r="B1127" s="49" t="s">
        <v>4872</v>
      </c>
      <c r="C1127" s="49" t="s">
        <v>2226</v>
      </c>
      <c r="D1127" s="54">
        <v>22562.303198978585</v>
      </c>
      <c r="E1127" s="61">
        <f t="shared" ca="1" si="21"/>
        <v>58</v>
      </c>
      <c r="F1127" s="49" t="s">
        <v>4873</v>
      </c>
      <c r="G1127" s="50">
        <v>34</v>
      </c>
      <c r="H1127" s="44">
        <v>179</v>
      </c>
      <c r="I1127" s="43">
        <v>72</v>
      </c>
    </row>
    <row r="1128" spans="1:9">
      <c r="A1128" s="49" t="s">
        <v>4874</v>
      </c>
      <c r="B1128" s="49" t="s">
        <v>4875</v>
      </c>
      <c r="C1128" s="49" t="s">
        <v>4876</v>
      </c>
      <c r="D1128" s="54">
        <v>28741.010958260969</v>
      </c>
      <c r="E1128" s="61">
        <f t="shared" ca="1" si="21"/>
        <v>41</v>
      </c>
      <c r="F1128" s="49" t="s">
        <v>4877</v>
      </c>
      <c r="G1128" s="50">
        <v>15</v>
      </c>
      <c r="H1128" s="44">
        <v>192</v>
      </c>
      <c r="I1128" s="43">
        <v>78</v>
      </c>
    </row>
    <row r="1129" spans="1:9">
      <c r="A1129" s="49" t="s">
        <v>4878</v>
      </c>
      <c r="B1129" s="49" t="s">
        <v>4880</v>
      </c>
      <c r="C1129" s="49" t="s">
        <v>4881</v>
      </c>
      <c r="D1129" s="54">
        <v>35613.550870355437</v>
      </c>
      <c r="E1129" s="61">
        <f t="shared" ca="1" si="21"/>
        <v>23</v>
      </c>
      <c r="F1129" s="49" t="s">
        <v>4882</v>
      </c>
      <c r="G1129" s="50">
        <v>34</v>
      </c>
      <c r="H1129" s="44">
        <v>201</v>
      </c>
      <c r="I1129" s="43">
        <v>92</v>
      </c>
    </row>
    <row r="1130" spans="1:9">
      <c r="A1130" s="49" t="s">
        <v>4883</v>
      </c>
      <c r="B1130" s="49" t="s">
        <v>4884</v>
      </c>
      <c r="C1130" s="49" t="s">
        <v>4885</v>
      </c>
      <c r="D1130" s="54">
        <v>26780.847646402955</v>
      </c>
      <c r="E1130" s="61">
        <f t="shared" ca="1" si="21"/>
        <v>47</v>
      </c>
      <c r="F1130" s="49" t="s">
        <v>4886</v>
      </c>
      <c r="G1130" s="50">
        <v>34</v>
      </c>
      <c r="H1130" s="44">
        <v>175</v>
      </c>
      <c r="I1130" s="43">
        <v>86</v>
      </c>
    </row>
    <row r="1131" spans="1:9">
      <c r="A1131" s="49" t="s">
        <v>4887</v>
      </c>
      <c r="B1131" s="49" t="s">
        <v>4888</v>
      </c>
      <c r="C1131" s="49" t="s">
        <v>1228</v>
      </c>
      <c r="D1131" s="54">
        <v>29258.92262238056</v>
      </c>
      <c r="E1131" s="61">
        <f t="shared" ca="1" si="21"/>
        <v>40</v>
      </c>
      <c r="F1131" s="49" t="s">
        <v>4889</v>
      </c>
      <c r="G1131" s="50">
        <v>34</v>
      </c>
      <c r="H1131" s="44">
        <v>174</v>
      </c>
      <c r="I1131" s="43">
        <v>69</v>
      </c>
    </row>
    <row r="1132" spans="1:9">
      <c r="A1132" s="49" t="s">
        <v>4890</v>
      </c>
      <c r="B1132" s="49" t="s">
        <v>4891</v>
      </c>
      <c r="C1132" s="49" t="s">
        <v>1697</v>
      </c>
      <c r="D1132" s="54">
        <v>17827.353968920197</v>
      </c>
      <c r="E1132" s="61">
        <f t="shared" ca="1" si="21"/>
        <v>71</v>
      </c>
      <c r="F1132" s="49" t="s">
        <v>4892</v>
      </c>
      <c r="G1132" s="50">
        <v>34</v>
      </c>
      <c r="H1132" s="44">
        <v>191</v>
      </c>
      <c r="I1132" s="43">
        <v>90</v>
      </c>
    </row>
    <row r="1133" spans="1:9">
      <c r="A1133" s="49" t="s">
        <v>4893</v>
      </c>
      <c r="B1133" s="49" t="s">
        <v>4895</v>
      </c>
      <c r="C1133" s="49" t="s">
        <v>4896</v>
      </c>
      <c r="D1133" s="54">
        <v>31711.841920560637</v>
      </c>
      <c r="E1133" s="61">
        <f t="shared" ca="1" si="21"/>
        <v>33</v>
      </c>
      <c r="F1133" s="49" t="s">
        <v>4897</v>
      </c>
      <c r="G1133" s="50">
        <v>34</v>
      </c>
      <c r="H1133" s="44">
        <v>170</v>
      </c>
      <c r="I1133" s="43">
        <v>70</v>
      </c>
    </row>
    <row r="1134" spans="1:9">
      <c r="A1134" s="49" t="s">
        <v>4898</v>
      </c>
      <c r="B1134" s="49" t="s">
        <v>4899</v>
      </c>
      <c r="C1134" s="49" t="s">
        <v>1046</v>
      </c>
      <c r="D1134" s="54">
        <v>33791.287501779712</v>
      </c>
      <c r="E1134" s="61">
        <f t="shared" ca="1" si="21"/>
        <v>28</v>
      </c>
      <c r="F1134" s="49" t="s">
        <v>4900</v>
      </c>
      <c r="G1134" s="50">
        <v>35</v>
      </c>
      <c r="H1134" s="44">
        <v>175</v>
      </c>
      <c r="I1134" s="43">
        <v>78</v>
      </c>
    </row>
    <row r="1135" spans="1:9">
      <c r="A1135" s="49" t="s">
        <v>4901</v>
      </c>
      <c r="B1135" s="49" t="s">
        <v>4903</v>
      </c>
      <c r="C1135" s="49" t="s">
        <v>3724</v>
      </c>
      <c r="D1135" s="54">
        <v>16880.198430310265</v>
      </c>
      <c r="E1135" s="61">
        <f t="shared" ca="1" si="21"/>
        <v>74</v>
      </c>
      <c r="F1135" s="49" t="s">
        <v>4904</v>
      </c>
      <c r="G1135" s="50">
        <v>10</v>
      </c>
      <c r="H1135" s="44">
        <v>180</v>
      </c>
      <c r="I1135" s="43">
        <v>65</v>
      </c>
    </row>
    <row r="1136" spans="1:9">
      <c r="A1136" s="49" t="s">
        <v>4905</v>
      </c>
      <c r="B1136" s="49" t="s">
        <v>4907</v>
      </c>
      <c r="C1136" s="49" t="s">
        <v>3462</v>
      </c>
      <c r="D1136" s="54">
        <v>15970.1772671455</v>
      </c>
      <c r="E1136" s="61">
        <f t="shared" ca="1" si="21"/>
        <v>76</v>
      </c>
      <c r="F1136" s="49" t="s">
        <v>4908</v>
      </c>
      <c r="G1136" s="50">
        <v>34</v>
      </c>
      <c r="H1136" s="44">
        <v>171</v>
      </c>
      <c r="I1136" s="43">
        <v>62</v>
      </c>
    </row>
    <row r="1137" spans="1:9">
      <c r="A1137" s="49" t="s">
        <v>4909</v>
      </c>
      <c r="B1137" s="49" t="s">
        <v>4910</v>
      </c>
      <c r="C1137" s="49" t="s">
        <v>4911</v>
      </c>
      <c r="D1137" s="54">
        <v>23747.391357911289</v>
      </c>
      <c r="E1137" s="61">
        <f t="shared" ca="1" si="21"/>
        <v>55</v>
      </c>
      <c r="F1137" s="49" t="s">
        <v>4912</v>
      </c>
      <c r="G1137" s="50">
        <v>34</v>
      </c>
      <c r="H1137" s="44">
        <v>197</v>
      </c>
      <c r="I1137" s="43">
        <v>83</v>
      </c>
    </row>
    <row r="1138" spans="1:9">
      <c r="A1138" s="49" t="s">
        <v>4913</v>
      </c>
      <c r="B1138" s="49" t="s">
        <v>4914</v>
      </c>
      <c r="C1138" s="49" t="s">
        <v>573</v>
      </c>
      <c r="D1138" s="54">
        <v>23591.190094449354</v>
      </c>
      <c r="E1138" s="61">
        <f t="shared" ca="1" si="21"/>
        <v>55</v>
      </c>
      <c r="F1138" s="49" t="s">
        <v>4915</v>
      </c>
      <c r="G1138" s="50">
        <v>35</v>
      </c>
      <c r="H1138" s="44">
        <v>183</v>
      </c>
      <c r="I1138" s="43">
        <v>89</v>
      </c>
    </row>
    <row r="1139" spans="1:9">
      <c r="A1139" s="49" t="s">
        <v>4916</v>
      </c>
      <c r="B1139" s="49" t="s">
        <v>4917</v>
      </c>
      <c r="C1139" s="49" t="s">
        <v>3489</v>
      </c>
      <c r="D1139" s="54">
        <v>27809.314720432791</v>
      </c>
      <c r="E1139" s="61">
        <f t="shared" ca="1" si="21"/>
        <v>44</v>
      </c>
      <c r="F1139" s="49" t="s">
        <v>4918</v>
      </c>
      <c r="G1139" s="50">
        <v>34</v>
      </c>
      <c r="H1139" s="44">
        <v>186</v>
      </c>
      <c r="I1139" s="43">
        <v>73</v>
      </c>
    </row>
    <row r="1140" spans="1:9">
      <c r="A1140" s="49" t="s">
        <v>4919</v>
      </c>
      <c r="B1140" s="49" t="s">
        <v>4920</v>
      </c>
      <c r="C1140" s="49" t="s">
        <v>809</v>
      </c>
      <c r="D1140" s="54">
        <v>26907.453484966405</v>
      </c>
      <c r="E1140" s="61">
        <f t="shared" ca="1" si="21"/>
        <v>46</v>
      </c>
      <c r="F1140" s="49" t="s">
        <v>4921</v>
      </c>
      <c r="G1140" s="50">
        <v>34</v>
      </c>
      <c r="H1140" s="44">
        <v>192</v>
      </c>
      <c r="I1140" s="43">
        <v>91</v>
      </c>
    </row>
    <row r="1141" spans="1:9">
      <c r="A1141" s="49" t="s">
        <v>4922</v>
      </c>
      <c r="B1141" s="49" t="s">
        <v>4923</v>
      </c>
      <c r="C1141" s="49" t="s">
        <v>4924</v>
      </c>
      <c r="D1141" s="54">
        <v>20687.712928349873</v>
      </c>
      <c r="E1141" s="61">
        <f t="shared" ca="1" si="21"/>
        <v>63</v>
      </c>
      <c r="F1141" s="49" t="s">
        <v>4925</v>
      </c>
      <c r="G1141" s="50">
        <v>35</v>
      </c>
      <c r="H1141" s="44">
        <v>162</v>
      </c>
      <c r="I1141" s="43">
        <v>76</v>
      </c>
    </row>
    <row r="1142" spans="1:9">
      <c r="A1142" s="49" t="s">
        <v>4926</v>
      </c>
      <c r="B1142" s="49" t="s">
        <v>4927</v>
      </c>
      <c r="C1142" s="49" t="s">
        <v>4928</v>
      </c>
      <c r="D1142" s="54">
        <v>20708.008151521892</v>
      </c>
      <c r="E1142" s="61">
        <f t="shared" ca="1" si="21"/>
        <v>63</v>
      </c>
      <c r="F1142" s="49" t="s">
        <v>4929</v>
      </c>
      <c r="G1142" s="50">
        <v>34</v>
      </c>
      <c r="H1142" s="44">
        <v>183</v>
      </c>
      <c r="I1142" s="43">
        <v>75</v>
      </c>
    </row>
    <row r="1143" spans="1:9">
      <c r="A1143" s="49" t="s">
        <v>4930</v>
      </c>
      <c r="B1143" s="49" t="s">
        <v>4931</v>
      </c>
      <c r="C1143" s="49" t="s">
        <v>3151</v>
      </c>
      <c r="D1143" s="54">
        <v>18628.9905910538</v>
      </c>
      <c r="E1143" s="61">
        <f t="shared" ca="1" si="21"/>
        <v>69</v>
      </c>
      <c r="F1143" s="49" t="s">
        <v>4932</v>
      </c>
      <c r="G1143" s="50">
        <v>34</v>
      </c>
      <c r="H1143" s="44">
        <v>180</v>
      </c>
      <c r="I1143" s="43">
        <v>67</v>
      </c>
    </row>
    <row r="1144" spans="1:9">
      <c r="A1144" s="49" t="s">
        <v>4933</v>
      </c>
      <c r="B1144" s="49" t="s">
        <v>4934</v>
      </c>
      <c r="C1144" s="49" t="s">
        <v>2471</v>
      </c>
      <c r="D1144" s="54">
        <v>16330.166924184836</v>
      </c>
      <c r="E1144" s="61">
        <f t="shared" ca="1" si="21"/>
        <v>75</v>
      </c>
      <c r="F1144" s="49" t="s">
        <v>4935</v>
      </c>
      <c r="G1144" s="50">
        <v>34</v>
      </c>
      <c r="H1144" s="44">
        <v>194</v>
      </c>
      <c r="I1144" s="43">
        <v>105</v>
      </c>
    </row>
    <row r="1145" spans="1:9">
      <c r="A1145" s="49" t="s">
        <v>4936</v>
      </c>
      <c r="B1145" s="49" t="s">
        <v>4938</v>
      </c>
      <c r="C1145" s="49" t="s">
        <v>489</v>
      </c>
      <c r="D1145" s="54">
        <v>15515.288177064631</v>
      </c>
      <c r="E1145" s="61">
        <f t="shared" ca="1" si="21"/>
        <v>78</v>
      </c>
      <c r="F1145" s="49" t="s">
        <v>4939</v>
      </c>
      <c r="G1145" s="50">
        <v>34</v>
      </c>
      <c r="H1145" s="44">
        <v>198</v>
      </c>
      <c r="I1145" s="43">
        <v>92</v>
      </c>
    </row>
    <row r="1146" spans="1:9">
      <c r="A1146" s="49" t="s">
        <v>4940</v>
      </c>
      <c r="B1146" s="49" t="s">
        <v>4941</v>
      </c>
      <c r="C1146" s="49" t="s">
        <v>4942</v>
      </c>
      <c r="D1146" s="54">
        <v>19249.818043079482</v>
      </c>
      <c r="E1146" s="61">
        <f t="shared" ca="1" si="21"/>
        <v>67</v>
      </c>
      <c r="F1146" s="49" t="s">
        <v>4943</v>
      </c>
      <c r="G1146" s="50">
        <v>16</v>
      </c>
      <c r="H1146" s="44">
        <v>196</v>
      </c>
      <c r="I1146" s="43">
        <v>95</v>
      </c>
    </row>
    <row r="1147" spans="1:9">
      <c r="A1147" s="49" t="s">
        <v>4944</v>
      </c>
      <c r="B1147" s="49" t="s">
        <v>4946</v>
      </c>
      <c r="C1147" s="49" t="s">
        <v>276</v>
      </c>
      <c r="D1147" s="54">
        <v>30270.292311516372</v>
      </c>
      <c r="E1147" s="61">
        <f t="shared" ca="1" si="21"/>
        <v>37</v>
      </c>
      <c r="F1147" s="49" t="s">
        <v>4947</v>
      </c>
      <c r="G1147" s="50">
        <v>64</v>
      </c>
      <c r="H1147" s="44">
        <v>198</v>
      </c>
      <c r="I1147" s="43">
        <v>103</v>
      </c>
    </row>
    <row r="1148" spans="1:9">
      <c r="A1148" s="49" t="s">
        <v>4948</v>
      </c>
      <c r="B1148" s="49" t="s">
        <v>4949</v>
      </c>
      <c r="C1148" s="49" t="s">
        <v>616</v>
      </c>
      <c r="D1148" s="54">
        <v>27737.242278260681</v>
      </c>
      <c r="E1148" s="61">
        <f t="shared" ca="1" si="21"/>
        <v>44</v>
      </c>
      <c r="F1148" s="49" t="s">
        <v>4950</v>
      </c>
      <c r="G1148" s="50">
        <v>33</v>
      </c>
      <c r="H1148" s="44">
        <v>166</v>
      </c>
      <c r="I1148" s="43">
        <v>57</v>
      </c>
    </row>
    <row r="1149" spans="1:9">
      <c r="A1149" s="49" t="s">
        <v>4951</v>
      </c>
      <c r="B1149" s="49" t="s">
        <v>4952</v>
      </c>
      <c r="C1149" s="49" t="s">
        <v>4953</v>
      </c>
      <c r="D1149" s="54">
        <v>17899.248522384154</v>
      </c>
      <c r="E1149" s="61">
        <f t="shared" ca="1" si="21"/>
        <v>71</v>
      </c>
      <c r="F1149" s="49" t="s">
        <v>4954</v>
      </c>
      <c r="G1149" s="50">
        <v>35</v>
      </c>
      <c r="H1149" s="44">
        <v>174</v>
      </c>
      <c r="I1149" s="43">
        <v>71</v>
      </c>
    </row>
    <row r="1150" spans="1:9">
      <c r="A1150" s="49" t="s">
        <v>4955</v>
      </c>
      <c r="B1150" s="49" t="s">
        <v>4956</v>
      </c>
      <c r="C1150" s="49" t="s">
        <v>4957</v>
      </c>
      <c r="D1150" s="54">
        <v>28687.167238622929</v>
      </c>
      <c r="E1150" s="61">
        <f t="shared" ca="1" si="21"/>
        <v>42</v>
      </c>
      <c r="F1150" s="49" t="s">
        <v>4958</v>
      </c>
      <c r="G1150" s="50">
        <v>34</v>
      </c>
      <c r="H1150" s="44">
        <v>191</v>
      </c>
      <c r="I1150" s="43">
        <v>79</v>
      </c>
    </row>
    <row r="1151" spans="1:9">
      <c r="A1151" s="49" t="s">
        <v>4959</v>
      </c>
      <c r="B1151" s="49" t="s">
        <v>4961</v>
      </c>
      <c r="C1151" s="49" t="s">
        <v>453</v>
      </c>
      <c r="D1151" s="54">
        <v>34851.545846061934</v>
      </c>
      <c r="E1151" s="61">
        <f t="shared" ca="1" si="21"/>
        <v>25</v>
      </c>
      <c r="F1151" s="49" t="s">
        <v>4962</v>
      </c>
      <c r="G1151" s="50">
        <v>16</v>
      </c>
      <c r="H1151" s="44">
        <v>166</v>
      </c>
      <c r="I1151" s="43">
        <v>52</v>
      </c>
    </row>
    <row r="1152" spans="1:9">
      <c r="A1152" s="49" t="s">
        <v>4963</v>
      </c>
      <c r="B1152" s="49" t="s">
        <v>4964</v>
      </c>
      <c r="C1152" s="49" t="s">
        <v>4965</v>
      </c>
      <c r="D1152" s="54">
        <v>30694.062278106026</v>
      </c>
      <c r="E1152" s="61">
        <f t="shared" ca="1" si="21"/>
        <v>36</v>
      </c>
      <c r="F1152" s="49" t="s">
        <v>4966</v>
      </c>
      <c r="G1152" s="50">
        <v>16</v>
      </c>
      <c r="H1152" s="44">
        <v>186</v>
      </c>
      <c r="I1152" s="43">
        <v>96</v>
      </c>
    </row>
    <row r="1153" spans="1:9">
      <c r="A1153" s="49" t="s">
        <v>4967</v>
      </c>
      <c r="B1153" s="49" t="s">
        <v>4968</v>
      </c>
      <c r="C1153" s="49" t="s">
        <v>4969</v>
      </c>
      <c r="D1153" s="54">
        <v>18664.862898616855</v>
      </c>
      <c r="E1153" s="61">
        <f t="shared" ca="1" si="21"/>
        <v>69</v>
      </c>
      <c r="F1153" s="49" t="s">
        <v>4970</v>
      </c>
      <c r="G1153" s="50">
        <v>35</v>
      </c>
      <c r="H1153" s="44">
        <v>168</v>
      </c>
      <c r="I1153" s="43">
        <v>61</v>
      </c>
    </row>
    <row r="1154" spans="1:9">
      <c r="A1154" s="49" t="s">
        <v>4971</v>
      </c>
      <c r="B1154" s="49" t="s">
        <v>4972</v>
      </c>
      <c r="C1154" s="49" t="s">
        <v>4973</v>
      </c>
      <c r="D1154" s="54">
        <v>18250.260682408432</v>
      </c>
      <c r="E1154" s="61">
        <f t="shared" ca="1" si="21"/>
        <v>70</v>
      </c>
      <c r="F1154" s="49" t="s">
        <v>4974</v>
      </c>
      <c r="G1154" s="50">
        <v>50</v>
      </c>
      <c r="H1154" s="44">
        <v>181</v>
      </c>
      <c r="I1154" s="43">
        <v>89</v>
      </c>
    </row>
    <row r="1155" spans="1:9">
      <c r="A1155" s="49" t="s">
        <v>4975</v>
      </c>
      <c r="B1155" s="49" t="s">
        <v>4976</v>
      </c>
      <c r="C1155" s="49" t="s">
        <v>1774</v>
      </c>
      <c r="D1155" s="54">
        <v>36286.413883983267</v>
      </c>
      <c r="E1155" s="61">
        <f t="shared" ref="E1155:E1218" ca="1" si="22">ROUNDDOWN(YEARFRAC(D1155,TODAY(),1),0)</f>
        <v>21</v>
      </c>
      <c r="F1155" s="49" t="s">
        <v>4977</v>
      </c>
      <c r="G1155" s="50">
        <v>7</v>
      </c>
      <c r="H1155" s="44">
        <v>188</v>
      </c>
      <c r="I1155" s="43">
        <v>94</v>
      </c>
    </row>
    <row r="1156" spans="1:9">
      <c r="A1156" s="49" t="s">
        <v>4978</v>
      </c>
      <c r="B1156" s="49" t="s">
        <v>4979</v>
      </c>
      <c r="C1156" s="49" t="s">
        <v>453</v>
      </c>
      <c r="D1156" s="54">
        <v>28899.245446191504</v>
      </c>
      <c r="E1156" s="61">
        <f t="shared" ca="1" si="22"/>
        <v>41</v>
      </c>
      <c r="F1156" s="49" t="s">
        <v>4980</v>
      </c>
      <c r="G1156" s="50">
        <v>16</v>
      </c>
      <c r="H1156" s="44">
        <v>174</v>
      </c>
      <c r="I1156" s="43">
        <v>84</v>
      </c>
    </row>
    <row r="1157" spans="1:9">
      <c r="A1157" s="49" t="s">
        <v>4981</v>
      </c>
      <c r="B1157" s="49" t="s">
        <v>4983</v>
      </c>
      <c r="C1157" s="49" t="s">
        <v>4984</v>
      </c>
      <c r="D1157" s="54">
        <v>24049.183212926462</v>
      </c>
      <c r="E1157" s="61">
        <f t="shared" ca="1" si="22"/>
        <v>54</v>
      </c>
      <c r="F1157" s="49" t="s">
        <v>4985</v>
      </c>
      <c r="G1157" s="50">
        <v>34</v>
      </c>
      <c r="H1157" s="44">
        <v>197</v>
      </c>
      <c r="I1157" s="43">
        <v>95</v>
      </c>
    </row>
    <row r="1158" spans="1:9">
      <c r="A1158" s="49" t="s">
        <v>4986</v>
      </c>
      <c r="B1158" s="49" t="s">
        <v>4987</v>
      </c>
      <c r="C1158" s="49" t="s">
        <v>980</v>
      </c>
      <c r="D1158" s="54">
        <v>16147.527167455377</v>
      </c>
      <c r="E1158" s="61">
        <f t="shared" ca="1" si="22"/>
        <v>76</v>
      </c>
      <c r="F1158" s="49" t="s">
        <v>4988</v>
      </c>
      <c r="G1158" s="50">
        <v>6</v>
      </c>
      <c r="H1158" s="44">
        <v>171</v>
      </c>
      <c r="I1158" s="43">
        <v>76</v>
      </c>
    </row>
    <row r="1159" spans="1:9">
      <c r="A1159" s="49" t="s">
        <v>4989</v>
      </c>
      <c r="B1159" s="49" t="s">
        <v>4990</v>
      </c>
      <c r="C1159" s="49" t="s">
        <v>633</v>
      </c>
      <c r="D1159" s="54">
        <v>22325.014876114536</v>
      </c>
      <c r="E1159" s="61">
        <f t="shared" ca="1" si="22"/>
        <v>59</v>
      </c>
      <c r="F1159" s="49" t="s">
        <v>4991</v>
      </c>
      <c r="G1159" s="50">
        <v>34</v>
      </c>
      <c r="H1159" s="44">
        <v>198</v>
      </c>
      <c r="I1159" s="43">
        <v>92</v>
      </c>
    </row>
    <row r="1160" spans="1:9">
      <c r="A1160" s="49" t="s">
        <v>4992</v>
      </c>
      <c r="B1160" s="49" t="s">
        <v>4993</v>
      </c>
      <c r="C1160" s="49" t="s">
        <v>360</v>
      </c>
      <c r="D1160" s="54">
        <v>18792.598013406827</v>
      </c>
      <c r="E1160" s="61">
        <f t="shared" ca="1" si="22"/>
        <v>69</v>
      </c>
      <c r="F1160" s="49" t="s">
        <v>4994</v>
      </c>
      <c r="G1160" s="50">
        <v>23</v>
      </c>
      <c r="H1160" s="44">
        <v>168</v>
      </c>
      <c r="I1160" s="43">
        <v>69</v>
      </c>
    </row>
    <row r="1161" spans="1:9">
      <c r="A1161" s="49" t="s">
        <v>4995</v>
      </c>
      <c r="B1161" s="49" t="s">
        <v>4997</v>
      </c>
      <c r="C1161" s="49" t="s">
        <v>805</v>
      </c>
      <c r="D1161" s="54">
        <v>17935.355274482554</v>
      </c>
      <c r="E1161" s="61">
        <f t="shared" ca="1" si="22"/>
        <v>71</v>
      </c>
      <c r="F1161" s="49" t="s">
        <v>4998</v>
      </c>
      <c r="G1161" s="50">
        <v>34</v>
      </c>
      <c r="H1161" s="44">
        <v>163</v>
      </c>
      <c r="I1161" s="43">
        <v>57</v>
      </c>
    </row>
    <row r="1162" spans="1:9">
      <c r="A1162" s="49" t="s">
        <v>4999</v>
      </c>
      <c r="B1162" s="49" t="s">
        <v>5001</v>
      </c>
      <c r="C1162" s="49" t="s">
        <v>292</v>
      </c>
      <c r="D1162" s="54">
        <v>35170.405029891263</v>
      </c>
      <c r="E1162" s="61">
        <f t="shared" ca="1" si="22"/>
        <v>24</v>
      </c>
      <c r="F1162" s="49" t="s">
        <v>5002</v>
      </c>
      <c r="G1162" s="50">
        <v>16</v>
      </c>
      <c r="H1162" s="44">
        <v>165</v>
      </c>
      <c r="I1162" s="43">
        <v>51</v>
      </c>
    </row>
    <row r="1163" spans="1:9">
      <c r="A1163" s="49" t="s">
        <v>5003</v>
      </c>
      <c r="B1163" s="49" t="s">
        <v>5004</v>
      </c>
      <c r="C1163" s="49" t="s">
        <v>1681</v>
      </c>
      <c r="D1163" s="54">
        <v>27303.017531460035</v>
      </c>
      <c r="E1163" s="61">
        <f t="shared" ca="1" si="22"/>
        <v>45</v>
      </c>
      <c r="F1163" s="49" t="s">
        <v>5005</v>
      </c>
      <c r="G1163" s="50">
        <v>65</v>
      </c>
      <c r="H1163" s="44">
        <v>193</v>
      </c>
      <c r="I1163" s="43">
        <v>90</v>
      </c>
    </row>
    <row r="1164" spans="1:9">
      <c r="A1164" s="49" t="s">
        <v>5006</v>
      </c>
      <c r="B1164" s="49" t="s">
        <v>5007</v>
      </c>
      <c r="C1164" s="49" t="s">
        <v>5008</v>
      </c>
      <c r="D1164" s="54">
        <v>24459.628227512418</v>
      </c>
      <c r="E1164" s="61">
        <f t="shared" ca="1" si="22"/>
        <v>53</v>
      </c>
      <c r="F1164" s="49" t="s">
        <v>5009</v>
      </c>
      <c r="G1164" s="50">
        <v>6</v>
      </c>
      <c r="H1164" s="44">
        <v>196</v>
      </c>
      <c r="I1164" s="43">
        <v>88</v>
      </c>
    </row>
    <row r="1165" spans="1:9">
      <c r="A1165" s="49" t="s">
        <v>5010</v>
      </c>
      <c r="B1165" s="49" t="s">
        <v>5011</v>
      </c>
      <c r="C1165" s="49" t="s">
        <v>683</v>
      </c>
      <c r="D1165" s="54">
        <v>34627.223821117892</v>
      </c>
      <c r="E1165" s="61">
        <f t="shared" ca="1" si="22"/>
        <v>25</v>
      </c>
      <c r="F1165" s="49" t="s">
        <v>5012</v>
      </c>
      <c r="G1165" s="50">
        <v>16</v>
      </c>
      <c r="H1165" s="44">
        <v>194</v>
      </c>
      <c r="I1165" s="43">
        <v>90</v>
      </c>
    </row>
    <row r="1166" spans="1:9">
      <c r="A1166" s="49" t="s">
        <v>5013</v>
      </c>
      <c r="B1166" s="49" t="s">
        <v>5015</v>
      </c>
      <c r="C1166" s="49" t="s">
        <v>2731</v>
      </c>
      <c r="D1166" s="54">
        <v>26309.289354015331</v>
      </c>
      <c r="E1166" s="61">
        <f t="shared" ca="1" si="22"/>
        <v>48</v>
      </c>
      <c r="F1166" s="49" t="s">
        <v>5016</v>
      </c>
      <c r="G1166" s="50">
        <v>78</v>
      </c>
      <c r="H1166" s="44">
        <v>188</v>
      </c>
      <c r="I1166" s="43">
        <v>91</v>
      </c>
    </row>
    <row r="1167" spans="1:9">
      <c r="A1167" s="49" t="s">
        <v>5017</v>
      </c>
      <c r="B1167" s="49" t="s">
        <v>5018</v>
      </c>
      <c r="C1167" s="49" t="s">
        <v>719</v>
      </c>
      <c r="D1167" s="54">
        <v>29257.920468520588</v>
      </c>
      <c r="E1167" s="61">
        <f t="shared" ca="1" si="22"/>
        <v>40</v>
      </c>
      <c r="F1167" s="49" t="s">
        <v>5019</v>
      </c>
      <c r="G1167" s="50">
        <v>34</v>
      </c>
      <c r="H1167" s="44">
        <v>201</v>
      </c>
      <c r="I1167" s="43">
        <v>110</v>
      </c>
    </row>
    <row r="1168" spans="1:9">
      <c r="A1168" s="49" t="s">
        <v>5020</v>
      </c>
      <c r="B1168" s="49" t="s">
        <v>5021</v>
      </c>
      <c r="C1168" s="49" t="s">
        <v>5022</v>
      </c>
      <c r="D1168" s="54">
        <v>25592.874344963493</v>
      </c>
      <c r="E1168" s="61">
        <f t="shared" ca="1" si="22"/>
        <v>50</v>
      </c>
      <c r="F1168" s="49" t="s">
        <v>5023</v>
      </c>
      <c r="G1168" s="50">
        <v>16</v>
      </c>
      <c r="H1168" s="44">
        <v>201</v>
      </c>
      <c r="I1168" s="43">
        <v>111</v>
      </c>
    </row>
    <row r="1169" spans="1:9">
      <c r="A1169" s="49" t="s">
        <v>5024</v>
      </c>
      <c r="B1169" s="49" t="s">
        <v>5025</v>
      </c>
      <c r="C1169" s="49" t="s">
        <v>327</v>
      </c>
      <c r="D1169" s="54">
        <v>19995.720447043623</v>
      </c>
      <c r="E1169" s="61">
        <f t="shared" ca="1" si="22"/>
        <v>65</v>
      </c>
      <c r="F1169" s="49" t="s">
        <v>5026</v>
      </c>
      <c r="G1169" s="50">
        <v>16</v>
      </c>
      <c r="H1169" s="44">
        <v>180</v>
      </c>
      <c r="I1169" s="43">
        <v>71</v>
      </c>
    </row>
    <row r="1170" spans="1:9">
      <c r="A1170" s="49" t="s">
        <v>5027</v>
      </c>
      <c r="B1170" s="49" t="s">
        <v>5028</v>
      </c>
      <c r="C1170" s="49" t="s">
        <v>5029</v>
      </c>
      <c r="D1170" s="54">
        <v>18748.601829355528</v>
      </c>
      <c r="E1170" s="61">
        <f t="shared" ca="1" si="22"/>
        <v>69</v>
      </c>
      <c r="F1170" s="49" t="s">
        <v>5030</v>
      </c>
      <c r="G1170" s="50">
        <v>13</v>
      </c>
      <c r="H1170" s="44">
        <v>174</v>
      </c>
      <c r="I1170" s="43">
        <v>63</v>
      </c>
    </row>
    <row r="1171" spans="1:9">
      <c r="A1171" s="49" t="s">
        <v>5031</v>
      </c>
      <c r="B1171" s="49" t="s">
        <v>5033</v>
      </c>
      <c r="C1171" s="49" t="s">
        <v>5034</v>
      </c>
      <c r="D1171" s="54">
        <v>24059.980308031783</v>
      </c>
      <c r="E1171" s="61">
        <f t="shared" ca="1" si="22"/>
        <v>54</v>
      </c>
      <c r="F1171" s="49" t="s">
        <v>5035</v>
      </c>
      <c r="G1171" s="50">
        <v>6</v>
      </c>
      <c r="H1171" s="44">
        <v>167</v>
      </c>
      <c r="I1171" s="43">
        <v>61</v>
      </c>
    </row>
    <row r="1172" spans="1:9">
      <c r="A1172" s="49" t="s">
        <v>5036</v>
      </c>
      <c r="B1172" s="49" t="s">
        <v>5038</v>
      </c>
      <c r="C1172" s="49" t="s">
        <v>5039</v>
      </c>
      <c r="D1172" s="54">
        <v>21591.445630795228</v>
      </c>
      <c r="E1172" s="61">
        <f t="shared" ca="1" si="22"/>
        <v>61</v>
      </c>
      <c r="F1172" s="49" t="s">
        <v>5040</v>
      </c>
      <c r="G1172" s="50">
        <v>34</v>
      </c>
      <c r="H1172" s="44">
        <v>167</v>
      </c>
      <c r="I1172" s="43">
        <v>67</v>
      </c>
    </row>
    <row r="1173" spans="1:9">
      <c r="A1173" s="49" t="s">
        <v>5041</v>
      </c>
      <c r="B1173" s="49" t="s">
        <v>5042</v>
      </c>
      <c r="C1173" s="49" t="s">
        <v>416</v>
      </c>
      <c r="D1173" s="54">
        <v>36183.062234142191</v>
      </c>
      <c r="E1173" s="61">
        <f t="shared" ca="1" si="22"/>
        <v>21</v>
      </c>
      <c r="F1173" s="49" t="s">
        <v>5043</v>
      </c>
      <c r="G1173" s="50">
        <v>34</v>
      </c>
      <c r="H1173" s="44">
        <v>183</v>
      </c>
      <c r="I1173" s="43">
        <v>69</v>
      </c>
    </row>
    <row r="1174" spans="1:9">
      <c r="A1174" s="49" t="s">
        <v>5044</v>
      </c>
      <c r="B1174" s="49" t="s">
        <v>5046</v>
      </c>
      <c r="C1174" s="49" t="s">
        <v>418</v>
      </c>
      <c r="D1174" s="54">
        <v>28439.427234156246</v>
      </c>
      <c r="E1174" s="61">
        <f t="shared" ca="1" si="22"/>
        <v>42</v>
      </c>
      <c r="F1174" s="49" t="s">
        <v>5047</v>
      </c>
      <c r="G1174" s="50">
        <v>34</v>
      </c>
      <c r="H1174" s="44">
        <v>193</v>
      </c>
      <c r="I1174" s="43">
        <v>100</v>
      </c>
    </row>
    <row r="1175" spans="1:9">
      <c r="A1175" s="49" t="s">
        <v>5048</v>
      </c>
      <c r="B1175" s="49" t="s">
        <v>5049</v>
      </c>
      <c r="C1175" s="49" t="s">
        <v>3589</v>
      </c>
      <c r="D1175" s="54">
        <v>16295.480906030076</v>
      </c>
      <c r="E1175" s="61">
        <f t="shared" ca="1" si="22"/>
        <v>75</v>
      </c>
      <c r="F1175" s="49" t="s">
        <v>5050</v>
      </c>
      <c r="G1175" s="50">
        <v>6</v>
      </c>
      <c r="H1175" s="44">
        <v>198</v>
      </c>
      <c r="I1175" s="43">
        <v>84</v>
      </c>
    </row>
    <row r="1176" spans="1:9">
      <c r="A1176" s="49" t="s">
        <v>5051</v>
      </c>
      <c r="B1176" s="49" t="s">
        <v>5052</v>
      </c>
      <c r="C1176" s="49" t="s">
        <v>5053</v>
      </c>
      <c r="D1176" s="54">
        <v>26407.193958576532</v>
      </c>
      <c r="E1176" s="61">
        <f t="shared" ca="1" si="22"/>
        <v>48</v>
      </c>
      <c r="F1176" s="49" t="s">
        <v>5054</v>
      </c>
      <c r="G1176" s="50">
        <v>35</v>
      </c>
      <c r="H1176" s="44">
        <v>180</v>
      </c>
      <c r="I1176" s="43">
        <v>86</v>
      </c>
    </row>
    <row r="1177" spans="1:9">
      <c r="A1177" s="49" t="s">
        <v>5055</v>
      </c>
      <c r="B1177" s="49" t="s">
        <v>5056</v>
      </c>
      <c r="C1177" s="49" t="s">
        <v>5057</v>
      </c>
      <c r="D1177" s="54">
        <v>19673.859099930989</v>
      </c>
      <c r="E1177" s="61">
        <f t="shared" ca="1" si="22"/>
        <v>66</v>
      </c>
      <c r="F1177" s="49" t="s">
        <v>5058</v>
      </c>
      <c r="G1177" s="50">
        <v>34</v>
      </c>
      <c r="H1177" s="44">
        <v>180</v>
      </c>
      <c r="I1177" s="43">
        <v>67</v>
      </c>
    </row>
    <row r="1178" spans="1:9">
      <c r="A1178" s="49" t="s">
        <v>5059</v>
      </c>
      <c r="B1178" s="49" t="s">
        <v>5060</v>
      </c>
      <c r="C1178" s="49" t="s">
        <v>453</v>
      </c>
      <c r="D1178" s="54">
        <v>29318.405300284987</v>
      </c>
      <c r="E1178" s="61">
        <f t="shared" ca="1" si="22"/>
        <v>40</v>
      </c>
      <c r="F1178" s="49" t="s">
        <v>5061</v>
      </c>
      <c r="G1178" s="50">
        <v>34</v>
      </c>
      <c r="H1178" s="44">
        <v>191</v>
      </c>
      <c r="I1178" s="43">
        <v>95</v>
      </c>
    </row>
    <row r="1179" spans="1:9">
      <c r="A1179" s="49" t="s">
        <v>5062</v>
      </c>
      <c r="B1179" s="49" t="s">
        <v>5063</v>
      </c>
      <c r="C1179" s="49" t="s">
        <v>3577</v>
      </c>
      <c r="D1179" s="54">
        <v>35984.724362053981</v>
      </c>
      <c r="E1179" s="61">
        <f t="shared" ca="1" si="22"/>
        <v>22</v>
      </c>
      <c r="F1179" s="49" t="s">
        <v>5064</v>
      </c>
      <c r="G1179" s="50">
        <v>35</v>
      </c>
      <c r="H1179" s="44">
        <v>190</v>
      </c>
      <c r="I1179" s="43">
        <v>97</v>
      </c>
    </row>
    <row r="1180" spans="1:9">
      <c r="A1180" s="49" t="s">
        <v>5065</v>
      </c>
      <c r="B1180" s="49" t="s">
        <v>5066</v>
      </c>
      <c r="C1180" s="49" t="s">
        <v>3116</v>
      </c>
      <c r="D1180" s="54">
        <v>16273.665678175345</v>
      </c>
      <c r="E1180" s="61">
        <f t="shared" ca="1" si="22"/>
        <v>76</v>
      </c>
      <c r="F1180" s="49" t="s">
        <v>5067</v>
      </c>
      <c r="G1180" s="50">
        <v>6</v>
      </c>
      <c r="H1180" s="44">
        <v>193</v>
      </c>
      <c r="I1180" s="43">
        <v>107</v>
      </c>
    </row>
    <row r="1181" spans="1:9">
      <c r="A1181" s="49" t="s">
        <v>5068</v>
      </c>
      <c r="B1181" s="49" t="s">
        <v>5069</v>
      </c>
      <c r="C1181" s="49" t="s">
        <v>1997</v>
      </c>
      <c r="D1181" s="54">
        <v>19881.395874832226</v>
      </c>
      <c r="E1181" s="61">
        <f t="shared" ca="1" si="22"/>
        <v>66</v>
      </c>
      <c r="F1181" s="49" t="s">
        <v>5070</v>
      </c>
      <c r="G1181" s="50">
        <v>28</v>
      </c>
      <c r="H1181" s="44">
        <v>201</v>
      </c>
      <c r="I1181" s="43">
        <v>113</v>
      </c>
    </row>
    <row r="1182" spans="1:9">
      <c r="A1182" s="49" t="s">
        <v>5071</v>
      </c>
      <c r="B1182" s="49" t="s">
        <v>5072</v>
      </c>
      <c r="C1182" s="49" t="s">
        <v>1786</v>
      </c>
      <c r="D1182" s="54">
        <v>30039.178563233665</v>
      </c>
      <c r="E1182" s="61">
        <f t="shared" ca="1" si="22"/>
        <v>38</v>
      </c>
      <c r="F1182" s="49" t="s">
        <v>5073</v>
      </c>
      <c r="G1182" s="50">
        <v>34</v>
      </c>
      <c r="H1182" s="44">
        <v>172</v>
      </c>
      <c r="I1182" s="43">
        <v>57</v>
      </c>
    </row>
    <row r="1183" spans="1:9">
      <c r="A1183" s="49" t="s">
        <v>5074</v>
      </c>
      <c r="B1183" s="49" t="s">
        <v>5075</v>
      </c>
      <c r="C1183" s="49" t="s">
        <v>1639</v>
      </c>
      <c r="D1183" s="54">
        <v>22819.353402077806</v>
      </c>
      <c r="E1183" s="61">
        <f t="shared" ca="1" si="22"/>
        <v>58</v>
      </c>
      <c r="F1183" s="49" t="s">
        <v>5076</v>
      </c>
      <c r="G1183" s="50">
        <v>67</v>
      </c>
      <c r="H1183" s="44">
        <v>200</v>
      </c>
      <c r="I1183" s="43">
        <v>89</v>
      </c>
    </row>
    <row r="1184" spans="1:9">
      <c r="A1184" s="49" t="s">
        <v>5077</v>
      </c>
      <c r="B1184" s="49" t="s">
        <v>5079</v>
      </c>
      <c r="C1184" s="49" t="s">
        <v>932</v>
      </c>
      <c r="D1184" s="54">
        <v>17505.443136853639</v>
      </c>
      <c r="E1184" s="61">
        <f t="shared" ca="1" si="22"/>
        <v>72</v>
      </c>
      <c r="F1184" s="49" t="s">
        <v>5080</v>
      </c>
      <c r="G1184" s="50">
        <v>35</v>
      </c>
      <c r="H1184" s="44">
        <v>175</v>
      </c>
      <c r="I1184" s="43">
        <v>64</v>
      </c>
    </row>
    <row r="1185" spans="1:9">
      <c r="A1185" s="49" t="s">
        <v>5081</v>
      </c>
      <c r="B1185" s="49" t="s">
        <v>5082</v>
      </c>
      <c r="C1185" s="49" t="s">
        <v>3646</v>
      </c>
      <c r="D1185" s="54">
        <v>32094.74195253192</v>
      </c>
      <c r="E1185" s="61">
        <f t="shared" ca="1" si="22"/>
        <v>32</v>
      </c>
      <c r="F1185" s="49" t="s">
        <v>5083</v>
      </c>
      <c r="G1185" s="50">
        <v>34</v>
      </c>
      <c r="H1185" s="44">
        <v>194</v>
      </c>
      <c r="I1185" s="43">
        <v>91</v>
      </c>
    </row>
    <row r="1186" spans="1:9">
      <c r="A1186" s="49" t="s">
        <v>5084</v>
      </c>
      <c r="B1186" s="49" t="s">
        <v>5086</v>
      </c>
      <c r="C1186" s="49" t="s">
        <v>3111</v>
      </c>
      <c r="D1186" s="54">
        <v>29272.23084219078</v>
      </c>
      <c r="E1186" s="61">
        <f t="shared" ca="1" si="22"/>
        <v>40</v>
      </c>
      <c r="F1186" s="49" t="s">
        <v>5087</v>
      </c>
      <c r="G1186" s="50">
        <v>6</v>
      </c>
      <c r="H1186" s="44">
        <v>167</v>
      </c>
      <c r="I1186" s="43">
        <v>70</v>
      </c>
    </row>
    <row r="1187" spans="1:9">
      <c r="A1187" s="49" t="s">
        <v>5088</v>
      </c>
      <c r="B1187" s="49" t="s">
        <v>5089</v>
      </c>
      <c r="C1187" s="49" t="s">
        <v>5090</v>
      </c>
      <c r="D1187" s="54">
        <v>34224.205979272534</v>
      </c>
      <c r="E1187" s="61">
        <f t="shared" ca="1" si="22"/>
        <v>26</v>
      </c>
      <c r="F1187" s="49" t="s">
        <v>5091</v>
      </c>
      <c r="G1187" s="50">
        <v>34</v>
      </c>
      <c r="H1187" s="44">
        <v>192</v>
      </c>
      <c r="I1187" s="43">
        <v>100</v>
      </c>
    </row>
    <row r="1188" spans="1:9">
      <c r="A1188" s="49" t="s">
        <v>5092</v>
      </c>
      <c r="B1188" s="49" t="s">
        <v>5093</v>
      </c>
      <c r="C1188" s="49" t="s">
        <v>670</v>
      </c>
      <c r="D1188" s="54">
        <v>25234.194880880284</v>
      </c>
      <c r="E1188" s="61">
        <f t="shared" ca="1" si="22"/>
        <v>51</v>
      </c>
      <c r="F1188" s="49" t="s">
        <v>5094</v>
      </c>
      <c r="G1188" s="50">
        <v>16</v>
      </c>
      <c r="H1188" s="44">
        <v>192</v>
      </c>
      <c r="I1188" s="43">
        <v>87</v>
      </c>
    </row>
    <row r="1189" spans="1:9">
      <c r="A1189" s="49" t="s">
        <v>5095</v>
      </c>
      <c r="B1189" s="49" t="s">
        <v>5096</v>
      </c>
      <c r="C1189" s="49" t="s">
        <v>5097</v>
      </c>
      <c r="D1189" s="54">
        <v>20451.941649180946</v>
      </c>
      <c r="E1189" s="61">
        <f t="shared" ca="1" si="22"/>
        <v>64</v>
      </c>
      <c r="F1189" s="49" t="s">
        <v>5098</v>
      </c>
      <c r="G1189" s="50">
        <v>34</v>
      </c>
      <c r="H1189" s="44">
        <v>163</v>
      </c>
      <c r="I1189" s="43">
        <v>52</v>
      </c>
    </row>
    <row r="1190" spans="1:9">
      <c r="A1190" s="49" t="s">
        <v>5099</v>
      </c>
      <c r="B1190" s="49" t="s">
        <v>5100</v>
      </c>
      <c r="C1190" s="49" t="s">
        <v>670</v>
      </c>
      <c r="D1190" s="54">
        <v>31927.60219944426</v>
      </c>
      <c r="E1190" s="61">
        <f t="shared" ca="1" si="22"/>
        <v>33</v>
      </c>
      <c r="F1190" s="49" t="s">
        <v>5101</v>
      </c>
      <c r="G1190" s="50">
        <v>34</v>
      </c>
      <c r="H1190" s="44">
        <v>197</v>
      </c>
      <c r="I1190" s="43">
        <v>99</v>
      </c>
    </row>
    <row r="1191" spans="1:9">
      <c r="A1191" s="49" t="s">
        <v>5102</v>
      </c>
      <c r="B1191" s="49" t="s">
        <v>5103</v>
      </c>
      <c r="C1191" s="49" t="s">
        <v>1399</v>
      </c>
      <c r="D1191" s="54">
        <v>16825.071360972692</v>
      </c>
      <c r="E1191" s="61">
        <f t="shared" ca="1" si="22"/>
        <v>74</v>
      </c>
      <c r="F1191" s="49" t="s">
        <v>5104</v>
      </c>
      <c r="G1191" s="50">
        <v>34</v>
      </c>
      <c r="H1191" s="44">
        <v>158</v>
      </c>
      <c r="I1191" s="43">
        <v>62</v>
      </c>
    </row>
    <row r="1192" spans="1:9">
      <c r="A1192" s="49" t="s">
        <v>5105</v>
      </c>
      <c r="B1192" s="49" t="s">
        <v>5107</v>
      </c>
      <c r="C1192" s="49" t="s">
        <v>5108</v>
      </c>
      <c r="D1192" s="54">
        <v>23908.41360674828</v>
      </c>
      <c r="E1192" s="61">
        <f t="shared" ca="1" si="22"/>
        <v>55</v>
      </c>
      <c r="F1192" s="49" t="s">
        <v>5109</v>
      </c>
      <c r="G1192" s="50">
        <v>16</v>
      </c>
      <c r="H1192" s="44">
        <v>176</v>
      </c>
      <c r="I1192" s="43">
        <v>81</v>
      </c>
    </row>
    <row r="1193" spans="1:9">
      <c r="A1193" s="49" t="s">
        <v>5110</v>
      </c>
      <c r="B1193" s="49" t="s">
        <v>5112</v>
      </c>
      <c r="C1193" s="49" t="s">
        <v>5113</v>
      </c>
      <c r="D1193" s="54">
        <v>36477.732037942071</v>
      </c>
      <c r="E1193" s="61">
        <f t="shared" ca="1" si="22"/>
        <v>20</v>
      </c>
      <c r="F1193" s="49" t="s">
        <v>5114</v>
      </c>
      <c r="G1193" s="50">
        <v>34</v>
      </c>
      <c r="H1193" s="44">
        <v>163</v>
      </c>
      <c r="I1193" s="43">
        <v>58</v>
      </c>
    </row>
    <row r="1194" spans="1:9">
      <c r="A1194" s="49" t="s">
        <v>5115</v>
      </c>
      <c r="B1194" s="49" t="s">
        <v>5116</v>
      </c>
      <c r="C1194" s="49" t="s">
        <v>395</v>
      </c>
      <c r="D1194" s="54">
        <v>22943.429296997489</v>
      </c>
      <c r="E1194" s="61">
        <f t="shared" ca="1" si="22"/>
        <v>57</v>
      </c>
      <c r="F1194" s="49" t="s">
        <v>5117</v>
      </c>
      <c r="G1194" s="50">
        <v>34</v>
      </c>
      <c r="H1194" s="44">
        <v>188</v>
      </c>
      <c r="I1194" s="43">
        <v>83</v>
      </c>
    </row>
    <row r="1195" spans="1:9">
      <c r="A1195" s="49" t="s">
        <v>5118</v>
      </c>
      <c r="B1195" s="49" t="s">
        <v>5119</v>
      </c>
      <c r="C1195" s="49" t="s">
        <v>3877</v>
      </c>
      <c r="D1195" s="54">
        <v>27042.802155592566</v>
      </c>
      <c r="E1195" s="61">
        <f t="shared" ca="1" si="22"/>
        <v>46</v>
      </c>
      <c r="F1195" s="49" t="s">
        <v>5120</v>
      </c>
      <c r="G1195" s="50">
        <v>16</v>
      </c>
      <c r="H1195" s="44">
        <v>165</v>
      </c>
      <c r="I1195" s="43">
        <v>70</v>
      </c>
    </row>
    <row r="1196" spans="1:9">
      <c r="A1196" s="49" t="s">
        <v>5121</v>
      </c>
      <c r="B1196" s="49" t="s">
        <v>5122</v>
      </c>
      <c r="C1196" s="49" t="s">
        <v>507</v>
      </c>
      <c r="D1196" s="54">
        <v>18335.915565513613</v>
      </c>
      <c r="E1196" s="61">
        <f t="shared" ca="1" si="22"/>
        <v>70</v>
      </c>
      <c r="F1196" s="49" t="s">
        <v>5123</v>
      </c>
      <c r="G1196" s="50">
        <v>6</v>
      </c>
      <c r="H1196" s="44">
        <v>160</v>
      </c>
      <c r="I1196" s="43">
        <v>53</v>
      </c>
    </row>
    <row r="1197" spans="1:9">
      <c r="A1197" s="49" t="s">
        <v>5124</v>
      </c>
      <c r="B1197" s="49" t="s">
        <v>5125</v>
      </c>
      <c r="C1197" s="49" t="s">
        <v>5111</v>
      </c>
      <c r="D1197" s="54">
        <v>19436.175660464738</v>
      </c>
      <c r="E1197" s="61">
        <f t="shared" ca="1" si="22"/>
        <v>67</v>
      </c>
      <c r="F1197" s="49" t="s">
        <v>5126</v>
      </c>
      <c r="G1197" s="50">
        <v>34</v>
      </c>
      <c r="H1197" s="44">
        <v>185</v>
      </c>
      <c r="I1197" s="43">
        <v>80</v>
      </c>
    </row>
    <row r="1198" spans="1:9">
      <c r="A1198" s="49" t="s">
        <v>5127</v>
      </c>
      <c r="B1198" s="49" t="s">
        <v>5129</v>
      </c>
      <c r="C1198" s="49" t="s">
        <v>1469</v>
      </c>
      <c r="D1198" s="54">
        <v>31122.434000884117</v>
      </c>
      <c r="E1198" s="61">
        <f t="shared" ca="1" si="22"/>
        <v>35</v>
      </c>
      <c r="F1198" s="49" t="s">
        <v>5130</v>
      </c>
      <c r="G1198" s="50">
        <v>6</v>
      </c>
      <c r="H1198" s="44">
        <v>160</v>
      </c>
      <c r="I1198" s="43">
        <v>64</v>
      </c>
    </row>
    <row r="1199" spans="1:9">
      <c r="A1199" s="49" t="s">
        <v>5131</v>
      </c>
      <c r="B1199" s="49" t="s">
        <v>5132</v>
      </c>
      <c r="C1199" s="49" t="s">
        <v>4014</v>
      </c>
      <c r="D1199" s="54">
        <v>20510.751417460309</v>
      </c>
      <c r="E1199" s="61">
        <f t="shared" ca="1" si="22"/>
        <v>64</v>
      </c>
      <c r="F1199" s="49" t="s">
        <v>5133</v>
      </c>
      <c r="G1199" s="50">
        <v>16</v>
      </c>
      <c r="H1199" s="44">
        <v>189</v>
      </c>
      <c r="I1199" s="43">
        <v>81</v>
      </c>
    </row>
    <row r="1200" spans="1:9">
      <c r="A1200" s="49" t="s">
        <v>5134</v>
      </c>
      <c r="B1200" s="49" t="s">
        <v>5136</v>
      </c>
      <c r="C1200" s="49" t="s">
        <v>1024</v>
      </c>
      <c r="D1200" s="54">
        <v>16085.487297472453</v>
      </c>
      <c r="E1200" s="61">
        <f t="shared" ca="1" si="22"/>
        <v>76</v>
      </c>
      <c r="F1200" s="49" t="s">
        <v>5137</v>
      </c>
      <c r="G1200" s="50">
        <v>16</v>
      </c>
      <c r="H1200" s="44">
        <v>181</v>
      </c>
      <c r="I1200" s="43">
        <v>94</v>
      </c>
    </row>
    <row r="1201" spans="1:9">
      <c r="A1201" s="49" t="s">
        <v>5138</v>
      </c>
      <c r="B1201" s="49" t="s">
        <v>5141</v>
      </c>
      <c r="C1201" s="49" t="s">
        <v>4335</v>
      </c>
      <c r="D1201" s="54">
        <v>19629.365410288614</v>
      </c>
      <c r="E1201" s="61">
        <f t="shared" ca="1" si="22"/>
        <v>66</v>
      </c>
      <c r="F1201" s="49" t="s">
        <v>5142</v>
      </c>
      <c r="G1201" s="50">
        <v>53</v>
      </c>
      <c r="H1201" s="44">
        <v>199</v>
      </c>
      <c r="I1201" s="43">
        <v>111</v>
      </c>
    </row>
    <row r="1202" spans="1:9">
      <c r="A1202" s="49" t="s">
        <v>5143</v>
      </c>
      <c r="B1202" s="49" t="s">
        <v>5145</v>
      </c>
      <c r="C1202" s="49" t="s">
        <v>340</v>
      </c>
      <c r="D1202" s="54">
        <v>20387.478987776805</v>
      </c>
      <c r="E1202" s="61">
        <f t="shared" ca="1" si="22"/>
        <v>64</v>
      </c>
      <c r="F1202" s="49" t="s">
        <v>5146</v>
      </c>
      <c r="G1202" s="50">
        <v>6</v>
      </c>
      <c r="H1202" s="44">
        <v>167</v>
      </c>
      <c r="I1202" s="43">
        <v>77</v>
      </c>
    </row>
    <row r="1203" spans="1:9">
      <c r="A1203" s="49" t="s">
        <v>5147</v>
      </c>
      <c r="B1203" s="49" t="s">
        <v>5148</v>
      </c>
      <c r="C1203" s="49" t="s">
        <v>3402</v>
      </c>
      <c r="D1203" s="54">
        <v>21217.592120284968</v>
      </c>
      <c r="E1203" s="61">
        <f t="shared" ca="1" si="22"/>
        <v>62</v>
      </c>
      <c r="F1203" s="49" t="s">
        <v>5149</v>
      </c>
      <c r="G1203" s="50">
        <v>16</v>
      </c>
      <c r="H1203" s="44">
        <v>161</v>
      </c>
      <c r="I1203" s="43">
        <v>58</v>
      </c>
    </row>
    <row r="1204" spans="1:9">
      <c r="A1204" s="49" t="s">
        <v>5150</v>
      </c>
      <c r="B1204" s="49" t="s">
        <v>5151</v>
      </c>
      <c r="C1204" s="49" t="s">
        <v>2309</v>
      </c>
      <c r="D1204" s="54">
        <v>21851.956798575644</v>
      </c>
      <c r="E1204" s="61">
        <f t="shared" ca="1" si="22"/>
        <v>60</v>
      </c>
      <c r="F1204" s="49" t="s">
        <v>5152</v>
      </c>
      <c r="G1204" s="50">
        <v>6</v>
      </c>
      <c r="H1204" s="44">
        <v>166</v>
      </c>
      <c r="I1204" s="43">
        <v>61</v>
      </c>
    </row>
    <row r="1205" spans="1:9">
      <c r="A1205" s="49" t="s">
        <v>5153</v>
      </c>
      <c r="B1205" s="49" t="s">
        <v>5154</v>
      </c>
      <c r="C1205" s="49" t="s">
        <v>1745</v>
      </c>
      <c r="D1205" s="54">
        <v>15624.27586000719</v>
      </c>
      <c r="E1205" s="61">
        <f t="shared" ca="1" si="22"/>
        <v>77</v>
      </c>
      <c r="F1205" s="49" t="s">
        <v>5155</v>
      </c>
      <c r="G1205" s="50">
        <v>34</v>
      </c>
      <c r="H1205" s="44">
        <v>189</v>
      </c>
      <c r="I1205" s="43">
        <v>93</v>
      </c>
    </row>
    <row r="1206" spans="1:9">
      <c r="A1206" s="49" t="s">
        <v>5156</v>
      </c>
      <c r="B1206" s="49" t="s">
        <v>5157</v>
      </c>
      <c r="C1206" s="49" t="s">
        <v>849</v>
      </c>
      <c r="D1206" s="54">
        <v>18969.240868220786</v>
      </c>
      <c r="E1206" s="61">
        <f t="shared" ca="1" si="22"/>
        <v>68</v>
      </c>
      <c r="F1206" s="49" t="s">
        <v>5158</v>
      </c>
      <c r="G1206" s="50">
        <v>34</v>
      </c>
      <c r="H1206" s="44">
        <v>177</v>
      </c>
      <c r="I1206" s="43">
        <v>71</v>
      </c>
    </row>
    <row r="1207" spans="1:9">
      <c r="A1207" s="49" t="s">
        <v>5159</v>
      </c>
      <c r="B1207" s="49" t="s">
        <v>5161</v>
      </c>
      <c r="C1207" s="49" t="s">
        <v>1420</v>
      </c>
      <c r="D1207" s="54">
        <v>32271.322818925888</v>
      </c>
      <c r="E1207" s="61">
        <f t="shared" ca="1" si="22"/>
        <v>32</v>
      </c>
      <c r="F1207" s="49" t="s">
        <v>5162</v>
      </c>
      <c r="G1207" s="50">
        <v>43</v>
      </c>
      <c r="H1207" s="44">
        <v>167</v>
      </c>
      <c r="I1207" s="43">
        <v>75</v>
      </c>
    </row>
    <row r="1208" spans="1:9">
      <c r="A1208" s="49" t="s">
        <v>5163</v>
      </c>
      <c r="B1208" s="49" t="s">
        <v>5165</v>
      </c>
      <c r="C1208" s="49" t="s">
        <v>453</v>
      </c>
      <c r="D1208" s="54">
        <v>19271.320259261236</v>
      </c>
      <c r="E1208" s="61">
        <f t="shared" ca="1" si="22"/>
        <v>67</v>
      </c>
      <c r="F1208" s="49" t="s">
        <v>5166</v>
      </c>
      <c r="G1208" s="50">
        <v>36</v>
      </c>
      <c r="H1208" s="44">
        <v>168</v>
      </c>
      <c r="I1208" s="43">
        <v>82</v>
      </c>
    </row>
    <row r="1209" spans="1:9">
      <c r="A1209" s="49" t="s">
        <v>5167</v>
      </c>
      <c r="B1209" s="49" t="s">
        <v>5169</v>
      </c>
      <c r="C1209" s="49" t="s">
        <v>285</v>
      </c>
      <c r="D1209" s="54">
        <v>26647.529154038606</v>
      </c>
      <c r="E1209" s="61">
        <f t="shared" ca="1" si="22"/>
        <v>47</v>
      </c>
      <c r="F1209" s="49" t="s">
        <v>5170</v>
      </c>
      <c r="G1209" s="50">
        <v>6</v>
      </c>
      <c r="H1209" s="44">
        <v>169</v>
      </c>
      <c r="I1209" s="43">
        <v>83</v>
      </c>
    </row>
    <row r="1210" spans="1:9">
      <c r="A1210" s="49" t="s">
        <v>5171</v>
      </c>
      <c r="B1210" s="49" t="s">
        <v>5172</v>
      </c>
      <c r="C1210" s="49" t="s">
        <v>280</v>
      </c>
      <c r="D1210" s="54">
        <v>18968.815944327089</v>
      </c>
      <c r="E1210" s="61">
        <f t="shared" ca="1" si="22"/>
        <v>68</v>
      </c>
      <c r="F1210" s="49" t="s">
        <v>5173</v>
      </c>
      <c r="G1210" s="50">
        <v>34</v>
      </c>
      <c r="H1210" s="44">
        <v>201</v>
      </c>
      <c r="I1210" s="43">
        <v>86</v>
      </c>
    </row>
    <row r="1211" spans="1:9">
      <c r="A1211" s="49" t="s">
        <v>5174</v>
      </c>
      <c r="B1211" s="49" t="s">
        <v>5175</v>
      </c>
      <c r="C1211" s="49" t="s">
        <v>5176</v>
      </c>
      <c r="D1211" s="54">
        <v>34588.465845779545</v>
      </c>
      <c r="E1211" s="61">
        <f t="shared" ca="1" si="22"/>
        <v>25</v>
      </c>
      <c r="F1211" s="49" t="s">
        <v>5177</v>
      </c>
      <c r="G1211" s="50">
        <v>34</v>
      </c>
      <c r="H1211" s="44">
        <v>162</v>
      </c>
      <c r="I1211" s="43">
        <v>70</v>
      </c>
    </row>
    <row r="1212" spans="1:9">
      <c r="A1212" s="49" t="s">
        <v>5178</v>
      </c>
      <c r="B1212" s="49" t="s">
        <v>5179</v>
      </c>
      <c r="C1212" s="49" t="s">
        <v>5180</v>
      </c>
      <c r="D1212" s="54">
        <v>32515.499664150047</v>
      </c>
      <c r="E1212" s="61">
        <f t="shared" ca="1" si="22"/>
        <v>31</v>
      </c>
      <c r="F1212" s="49" t="s">
        <v>5181</v>
      </c>
      <c r="G1212" s="50">
        <v>6</v>
      </c>
      <c r="H1212" s="44">
        <v>170</v>
      </c>
      <c r="I1212" s="43">
        <v>82</v>
      </c>
    </row>
    <row r="1213" spans="1:9">
      <c r="A1213" s="49" t="s">
        <v>5182</v>
      </c>
      <c r="B1213" s="49" t="s">
        <v>5184</v>
      </c>
      <c r="C1213" s="49" t="s">
        <v>5185</v>
      </c>
      <c r="D1213" s="54">
        <v>36093.748686191604</v>
      </c>
      <c r="E1213" s="61">
        <f t="shared" ca="1" si="22"/>
        <v>21</v>
      </c>
      <c r="F1213" s="49" t="s">
        <v>5186</v>
      </c>
      <c r="G1213" s="50">
        <v>7</v>
      </c>
      <c r="H1213" s="44">
        <v>194</v>
      </c>
      <c r="I1213" s="43">
        <v>92</v>
      </c>
    </row>
    <row r="1214" spans="1:9">
      <c r="A1214" s="49" t="s">
        <v>5187</v>
      </c>
      <c r="B1214" s="49" t="s">
        <v>5189</v>
      </c>
      <c r="C1214" s="49" t="s">
        <v>5190</v>
      </c>
      <c r="D1214" s="54">
        <v>36456.812536006568</v>
      </c>
      <c r="E1214" s="61">
        <f t="shared" ca="1" si="22"/>
        <v>20</v>
      </c>
      <c r="F1214" s="49" t="s">
        <v>5191</v>
      </c>
      <c r="G1214" s="50">
        <v>16</v>
      </c>
      <c r="H1214" s="44">
        <v>174</v>
      </c>
      <c r="I1214" s="43">
        <v>81</v>
      </c>
    </row>
    <row r="1215" spans="1:9">
      <c r="A1215" s="49" t="s">
        <v>5192</v>
      </c>
      <c r="B1215" s="49" t="s">
        <v>5193</v>
      </c>
      <c r="C1215" s="49" t="s">
        <v>3872</v>
      </c>
      <c r="D1215" s="54">
        <v>27507.656266676142</v>
      </c>
      <c r="E1215" s="61">
        <f t="shared" ca="1" si="22"/>
        <v>45</v>
      </c>
      <c r="F1215" s="49" t="s">
        <v>5194</v>
      </c>
      <c r="G1215" s="50">
        <v>6</v>
      </c>
      <c r="H1215" s="44">
        <v>186</v>
      </c>
      <c r="I1215" s="43">
        <v>73</v>
      </c>
    </row>
    <row r="1216" spans="1:9">
      <c r="A1216" s="49" t="s">
        <v>5195</v>
      </c>
      <c r="B1216" s="49" t="s">
        <v>5196</v>
      </c>
      <c r="C1216" s="49" t="s">
        <v>645</v>
      </c>
      <c r="D1216" s="54">
        <v>32094.80675911755</v>
      </c>
      <c r="E1216" s="61">
        <f t="shared" ca="1" si="22"/>
        <v>32</v>
      </c>
      <c r="F1216" s="49" t="s">
        <v>5197</v>
      </c>
      <c r="G1216" s="50">
        <v>6</v>
      </c>
      <c r="H1216" s="44">
        <v>193</v>
      </c>
      <c r="I1216" s="43">
        <v>108</v>
      </c>
    </row>
    <row r="1217" spans="1:9">
      <c r="A1217" s="49" t="s">
        <v>5198</v>
      </c>
      <c r="B1217" s="49" t="s">
        <v>5199</v>
      </c>
      <c r="C1217" s="49" t="s">
        <v>5200</v>
      </c>
      <c r="D1217" s="54">
        <v>16892.753609628733</v>
      </c>
      <c r="E1217" s="61">
        <f t="shared" ca="1" si="22"/>
        <v>74</v>
      </c>
      <c r="F1217" s="49" t="s">
        <v>5201</v>
      </c>
      <c r="G1217" s="50">
        <v>34</v>
      </c>
      <c r="H1217" s="44">
        <v>190</v>
      </c>
      <c r="I1217" s="43">
        <v>77</v>
      </c>
    </row>
    <row r="1218" spans="1:9">
      <c r="A1218" s="49" t="s">
        <v>5202</v>
      </c>
      <c r="B1218" s="49" t="s">
        <v>5204</v>
      </c>
      <c r="C1218" s="49" t="s">
        <v>5205</v>
      </c>
      <c r="D1218" s="54">
        <v>19568.172697164777</v>
      </c>
      <c r="E1218" s="61">
        <f t="shared" ca="1" si="22"/>
        <v>67</v>
      </c>
      <c r="F1218" s="49" t="s">
        <v>5206</v>
      </c>
      <c r="G1218" s="50">
        <v>34</v>
      </c>
      <c r="H1218" s="44">
        <v>177</v>
      </c>
      <c r="I1218" s="43">
        <v>82</v>
      </c>
    </row>
    <row r="1219" spans="1:9">
      <c r="A1219" s="49" t="s">
        <v>5207</v>
      </c>
      <c r="B1219" s="49" t="s">
        <v>5208</v>
      </c>
      <c r="C1219" s="49" t="s">
        <v>963</v>
      </c>
      <c r="D1219" s="54">
        <v>18294.665370706047</v>
      </c>
      <c r="E1219" s="61">
        <f t="shared" ref="E1219:E1282" ca="1" si="23">ROUNDDOWN(YEARFRAC(D1219,TODAY(),1),0)</f>
        <v>70</v>
      </c>
      <c r="F1219" s="49" t="s">
        <v>5209</v>
      </c>
      <c r="G1219" s="50">
        <v>64</v>
      </c>
      <c r="H1219" s="44">
        <v>195</v>
      </c>
      <c r="I1219" s="43">
        <v>110</v>
      </c>
    </row>
    <row r="1220" spans="1:9">
      <c r="A1220" s="49" t="s">
        <v>5210</v>
      </c>
      <c r="B1220" s="49" t="s">
        <v>5211</v>
      </c>
      <c r="C1220" s="49" t="s">
        <v>5212</v>
      </c>
      <c r="D1220" s="54">
        <v>22129.006652849417</v>
      </c>
      <c r="E1220" s="61">
        <f t="shared" ca="1" si="23"/>
        <v>60</v>
      </c>
      <c r="F1220" s="49" t="s">
        <v>5213</v>
      </c>
      <c r="G1220" s="50">
        <v>16</v>
      </c>
      <c r="H1220" s="44">
        <v>198</v>
      </c>
      <c r="I1220" s="43">
        <v>89</v>
      </c>
    </row>
    <row r="1221" spans="1:9">
      <c r="A1221" s="49" t="s">
        <v>5214</v>
      </c>
      <c r="B1221" s="49" t="s">
        <v>5215</v>
      </c>
      <c r="C1221" s="49" t="s">
        <v>305</v>
      </c>
      <c r="D1221" s="54">
        <v>24510.29993944741</v>
      </c>
      <c r="E1221" s="61">
        <f t="shared" ca="1" si="23"/>
        <v>53</v>
      </c>
      <c r="F1221" s="49" t="s">
        <v>5216</v>
      </c>
      <c r="G1221" s="50">
        <v>35</v>
      </c>
      <c r="H1221" s="44">
        <v>192</v>
      </c>
      <c r="I1221" s="43">
        <v>106</v>
      </c>
    </row>
    <row r="1222" spans="1:9">
      <c r="A1222" s="49" t="s">
        <v>5217</v>
      </c>
      <c r="B1222" s="49" t="s">
        <v>5219</v>
      </c>
      <c r="C1222" s="49" t="s">
        <v>4605</v>
      </c>
      <c r="D1222" s="54">
        <v>36500.127484824166</v>
      </c>
      <c r="E1222" s="61">
        <f t="shared" ca="1" si="23"/>
        <v>20</v>
      </c>
      <c r="F1222" s="49" t="s">
        <v>5220</v>
      </c>
      <c r="G1222" s="50">
        <v>6</v>
      </c>
      <c r="H1222" s="44">
        <v>164</v>
      </c>
      <c r="I1222" s="43">
        <v>69</v>
      </c>
    </row>
    <row r="1223" spans="1:9">
      <c r="A1223" s="49" t="s">
        <v>5221</v>
      </c>
      <c r="B1223" s="49" t="s">
        <v>5222</v>
      </c>
      <c r="C1223" s="49" t="s">
        <v>1875</v>
      </c>
      <c r="D1223" s="54">
        <v>29978.719788200058</v>
      </c>
      <c r="E1223" s="61">
        <f t="shared" ca="1" si="23"/>
        <v>38</v>
      </c>
      <c r="F1223" s="49" t="s">
        <v>5223</v>
      </c>
      <c r="G1223" s="50">
        <v>34</v>
      </c>
      <c r="H1223" s="44">
        <v>201</v>
      </c>
      <c r="I1223" s="43">
        <v>110</v>
      </c>
    </row>
    <row r="1224" spans="1:9">
      <c r="A1224" s="49" t="s">
        <v>5224</v>
      </c>
      <c r="B1224" s="49" t="s">
        <v>5225</v>
      </c>
      <c r="C1224" s="49" t="s">
        <v>5226</v>
      </c>
      <c r="D1224" s="54">
        <v>29594.076694582916</v>
      </c>
      <c r="E1224" s="61">
        <f t="shared" ca="1" si="23"/>
        <v>39</v>
      </c>
      <c r="F1224" s="49" t="s">
        <v>5227</v>
      </c>
      <c r="G1224" s="50">
        <v>34</v>
      </c>
      <c r="H1224" s="44">
        <v>200</v>
      </c>
      <c r="I1224" s="43">
        <v>88</v>
      </c>
    </row>
    <row r="1225" spans="1:9">
      <c r="A1225" s="49" t="s">
        <v>5228</v>
      </c>
      <c r="B1225" s="49" t="s">
        <v>5229</v>
      </c>
      <c r="C1225" s="49" t="s">
        <v>340</v>
      </c>
      <c r="D1225" s="54">
        <v>18243.421632929087</v>
      </c>
      <c r="E1225" s="61">
        <f t="shared" ca="1" si="23"/>
        <v>70</v>
      </c>
      <c r="F1225" s="49" t="s">
        <v>5230</v>
      </c>
      <c r="G1225" s="50">
        <v>1</v>
      </c>
      <c r="H1225" s="44">
        <v>162</v>
      </c>
      <c r="I1225" s="43">
        <v>76</v>
      </c>
    </row>
    <row r="1226" spans="1:9">
      <c r="A1226" s="49" t="s">
        <v>5231</v>
      </c>
      <c r="B1226" s="49" t="s">
        <v>5232</v>
      </c>
      <c r="C1226" s="49" t="s">
        <v>1052</v>
      </c>
      <c r="D1226" s="54">
        <v>36720.741342221474</v>
      </c>
      <c r="E1226" s="61">
        <f t="shared" ca="1" si="23"/>
        <v>20</v>
      </c>
      <c r="F1226" s="49" t="s">
        <v>5233</v>
      </c>
      <c r="G1226" s="50">
        <v>16</v>
      </c>
      <c r="H1226" s="44">
        <v>179</v>
      </c>
      <c r="I1226" s="43">
        <v>70</v>
      </c>
    </row>
    <row r="1227" spans="1:9">
      <c r="A1227" s="49" t="s">
        <v>5234</v>
      </c>
      <c r="B1227" s="49" t="s">
        <v>5235</v>
      </c>
      <c r="C1227" s="49" t="s">
        <v>731</v>
      </c>
      <c r="D1227" s="54">
        <v>30232.461762280764</v>
      </c>
      <c r="E1227" s="61">
        <f t="shared" ca="1" si="23"/>
        <v>37</v>
      </c>
      <c r="F1227" s="49" t="s">
        <v>5236</v>
      </c>
      <c r="G1227" s="50">
        <v>34</v>
      </c>
      <c r="H1227" s="44">
        <v>163</v>
      </c>
      <c r="I1227" s="43">
        <v>52</v>
      </c>
    </row>
    <row r="1228" spans="1:9">
      <c r="A1228" s="49" t="s">
        <v>5237</v>
      </c>
      <c r="B1228" s="49" t="s">
        <v>5238</v>
      </c>
      <c r="C1228" s="49" t="s">
        <v>1512</v>
      </c>
      <c r="D1228" s="54">
        <v>29722.931444618749</v>
      </c>
      <c r="E1228" s="61">
        <f t="shared" ca="1" si="23"/>
        <v>39</v>
      </c>
      <c r="F1228" s="49" t="s">
        <v>5239</v>
      </c>
      <c r="G1228" s="50">
        <v>34</v>
      </c>
      <c r="H1228" s="44">
        <v>186</v>
      </c>
      <c r="I1228" s="43">
        <v>94</v>
      </c>
    </row>
    <row r="1229" spans="1:9">
      <c r="A1229" s="49" t="s">
        <v>5240</v>
      </c>
      <c r="B1229" s="49" t="s">
        <v>5242</v>
      </c>
      <c r="C1229" s="49" t="s">
        <v>4498</v>
      </c>
      <c r="D1229" s="54">
        <v>28930.778844553959</v>
      </c>
      <c r="E1229" s="61">
        <f t="shared" ca="1" si="23"/>
        <v>41</v>
      </c>
      <c r="F1229" s="49" t="s">
        <v>5243</v>
      </c>
      <c r="G1229" s="50">
        <v>6</v>
      </c>
      <c r="H1229" s="44">
        <v>200</v>
      </c>
      <c r="I1229" s="43">
        <v>112</v>
      </c>
    </row>
    <row r="1230" spans="1:9">
      <c r="A1230" s="49" t="s">
        <v>5244</v>
      </c>
      <c r="B1230" s="49" t="s">
        <v>5246</v>
      </c>
      <c r="C1230" s="49" t="s">
        <v>5247</v>
      </c>
      <c r="D1230" s="54">
        <v>26390.292634466547</v>
      </c>
      <c r="E1230" s="61">
        <f t="shared" ca="1" si="23"/>
        <v>48</v>
      </c>
      <c r="F1230" s="49" t="s">
        <v>5248</v>
      </c>
      <c r="G1230" s="50">
        <v>34</v>
      </c>
      <c r="H1230" s="44">
        <v>180</v>
      </c>
      <c r="I1230" s="43">
        <v>66</v>
      </c>
    </row>
    <row r="1231" spans="1:9">
      <c r="A1231" s="49" t="s">
        <v>5249</v>
      </c>
      <c r="B1231" s="49" t="s">
        <v>5250</v>
      </c>
      <c r="C1231" s="49" t="s">
        <v>2983</v>
      </c>
      <c r="D1231" s="54">
        <v>34895.700148749813</v>
      </c>
      <c r="E1231" s="61">
        <f t="shared" ca="1" si="23"/>
        <v>25</v>
      </c>
      <c r="F1231" s="49" t="s">
        <v>5251</v>
      </c>
      <c r="G1231" s="50">
        <v>16</v>
      </c>
      <c r="H1231" s="44">
        <v>181</v>
      </c>
      <c r="I1231" s="43">
        <v>86</v>
      </c>
    </row>
    <row r="1232" spans="1:9">
      <c r="A1232" s="49" t="s">
        <v>5252</v>
      </c>
      <c r="B1232" s="49" t="s">
        <v>5253</v>
      </c>
      <c r="C1232" s="49" t="s">
        <v>405</v>
      </c>
      <c r="D1232" s="54">
        <v>23224.480913442167</v>
      </c>
      <c r="E1232" s="61">
        <f t="shared" ca="1" si="23"/>
        <v>57</v>
      </c>
      <c r="F1232" s="49" t="s">
        <v>5254</v>
      </c>
      <c r="G1232" s="50">
        <v>7</v>
      </c>
      <c r="H1232" s="44">
        <v>158</v>
      </c>
      <c r="I1232" s="43">
        <v>49</v>
      </c>
    </row>
    <row r="1233" spans="1:9">
      <c r="A1233" s="49" t="s">
        <v>5255</v>
      </c>
      <c r="B1233" s="49" t="s">
        <v>5256</v>
      </c>
      <c r="C1233" s="49" t="s">
        <v>5257</v>
      </c>
      <c r="D1233" s="54">
        <v>22335.932168688549</v>
      </c>
      <c r="E1233" s="61">
        <f t="shared" ca="1" si="23"/>
        <v>59</v>
      </c>
      <c r="F1233" s="49" t="s">
        <v>5258</v>
      </c>
      <c r="G1233" s="50">
        <v>7</v>
      </c>
      <c r="H1233" s="44">
        <v>200</v>
      </c>
      <c r="I1233" s="43">
        <v>98</v>
      </c>
    </row>
    <row r="1234" spans="1:9">
      <c r="A1234" s="49" t="s">
        <v>5259</v>
      </c>
      <c r="B1234" s="49" t="s">
        <v>5260</v>
      </c>
      <c r="C1234" s="49" t="s">
        <v>2962</v>
      </c>
      <c r="D1234" s="54">
        <v>27945.680723277677</v>
      </c>
      <c r="E1234" s="61">
        <f t="shared" ca="1" si="23"/>
        <v>44</v>
      </c>
      <c r="F1234" s="49" t="s">
        <v>5261</v>
      </c>
      <c r="G1234" s="50">
        <v>34</v>
      </c>
      <c r="H1234" s="44">
        <v>176</v>
      </c>
      <c r="I1234" s="43">
        <v>66</v>
      </c>
    </row>
    <row r="1235" spans="1:9">
      <c r="A1235" s="49" t="s">
        <v>5262</v>
      </c>
      <c r="B1235" s="49" t="s">
        <v>5263</v>
      </c>
      <c r="C1235" s="49" t="s">
        <v>5128</v>
      </c>
      <c r="D1235" s="54">
        <v>23082.057046804133</v>
      </c>
      <c r="E1235" s="61">
        <f t="shared" ca="1" si="23"/>
        <v>57</v>
      </c>
      <c r="F1235" s="49" t="s">
        <v>5264</v>
      </c>
      <c r="G1235" s="50">
        <v>34</v>
      </c>
      <c r="H1235" s="44">
        <v>174</v>
      </c>
      <c r="I1235" s="43">
        <v>81</v>
      </c>
    </row>
    <row r="1236" spans="1:9">
      <c r="A1236" s="49" t="s">
        <v>5265</v>
      </c>
      <c r="B1236" s="49" t="s">
        <v>5266</v>
      </c>
      <c r="C1236" s="49" t="s">
        <v>1928</v>
      </c>
      <c r="D1236" s="54">
        <v>23220.214891537755</v>
      </c>
      <c r="E1236" s="61">
        <f t="shared" ca="1" si="23"/>
        <v>57</v>
      </c>
      <c r="F1236" s="49" t="s">
        <v>5267</v>
      </c>
      <c r="G1236" s="50">
        <v>34</v>
      </c>
      <c r="H1236" s="44">
        <v>188</v>
      </c>
      <c r="I1236" s="43">
        <v>86</v>
      </c>
    </row>
    <row r="1237" spans="1:9">
      <c r="A1237" s="49" t="s">
        <v>5268</v>
      </c>
      <c r="B1237" s="49" t="s">
        <v>5269</v>
      </c>
      <c r="C1237" s="49" t="s">
        <v>5270</v>
      </c>
      <c r="D1237" s="54">
        <v>36602.262489182584</v>
      </c>
      <c r="E1237" s="61">
        <f t="shared" ca="1" si="23"/>
        <v>20</v>
      </c>
      <c r="F1237" s="49" t="s">
        <v>5271</v>
      </c>
      <c r="G1237" s="50">
        <v>17</v>
      </c>
      <c r="H1237" s="44">
        <v>190</v>
      </c>
      <c r="I1237" s="43">
        <v>92</v>
      </c>
    </row>
    <row r="1238" spans="1:9">
      <c r="A1238" s="49" t="s">
        <v>5272</v>
      </c>
      <c r="B1238" s="49" t="s">
        <v>5273</v>
      </c>
      <c r="C1238" s="49" t="s">
        <v>3078</v>
      </c>
      <c r="D1238" s="54">
        <v>15822.162865335846</v>
      </c>
      <c r="E1238" s="61">
        <f t="shared" ca="1" si="23"/>
        <v>77</v>
      </c>
      <c r="F1238" s="49" t="s">
        <v>5274</v>
      </c>
      <c r="G1238" s="50">
        <v>16</v>
      </c>
      <c r="H1238" s="44">
        <v>180</v>
      </c>
      <c r="I1238" s="43">
        <v>68</v>
      </c>
    </row>
    <row r="1239" spans="1:9">
      <c r="A1239" s="49" t="s">
        <v>5275</v>
      </c>
      <c r="B1239" s="49" t="s">
        <v>5277</v>
      </c>
      <c r="C1239" s="49" t="s">
        <v>4037</v>
      </c>
      <c r="D1239" s="54">
        <v>25494.015863276589</v>
      </c>
      <c r="E1239" s="61">
        <f t="shared" ca="1" si="23"/>
        <v>50</v>
      </c>
      <c r="F1239" s="49" t="s">
        <v>5278</v>
      </c>
      <c r="G1239" s="50">
        <v>34</v>
      </c>
      <c r="H1239" s="44">
        <v>168</v>
      </c>
      <c r="I1239" s="43">
        <v>69</v>
      </c>
    </row>
    <row r="1240" spans="1:9">
      <c r="A1240" s="49" t="s">
        <v>5279</v>
      </c>
      <c r="B1240" s="49" t="s">
        <v>5280</v>
      </c>
      <c r="C1240" s="49" t="s">
        <v>290</v>
      </c>
      <c r="D1240" s="54">
        <v>24191.199652524516</v>
      </c>
      <c r="E1240" s="61">
        <f t="shared" ca="1" si="23"/>
        <v>54</v>
      </c>
      <c r="F1240" s="49" t="s">
        <v>5281</v>
      </c>
      <c r="G1240" s="50">
        <v>34</v>
      </c>
      <c r="H1240" s="44">
        <v>180</v>
      </c>
      <c r="I1240" s="43">
        <v>85</v>
      </c>
    </row>
    <row r="1241" spans="1:9">
      <c r="A1241" s="49" t="s">
        <v>5282</v>
      </c>
      <c r="B1241" s="49" t="s">
        <v>5283</v>
      </c>
      <c r="C1241" s="49" t="s">
        <v>5284</v>
      </c>
      <c r="D1241" s="54">
        <v>32865.698842271166</v>
      </c>
      <c r="E1241" s="61">
        <f t="shared" ca="1" si="23"/>
        <v>30</v>
      </c>
      <c r="F1241" s="49" t="s">
        <v>5285</v>
      </c>
      <c r="G1241" s="50">
        <v>76</v>
      </c>
      <c r="H1241" s="44">
        <v>169</v>
      </c>
      <c r="I1241" s="43">
        <v>64</v>
      </c>
    </row>
    <row r="1242" spans="1:9">
      <c r="A1242" s="49" t="s">
        <v>5286</v>
      </c>
      <c r="B1242" s="49" t="s">
        <v>5287</v>
      </c>
      <c r="C1242" s="49" t="s">
        <v>5288</v>
      </c>
      <c r="D1242" s="54">
        <v>34998.403094733272</v>
      </c>
      <c r="E1242" s="61">
        <f t="shared" ca="1" si="23"/>
        <v>24</v>
      </c>
      <c r="F1242" s="49" t="s">
        <v>5289</v>
      </c>
      <c r="G1242" s="50">
        <v>34</v>
      </c>
      <c r="H1242" s="44">
        <v>177</v>
      </c>
      <c r="I1242" s="43">
        <v>66</v>
      </c>
    </row>
    <row r="1243" spans="1:9">
      <c r="A1243" s="49" t="s">
        <v>5290</v>
      </c>
      <c r="B1243" s="49" t="s">
        <v>5291</v>
      </c>
      <c r="C1243" s="49" t="s">
        <v>5292</v>
      </c>
      <c r="D1243" s="54">
        <v>33886.052299886156</v>
      </c>
      <c r="E1243" s="61">
        <f t="shared" ca="1" si="23"/>
        <v>27</v>
      </c>
      <c r="F1243" s="49" t="s">
        <v>5293</v>
      </c>
      <c r="G1243" s="50">
        <v>34</v>
      </c>
      <c r="H1243" s="44">
        <v>180</v>
      </c>
      <c r="I1243" s="43">
        <v>77</v>
      </c>
    </row>
    <row r="1244" spans="1:9">
      <c r="A1244" s="49" t="s">
        <v>5294</v>
      </c>
      <c r="B1244" s="49" t="s">
        <v>5295</v>
      </c>
      <c r="C1244" s="49" t="s">
        <v>418</v>
      </c>
      <c r="D1244" s="54">
        <v>24346.273352907265</v>
      </c>
      <c r="E1244" s="61">
        <f t="shared" ca="1" si="23"/>
        <v>53</v>
      </c>
      <c r="F1244" s="49" t="s">
        <v>5296</v>
      </c>
      <c r="G1244" s="50">
        <v>18</v>
      </c>
      <c r="H1244" s="44">
        <v>197</v>
      </c>
      <c r="I1244" s="43">
        <v>82</v>
      </c>
    </row>
    <row r="1245" spans="1:9">
      <c r="A1245" s="49" t="s">
        <v>5297</v>
      </c>
      <c r="B1245" s="49" t="s">
        <v>5298</v>
      </c>
      <c r="C1245" s="49" t="s">
        <v>4697</v>
      </c>
      <c r="D1245" s="54">
        <v>22273.887200595706</v>
      </c>
      <c r="E1245" s="61">
        <f t="shared" ca="1" si="23"/>
        <v>59</v>
      </c>
      <c r="F1245" s="49" t="s">
        <v>5299</v>
      </c>
      <c r="G1245" s="50">
        <v>16</v>
      </c>
      <c r="H1245" s="44">
        <v>196</v>
      </c>
      <c r="I1245" s="43">
        <v>86</v>
      </c>
    </row>
    <row r="1246" spans="1:9">
      <c r="A1246" s="49" t="s">
        <v>5300</v>
      </c>
      <c r="B1246" s="49" t="s">
        <v>5301</v>
      </c>
      <c r="C1246" s="49" t="s">
        <v>5302</v>
      </c>
      <c r="D1246" s="54">
        <v>30004.342802024712</v>
      </c>
      <c r="E1246" s="61">
        <f t="shared" ca="1" si="23"/>
        <v>38</v>
      </c>
      <c r="F1246" s="49" t="s">
        <v>5303</v>
      </c>
      <c r="G1246" s="50">
        <v>34</v>
      </c>
      <c r="H1246" s="44">
        <v>198</v>
      </c>
      <c r="I1246" s="43">
        <v>96</v>
      </c>
    </row>
    <row r="1247" spans="1:9">
      <c r="A1247" s="49" t="s">
        <v>5304</v>
      </c>
      <c r="B1247" s="49" t="s">
        <v>5305</v>
      </c>
      <c r="C1247" s="49" t="s">
        <v>2058</v>
      </c>
      <c r="D1247" s="54">
        <v>28018.832046135012</v>
      </c>
      <c r="E1247" s="61">
        <f t="shared" ca="1" si="23"/>
        <v>43</v>
      </c>
      <c r="F1247" s="49" t="s">
        <v>5306</v>
      </c>
      <c r="G1247" s="50">
        <v>7</v>
      </c>
      <c r="H1247" s="44">
        <v>183</v>
      </c>
      <c r="I1247" s="43">
        <v>98</v>
      </c>
    </row>
    <row r="1248" spans="1:9">
      <c r="A1248" s="49" t="s">
        <v>5307</v>
      </c>
      <c r="B1248" s="49" t="s">
        <v>5308</v>
      </c>
      <c r="C1248" s="49" t="s">
        <v>3800</v>
      </c>
      <c r="D1248" s="54">
        <v>26539.199573368351</v>
      </c>
      <c r="E1248" s="61">
        <f t="shared" ca="1" si="23"/>
        <v>47</v>
      </c>
      <c r="F1248" s="49" t="s">
        <v>5309</v>
      </c>
      <c r="G1248" s="50">
        <v>24</v>
      </c>
      <c r="H1248" s="44">
        <v>164</v>
      </c>
      <c r="I1248" s="43">
        <v>73</v>
      </c>
    </row>
    <row r="1249" spans="1:9">
      <c r="A1249" s="49" t="s">
        <v>5310</v>
      </c>
      <c r="B1249" s="49" t="s">
        <v>5312</v>
      </c>
      <c r="C1249" s="49" t="s">
        <v>1526</v>
      </c>
      <c r="D1249" s="54">
        <v>26197.961935699754</v>
      </c>
      <c r="E1249" s="61">
        <f t="shared" ca="1" si="23"/>
        <v>48</v>
      </c>
      <c r="F1249" s="49" t="s">
        <v>5313</v>
      </c>
      <c r="G1249" s="50">
        <v>34</v>
      </c>
      <c r="H1249" s="44">
        <v>172</v>
      </c>
      <c r="I1249" s="43">
        <v>65</v>
      </c>
    </row>
    <row r="1250" spans="1:9">
      <c r="A1250" s="49" t="s">
        <v>5314</v>
      </c>
      <c r="B1250" s="49" t="s">
        <v>5315</v>
      </c>
      <c r="C1250" s="49" t="s">
        <v>4666</v>
      </c>
      <c r="D1250" s="54">
        <v>35976.968521892537</v>
      </c>
      <c r="E1250" s="61">
        <f t="shared" ca="1" si="23"/>
        <v>22</v>
      </c>
      <c r="F1250" s="49" t="s">
        <v>5316</v>
      </c>
      <c r="G1250" s="50">
        <v>31</v>
      </c>
      <c r="H1250" s="44">
        <v>187</v>
      </c>
      <c r="I1250" s="43">
        <v>73</v>
      </c>
    </row>
    <row r="1251" spans="1:9">
      <c r="A1251" s="49" t="s">
        <v>5317</v>
      </c>
      <c r="B1251" s="49" t="s">
        <v>5318</v>
      </c>
      <c r="C1251" s="49" t="s">
        <v>285</v>
      </c>
      <c r="D1251" s="54">
        <v>24955.856793104525</v>
      </c>
      <c r="E1251" s="61">
        <f t="shared" ca="1" si="23"/>
        <v>52</v>
      </c>
      <c r="F1251" s="49" t="s">
        <v>5319</v>
      </c>
      <c r="G1251" s="50">
        <v>17</v>
      </c>
      <c r="H1251" s="44">
        <v>161</v>
      </c>
      <c r="I1251" s="43">
        <v>62</v>
      </c>
    </row>
    <row r="1252" spans="1:9">
      <c r="A1252" s="49" t="s">
        <v>5320</v>
      </c>
      <c r="B1252" s="49" t="s">
        <v>5321</v>
      </c>
      <c r="C1252" s="49" t="s">
        <v>4054</v>
      </c>
      <c r="D1252" s="54">
        <v>18561.217195653579</v>
      </c>
      <c r="E1252" s="61">
        <f t="shared" ca="1" si="23"/>
        <v>69</v>
      </c>
      <c r="F1252" s="49" t="s">
        <v>5322</v>
      </c>
      <c r="G1252" s="50">
        <v>6</v>
      </c>
      <c r="H1252" s="44">
        <v>168</v>
      </c>
      <c r="I1252" s="43">
        <v>65</v>
      </c>
    </row>
    <row r="1253" spans="1:9">
      <c r="A1253" s="49" t="s">
        <v>5323</v>
      </c>
      <c r="B1253" s="49" t="s">
        <v>5324</v>
      </c>
      <c r="C1253" s="49" t="s">
        <v>431</v>
      </c>
      <c r="D1253" s="54">
        <v>17022.001782438387</v>
      </c>
      <c r="E1253" s="61">
        <f t="shared" ca="1" si="23"/>
        <v>73</v>
      </c>
      <c r="F1253" s="49" t="s">
        <v>5325</v>
      </c>
      <c r="G1253" s="50">
        <v>16</v>
      </c>
      <c r="H1253" s="44">
        <v>178</v>
      </c>
      <c r="I1253" s="43">
        <v>83</v>
      </c>
    </row>
    <row r="1254" spans="1:9">
      <c r="A1254" s="49" t="s">
        <v>5326</v>
      </c>
      <c r="B1254" s="49" t="s">
        <v>5327</v>
      </c>
      <c r="C1254" s="49" t="s">
        <v>696</v>
      </c>
      <c r="D1254" s="54">
        <v>20503.099810304397</v>
      </c>
      <c r="E1254" s="61">
        <f t="shared" ca="1" si="23"/>
        <v>64</v>
      </c>
      <c r="F1254" s="49" t="s">
        <v>5328</v>
      </c>
      <c r="G1254" s="50">
        <v>16</v>
      </c>
      <c r="H1254" s="44">
        <v>168</v>
      </c>
      <c r="I1254" s="43">
        <v>67</v>
      </c>
    </row>
    <row r="1255" spans="1:9">
      <c r="A1255" s="49" t="s">
        <v>5329</v>
      </c>
      <c r="B1255" s="49" t="s">
        <v>5330</v>
      </c>
      <c r="C1255" s="49" t="s">
        <v>1065</v>
      </c>
      <c r="D1255" s="54">
        <v>22299.623442711345</v>
      </c>
      <c r="E1255" s="61">
        <f t="shared" ca="1" si="23"/>
        <v>59</v>
      </c>
      <c r="F1255" s="49" t="s">
        <v>5331</v>
      </c>
      <c r="G1255" s="50">
        <v>34</v>
      </c>
      <c r="H1255" s="44">
        <v>178</v>
      </c>
      <c r="I1255" s="43">
        <v>77</v>
      </c>
    </row>
    <row r="1256" spans="1:9">
      <c r="A1256" s="49" t="s">
        <v>5332</v>
      </c>
      <c r="B1256" s="49" t="s">
        <v>5333</v>
      </c>
      <c r="C1256" s="49" t="s">
        <v>805</v>
      </c>
      <c r="D1256" s="54">
        <v>25464.258146718057</v>
      </c>
      <c r="E1256" s="61">
        <f t="shared" ca="1" si="23"/>
        <v>50</v>
      </c>
      <c r="F1256" s="49" t="s">
        <v>5334</v>
      </c>
      <c r="G1256" s="50">
        <v>34</v>
      </c>
      <c r="H1256" s="44">
        <v>161</v>
      </c>
      <c r="I1256" s="43">
        <v>58</v>
      </c>
    </row>
    <row r="1257" spans="1:9">
      <c r="A1257" s="49" t="s">
        <v>5335</v>
      </c>
      <c r="B1257" s="49" t="s">
        <v>5337</v>
      </c>
      <c r="C1257" s="49" t="s">
        <v>2946</v>
      </c>
      <c r="D1257" s="54">
        <v>20246.980738791375</v>
      </c>
      <c r="E1257" s="61">
        <f t="shared" ca="1" si="23"/>
        <v>65</v>
      </c>
      <c r="F1257" s="49" t="s">
        <v>5338</v>
      </c>
      <c r="G1257" s="50">
        <v>7</v>
      </c>
      <c r="H1257" s="44">
        <v>163</v>
      </c>
      <c r="I1257" s="43">
        <v>73</v>
      </c>
    </row>
    <row r="1258" spans="1:9">
      <c r="A1258" s="49" t="s">
        <v>5339</v>
      </c>
      <c r="B1258" s="49" t="s">
        <v>5340</v>
      </c>
      <c r="C1258" s="49" t="s">
        <v>4729</v>
      </c>
      <c r="D1258" s="54">
        <v>17450.52434290267</v>
      </c>
      <c r="E1258" s="61">
        <f t="shared" ca="1" si="23"/>
        <v>72</v>
      </c>
      <c r="F1258" s="49" t="s">
        <v>5341</v>
      </c>
      <c r="G1258" s="50">
        <v>6</v>
      </c>
      <c r="H1258" s="44">
        <v>192</v>
      </c>
      <c r="I1258" s="43">
        <v>88</v>
      </c>
    </row>
    <row r="1259" spans="1:9">
      <c r="A1259" s="49" t="s">
        <v>5342</v>
      </c>
      <c r="B1259" s="49" t="s">
        <v>5344</v>
      </c>
      <c r="C1259" s="49" t="s">
        <v>4391</v>
      </c>
      <c r="D1259" s="54">
        <v>35808.700754125748</v>
      </c>
      <c r="E1259" s="61">
        <f t="shared" ca="1" si="23"/>
        <v>22</v>
      </c>
      <c r="F1259" s="49" t="s">
        <v>5345</v>
      </c>
      <c r="G1259" s="50">
        <v>6</v>
      </c>
      <c r="H1259" s="44">
        <v>172</v>
      </c>
      <c r="I1259" s="43">
        <v>59</v>
      </c>
    </row>
    <row r="1260" spans="1:9">
      <c r="A1260" s="49" t="s">
        <v>5346</v>
      </c>
      <c r="B1260" s="49" t="s">
        <v>5347</v>
      </c>
      <c r="C1260" s="49" t="s">
        <v>453</v>
      </c>
      <c r="D1260" s="54">
        <v>19186.201089475588</v>
      </c>
      <c r="E1260" s="61">
        <f t="shared" ca="1" si="23"/>
        <v>68</v>
      </c>
      <c r="F1260" s="49" t="s">
        <v>5348</v>
      </c>
      <c r="G1260" s="50">
        <v>6</v>
      </c>
      <c r="H1260" s="44">
        <v>158</v>
      </c>
      <c r="I1260" s="43">
        <v>69</v>
      </c>
    </row>
    <row r="1261" spans="1:9">
      <c r="A1261" s="49" t="s">
        <v>5349</v>
      </c>
      <c r="B1261" s="49" t="s">
        <v>5350</v>
      </c>
      <c r="C1261" s="49" t="s">
        <v>2492</v>
      </c>
      <c r="D1261" s="54">
        <v>21608.991668103077</v>
      </c>
      <c r="E1261" s="61">
        <f t="shared" ca="1" si="23"/>
        <v>61</v>
      </c>
      <c r="F1261" s="49" t="s">
        <v>5351</v>
      </c>
      <c r="G1261" s="50">
        <v>34</v>
      </c>
      <c r="H1261" s="44">
        <v>178</v>
      </c>
      <c r="I1261" s="43">
        <v>75</v>
      </c>
    </row>
    <row r="1262" spans="1:9">
      <c r="A1262" s="49" t="s">
        <v>5352</v>
      </c>
      <c r="B1262" s="49" t="s">
        <v>5353</v>
      </c>
      <c r="C1262" s="49" t="s">
        <v>285</v>
      </c>
      <c r="D1262" s="54">
        <v>19943.900322441132</v>
      </c>
      <c r="E1262" s="61">
        <f t="shared" ca="1" si="23"/>
        <v>65</v>
      </c>
      <c r="F1262" s="49" t="s">
        <v>5354</v>
      </c>
      <c r="G1262" s="50">
        <v>10</v>
      </c>
      <c r="H1262" s="44">
        <v>180</v>
      </c>
      <c r="I1262" s="43">
        <v>83</v>
      </c>
    </row>
    <row r="1263" spans="1:9">
      <c r="A1263" s="49" t="s">
        <v>5355</v>
      </c>
      <c r="B1263" s="49" t="s">
        <v>5356</v>
      </c>
      <c r="C1263" s="49" t="s">
        <v>4789</v>
      </c>
      <c r="D1263" s="54">
        <v>26774.99474232498</v>
      </c>
      <c r="E1263" s="61">
        <f t="shared" ca="1" si="23"/>
        <v>47</v>
      </c>
      <c r="F1263" s="49" t="s">
        <v>5357</v>
      </c>
      <c r="G1263" s="50">
        <v>25</v>
      </c>
      <c r="H1263" s="44">
        <v>183</v>
      </c>
      <c r="I1263" s="43">
        <v>78</v>
      </c>
    </row>
    <row r="1264" spans="1:9">
      <c r="A1264" s="49" t="s">
        <v>5358</v>
      </c>
      <c r="B1264" s="49" t="s">
        <v>5359</v>
      </c>
      <c r="C1264" s="49" t="s">
        <v>2891</v>
      </c>
      <c r="D1264" s="54">
        <v>26217.088188792208</v>
      </c>
      <c r="E1264" s="61">
        <f t="shared" ca="1" si="23"/>
        <v>48</v>
      </c>
      <c r="F1264" s="49" t="s">
        <v>5360</v>
      </c>
      <c r="G1264" s="50">
        <v>34</v>
      </c>
      <c r="H1264" s="44">
        <v>191</v>
      </c>
      <c r="I1264" s="43">
        <v>77</v>
      </c>
    </row>
    <row r="1265" spans="1:9">
      <c r="A1265" s="49" t="s">
        <v>5361</v>
      </c>
      <c r="B1265" s="49" t="s">
        <v>5362</v>
      </c>
      <c r="C1265" s="49" t="s">
        <v>3672</v>
      </c>
      <c r="D1265" s="54">
        <v>28799.657953041482</v>
      </c>
      <c r="E1265" s="61">
        <f t="shared" ca="1" si="23"/>
        <v>41</v>
      </c>
      <c r="F1265" s="49" t="s">
        <v>5363</v>
      </c>
      <c r="G1265" s="50">
        <v>34</v>
      </c>
      <c r="H1265" s="44">
        <v>176</v>
      </c>
      <c r="I1265" s="43">
        <v>81</v>
      </c>
    </row>
    <row r="1266" spans="1:9">
      <c r="A1266" s="49" t="s">
        <v>5364</v>
      </c>
      <c r="B1266" s="49" t="s">
        <v>5365</v>
      </c>
      <c r="C1266" s="49" t="s">
        <v>489</v>
      </c>
      <c r="D1266" s="54">
        <v>35612.175664127826</v>
      </c>
      <c r="E1266" s="61">
        <f t="shared" ca="1" si="23"/>
        <v>23</v>
      </c>
      <c r="F1266" s="49" t="s">
        <v>5366</v>
      </c>
      <c r="G1266" s="50">
        <v>6</v>
      </c>
      <c r="H1266" s="44">
        <v>188</v>
      </c>
      <c r="I1266" s="43">
        <v>87</v>
      </c>
    </row>
    <row r="1267" spans="1:9">
      <c r="A1267" s="49" t="s">
        <v>5367</v>
      </c>
      <c r="B1267" s="49" t="s">
        <v>5369</v>
      </c>
      <c r="C1267" s="49" t="s">
        <v>4793</v>
      </c>
      <c r="D1267" s="54">
        <v>34921.753839251061</v>
      </c>
      <c r="E1267" s="61">
        <f t="shared" ca="1" si="23"/>
        <v>24</v>
      </c>
      <c r="F1267" s="49" t="s">
        <v>5370</v>
      </c>
      <c r="G1267" s="50">
        <v>34</v>
      </c>
      <c r="H1267" s="44">
        <v>181</v>
      </c>
      <c r="I1267" s="43">
        <v>89</v>
      </c>
    </row>
    <row r="1268" spans="1:9">
      <c r="A1268" s="49" t="s">
        <v>5371</v>
      </c>
      <c r="B1268" s="49" t="s">
        <v>5372</v>
      </c>
      <c r="C1268" s="49" t="s">
        <v>3012</v>
      </c>
      <c r="D1268" s="54">
        <v>32940.041034226677</v>
      </c>
      <c r="E1268" s="61">
        <f t="shared" ca="1" si="23"/>
        <v>30</v>
      </c>
      <c r="F1268" s="49" t="s">
        <v>5373</v>
      </c>
      <c r="G1268" s="50">
        <v>6</v>
      </c>
      <c r="H1268" s="44">
        <v>192</v>
      </c>
      <c r="I1268" s="43">
        <v>92</v>
      </c>
    </row>
    <row r="1269" spans="1:9">
      <c r="A1269" s="49" t="s">
        <v>5374</v>
      </c>
      <c r="B1269" s="49" t="s">
        <v>5376</v>
      </c>
      <c r="C1269" s="49" t="s">
        <v>5377</v>
      </c>
      <c r="D1269" s="54">
        <v>35533.633072593497</v>
      </c>
      <c r="E1269" s="61">
        <f t="shared" ca="1" si="23"/>
        <v>23</v>
      </c>
      <c r="F1269" s="49" t="s">
        <v>5378</v>
      </c>
      <c r="G1269" s="50">
        <v>34</v>
      </c>
      <c r="H1269" s="44">
        <v>176</v>
      </c>
      <c r="I1269" s="43">
        <v>67</v>
      </c>
    </row>
    <row r="1270" spans="1:9">
      <c r="A1270" s="49" t="s">
        <v>5379</v>
      </c>
      <c r="B1270" s="49" t="s">
        <v>5380</v>
      </c>
      <c r="C1270" s="49" t="s">
        <v>536</v>
      </c>
      <c r="D1270" s="54">
        <v>30150.03834535215</v>
      </c>
      <c r="E1270" s="61">
        <f t="shared" ca="1" si="23"/>
        <v>38</v>
      </c>
      <c r="F1270" s="49" t="s">
        <v>5381</v>
      </c>
      <c r="G1270" s="50">
        <v>34</v>
      </c>
      <c r="H1270" s="44">
        <v>179</v>
      </c>
      <c r="I1270" s="43">
        <v>74</v>
      </c>
    </row>
    <row r="1271" spans="1:9">
      <c r="A1271" s="49" t="s">
        <v>5382</v>
      </c>
      <c r="B1271" s="49" t="s">
        <v>5384</v>
      </c>
      <c r="C1271" s="49" t="s">
        <v>5383</v>
      </c>
      <c r="D1271" s="54">
        <v>30897.891115176866</v>
      </c>
      <c r="E1271" s="61">
        <f t="shared" ca="1" si="23"/>
        <v>35</v>
      </c>
      <c r="F1271" s="49" t="s">
        <v>5385</v>
      </c>
      <c r="G1271" s="50">
        <v>16</v>
      </c>
      <c r="H1271" s="44">
        <v>182</v>
      </c>
      <c r="I1271" s="43">
        <v>90</v>
      </c>
    </row>
    <row r="1272" spans="1:9">
      <c r="A1272" s="49" t="s">
        <v>5386</v>
      </c>
      <c r="B1272" s="49" t="s">
        <v>5387</v>
      </c>
      <c r="C1272" s="49" t="s">
        <v>2076</v>
      </c>
      <c r="D1272" s="54">
        <v>23225.830084872774</v>
      </c>
      <c r="E1272" s="61">
        <f t="shared" ca="1" si="23"/>
        <v>57</v>
      </c>
      <c r="F1272" s="49" t="s">
        <v>5388</v>
      </c>
      <c r="G1272" s="50">
        <v>20</v>
      </c>
      <c r="H1272" s="44">
        <v>181</v>
      </c>
      <c r="I1272" s="43">
        <v>75</v>
      </c>
    </row>
    <row r="1273" spans="1:9">
      <c r="A1273" s="49" t="s">
        <v>5389</v>
      </c>
      <c r="B1273" s="49" t="s">
        <v>5390</v>
      </c>
      <c r="C1273" s="49" t="s">
        <v>1561</v>
      </c>
      <c r="D1273" s="54">
        <v>31372.918903563354</v>
      </c>
      <c r="E1273" s="61">
        <f t="shared" ca="1" si="23"/>
        <v>34</v>
      </c>
      <c r="F1273" s="49" t="s">
        <v>5391</v>
      </c>
      <c r="G1273" s="50">
        <v>16</v>
      </c>
      <c r="H1273" s="44">
        <v>194</v>
      </c>
      <c r="I1273" s="43">
        <v>109</v>
      </c>
    </row>
    <row r="1274" spans="1:9">
      <c r="A1274" s="49" t="s">
        <v>5392</v>
      </c>
      <c r="B1274" s="49" t="s">
        <v>5393</v>
      </c>
      <c r="C1274" s="49" t="s">
        <v>1148</v>
      </c>
      <c r="D1274" s="54">
        <v>35843.702755933744</v>
      </c>
      <c r="E1274" s="61">
        <f t="shared" ca="1" si="23"/>
        <v>22</v>
      </c>
      <c r="F1274" s="49" t="s">
        <v>5394</v>
      </c>
      <c r="G1274" s="50">
        <v>35</v>
      </c>
      <c r="H1274" s="44">
        <v>162</v>
      </c>
      <c r="I1274" s="43">
        <v>52</v>
      </c>
    </row>
    <row r="1275" spans="1:9">
      <c r="A1275" s="49" t="s">
        <v>5395</v>
      </c>
      <c r="B1275" s="49" t="s">
        <v>5397</v>
      </c>
      <c r="C1275" s="49" t="s">
        <v>453</v>
      </c>
      <c r="D1275" s="54">
        <v>27298.56363103136</v>
      </c>
      <c r="E1275" s="61">
        <f t="shared" ca="1" si="23"/>
        <v>45</v>
      </c>
      <c r="F1275" s="49" t="s">
        <v>5398</v>
      </c>
      <c r="G1275" s="50">
        <v>34</v>
      </c>
      <c r="H1275" s="44">
        <v>174</v>
      </c>
      <c r="I1275" s="43">
        <v>69</v>
      </c>
    </row>
    <row r="1276" spans="1:9">
      <c r="A1276" s="49" t="s">
        <v>5399</v>
      </c>
      <c r="B1276" s="49" t="s">
        <v>5400</v>
      </c>
      <c r="C1276" s="49" t="s">
        <v>285</v>
      </c>
      <c r="D1276" s="54">
        <v>22265.513925502459</v>
      </c>
      <c r="E1276" s="61">
        <f t="shared" ca="1" si="23"/>
        <v>59</v>
      </c>
      <c r="F1276" s="49" t="s">
        <v>5401</v>
      </c>
      <c r="G1276" s="50">
        <v>13</v>
      </c>
      <c r="H1276" s="44">
        <v>161</v>
      </c>
      <c r="I1276" s="43">
        <v>49</v>
      </c>
    </row>
    <row r="1277" spans="1:9">
      <c r="A1277" s="49" t="s">
        <v>5402</v>
      </c>
      <c r="B1277" s="49" t="s">
        <v>5403</v>
      </c>
      <c r="C1277" s="49" t="s">
        <v>2069</v>
      </c>
      <c r="D1277" s="54">
        <v>31424.918539707032</v>
      </c>
      <c r="E1277" s="61">
        <f t="shared" ca="1" si="23"/>
        <v>34</v>
      </c>
      <c r="F1277" s="49" t="s">
        <v>5404</v>
      </c>
      <c r="G1277" s="50">
        <v>6</v>
      </c>
      <c r="H1277" s="44">
        <v>159</v>
      </c>
      <c r="I1277" s="43">
        <v>46</v>
      </c>
    </row>
    <row r="1278" spans="1:9">
      <c r="A1278" s="49" t="s">
        <v>5405</v>
      </c>
      <c r="B1278" s="49" t="s">
        <v>5406</v>
      </c>
      <c r="C1278" s="49" t="s">
        <v>2627</v>
      </c>
      <c r="D1278" s="54">
        <v>28236.190100440916</v>
      </c>
      <c r="E1278" s="61">
        <f t="shared" ca="1" si="23"/>
        <v>43</v>
      </c>
      <c r="F1278" s="49" t="s">
        <v>5407</v>
      </c>
      <c r="G1278" s="50">
        <v>35</v>
      </c>
      <c r="H1278" s="44">
        <v>170</v>
      </c>
      <c r="I1278" s="43">
        <v>63</v>
      </c>
    </row>
    <row r="1279" spans="1:9">
      <c r="A1279" s="49" t="s">
        <v>5408</v>
      </c>
      <c r="B1279" s="49" t="s">
        <v>5409</v>
      </c>
      <c r="C1279" s="49" t="s">
        <v>2175</v>
      </c>
      <c r="D1279" s="54">
        <v>25091.894612740656</v>
      </c>
      <c r="E1279" s="61">
        <f t="shared" ca="1" si="23"/>
        <v>51</v>
      </c>
      <c r="F1279" s="49" t="s">
        <v>5410</v>
      </c>
      <c r="G1279" s="50">
        <v>34</v>
      </c>
      <c r="H1279" s="44">
        <v>165</v>
      </c>
      <c r="I1279" s="43">
        <v>69</v>
      </c>
    </row>
    <row r="1280" spans="1:9">
      <c r="A1280" s="49" t="s">
        <v>5411</v>
      </c>
      <c r="B1280" s="49" t="s">
        <v>5412</v>
      </c>
      <c r="C1280" s="49" t="s">
        <v>1419</v>
      </c>
      <c r="D1280" s="54">
        <v>30165.459262804448</v>
      </c>
      <c r="E1280" s="61">
        <f t="shared" ca="1" si="23"/>
        <v>38</v>
      </c>
      <c r="F1280" s="49" t="s">
        <v>5413</v>
      </c>
      <c r="G1280" s="50">
        <v>74</v>
      </c>
      <c r="H1280" s="44">
        <v>187</v>
      </c>
      <c r="I1280" s="43">
        <v>101</v>
      </c>
    </row>
    <row r="1281" spans="1:9">
      <c r="A1281" s="49" t="s">
        <v>5414</v>
      </c>
      <c r="B1281" s="49" t="s">
        <v>5415</v>
      </c>
      <c r="C1281" s="49" t="s">
        <v>10</v>
      </c>
      <c r="D1281" s="54">
        <v>27887.945175523582</v>
      </c>
      <c r="E1281" s="61">
        <f t="shared" ca="1" si="23"/>
        <v>44</v>
      </c>
      <c r="F1281" s="49" t="s">
        <v>5416</v>
      </c>
      <c r="G1281" s="50">
        <v>34</v>
      </c>
      <c r="H1281" s="44">
        <v>192</v>
      </c>
      <c r="I1281" s="43">
        <v>87</v>
      </c>
    </row>
    <row r="1282" spans="1:9">
      <c r="A1282" s="49" t="s">
        <v>5417</v>
      </c>
      <c r="B1282" s="49" t="s">
        <v>5419</v>
      </c>
      <c r="C1282" s="49" t="s">
        <v>3741</v>
      </c>
      <c r="D1282" s="54">
        <v>34536.560943541816</v>
      </c>
      <c r="E1282" s="61">
        <f t="shared" ca="1" si="23"/>
        <v>26</v>
      </c>
      <c r="F1282" s="49" t="s">
        <v>5420</v>
      </c>
      <c r="G1282" s="50">
        <v>34</v>
      </c>
      <c r="H1282" s="44">
        <v>172</v>
      </c>
      <c r="I1282" s="43">
        <v>76</v>
      </c>
    </row>
    <row r="1283" spans="1:9">
      <c r="A1283" s="49" t="s">
        <v>5421</v>
      </c>
      <c r="B1283" s="49" t="s">
        <v>5423</v>
      </c>
      <c r="C1283" s="49" t="s">
        <v>4320</v>
      </c>
      <c r="D1283" s="54">
        <v>16439.318030496881</v>
      </c>
      <c r="E1283" s="61">
        <f t="shared" ref="E1283:E1346" ca="1" si="24">ROUNDDOWN(YEARFRAC(D1283,TODAY(),1),0)</f>
        <v>75</v>
      </c>
      <c r="F1283" s="49" t="s">
        <v>5424</v>
      </c>
      <c r="G1283" s="50">
        <v>6</v>
      </c>
      <c r="H1283" s="44">
        <v>172</v>
      </c>
      <c r="I1283" s="43">
        <v>76</v>
      </c>
    </row>
    <row r="1284" spans="1:9">
      <c r="A1284" s="49" t="s">
        <v>5425</v>
      </c>
      <c r="B1284" s="49" t="s">
        <v>5426</v>
      </c>
      <c r="C1284" s="49" t="s">
        <v>5427</v>
      </c>
      <c r="D1284" s="54">
        <v>31409.764554470254</v>
      </c>
      <c r="E1284" s="61">
        <f t="shared" ca="1" si="24"/>
        <v>34</v>
      </c>
      <c r="F1284" s="49" t="s">
        <v>5428</v>
      </c>
      <c r="G1284" s="50">
        <v>34</v>
      </c>
      <c r="H1284" s="44">
        <v>187</v>
      </c>
      <c r="I1284" s="43">
        <v>87</v>
      </c>
    </row>
    <row r="1285" spans="1:9">
      <c r="A1285" s="49" t="s">
        <v>5429</v>
      </c>
      <c r="B1285" s="49" t="s">
        <v>5430</v>
      </c>
      <c r="C1285" s="49" t="s">
        <v>5431</v>
      </c>
      <c r="D1285" s="54">
        <v>32358.766317334332</v>
      </c>
      <c r="E1285" s="61">
        <f t="shared" ca="1" si="24"/>
        <v>31</v>
      </c>
      <c r="F1285" s="49" t="s">
        <v>5432</v>
      </c>
      <c r="G1285" s="50">
        <v>34</v>
      </c>
      <c r="H1285" s="44">
        <v>173</v>
      </c>
      <c r="I1285" s="43">
        <v>88</v>
      </c>
    </row>
    <row r="1286" spans="1:9">
      <c r="A1286" s="49" t="s">
        <v>5433</v>
      </c>
      <c r="B1286" s="49" t="s">
        <v>5434</v>
      </c>
      <c r="C1286" s="49" t="s">
        <v>1541</v>
      </c>
      <c r="D1286" s="54">
        <v>20566.345322662863</v>
      </c>
      <c r="E1286" s="61">
        <f t="shared" ca="1" si="24"/>
        <v>64</v>
      </c>
      <c r="F1286" s="49" t="s">
        <v>5435</v>
      </c>
      <c r="G1286" s="50">
        <v>37</v>
      </c>
      <c r="H1286" s="44">
        <v>186</v>
      </c>
      <c r="I1286" s="43">
        <v>75</v>
      </c>
    </row>
    <row r="1287" spans="1:9">
      <c r="A1287" s="49" t="s">
        <v>5436</v>
      </c>
      <c r="B1287" s="49" t="s">
        <v>5437</v>
      </c>
      <c r="C1287" s="49" t="s">
        <v>1574</v>
      </c>
      <c r="D1287" s="54">
        <v>26111.513192769991</v>
      </c>
      <c r="E1287" s="61">
        <f t="shared" ca="1" si="24"/>
        <v>49</v>
      </c>
      <c r="F1287" s="49" t="s">
        <v>5438</v>
      </c>
      <c r="G1287" s="50">
        <v>34</v>
      </c>
      <c r="H1287" s="44">
        <v>167</v>
      </c>
      <c r="I1287" s="43">
        <v>56</v>
      </c>
    </row>
    <row r="1288" spans="1:9">
      <c r="A1288" s="49" t="s">
        <v>5439</v>
      </c>
      <c r="B1288" s="49" t="s">
        <v>5440</v>
      </c>
      <c r="C1288" s="49" t="s">
        <v>700</v>
      </c>
      <c r="D1288" s="54">
        <v>18330.994844241479</v>
      </c>
      <c r="E1288" s="61">
        <f t="shared" ca="1" si="24"/>
        <v>70</v>
      </c>
      <c r="F1288" s="49" t="s">
        <v>5441</v>
      </c>
      <c r="G1288" s="50">
        <v>34</v>
      </c>
      <c r="H1288" s="44">
        <v>162</v>
      </c>
      <c r="I1288" s="43">
        <v>60</v>
      </c>
    </row>
    <row r="1289" spans="1:9">
      <c r="A1289" s="49" t="s">
        <v>5442</v>
      </c>
      <c r="B1289" s="49" t="s">
        <v>5443</v>
      </c>
      <c r="C1289" s="49" t="s">
        <v>3123</v>
      </c>
      <c r="D1289" s="54">
        <v>31225.588685800529</v>
      </c>
      <c r="E1289" s="61">
        <f t="shared" ca="1" si="24"/>
        <v>35</v>
      </c>
      <c r="F1289" s="49" t="s">
        <v>5444</v>
      </c>
      <c r="G1289" s="50">
        <v>6</v>
      </c>
      <c r="H1289" s="44">
        <v>183</v>
      </c>
      <c r="I1289" s="43">
        <v>82</v>
      </c>
    </row>
    <row r="1290" spans="1:9">
      <c r="A1290" s="49" t="s">
        <v>5445</v>
      </c>
      <c r="B1290" s="49" t="s">
        <v>5446</v>
      </c>
      <c r="C1290" s="49" t="s">
        <v>5447</v>
      </c>
      <c r="D1290" s="54">
        <v>29066.783187351422</v>
      </c>
      <c r="E1290" s="61">
        <f t="shared" ca="1" si="24"/>
        <v>41</v>
      </c>
      <c r="F1290" s="49" t="s">
        <v>5448</v>
      </c>
      <c r="G1290" s="50">
        <v>34</v>
      </c>
      <c r="H1290" s="44">
        <v>182</v>
      </c>
      <c r="I1290" s="43">
        <v>84</v>
      </c>
    </row>
    <row r="1291" spans="1:9">
      <c r="A1291" s="49" t="s">
        <v>5449</v>
      </c>
      <c r="B1291" s="49" t="s">
        <v>5450</v>
      </c>
      <c r="C1291" s="49" t="s">
        <v>5451</v>
      </c>
      <c r="D1291" s="54">
        <v>25330.966330373027</v>
      </c>
      <c r="E1291" s="61">
        <f t="shared" ca="1" si="24"/>
        <v>51</v>
      </c>
      <c r="F1291" s="49" t="s">
        <v>5452</v>
      </c>
      <c r="G1291" s="50">
        <v>9</v>
      </c>
      <c r="H1291" s="44">
        <v>163</v>
      </c>
      <c r="I1291" s="43">
        <v>68</v>
      </c>
    </row>
    <row r="1292" spans="1:9">
      <c r="A1292" s="49" t="s">
        <v>5453</v>
      </c>
      <c r="B1292" s="49" t="s">
        <v>5454</v>
      </c>
      <c r="C1292" s="49" t="s">
        <v>1122</v>
      </c>
      <c r="D1292" s="54">
        <v>22091.309648775841</v>
      </c>
      <c r="E1292" s="61">
        <f t="shared" ca="1" si="24"/>
        <v>60</v>
      </c>
      <c r="F1292" s="49" t="s">
        <v>5455</v>
      </c>
      <c r="G1292" s="50">
        <v>6</v>
      </c>
      <c r="H1292" s="44">
        <v>160</v>
      </c>
      <c r="I1292" s="43">
        <v>70</v>
      </c>
    </row>
    <row r="1293" spans="1:9">
      <c r="A1293" s="49" t="s">
        <v>5456</v>
      </c>
      <c r="B1293" s="49" t="s">
        <v>5457</v>
      </c>
      <c r="C1293" s="49" t="s">
        <v>489</v>
      </c>
      <c r="D1293" s="54">
        <v>29570.659991274988</v>
      </c>
      <c r="E1293" s="61">
        <f t="shared" ca="1" si="24"/>
        <v>39</v>
      </c>
      <c r="F1293" s="49" t="s">
        <v>5458</v>
      </c>
      <c r="G1293" s="50">
        <v>34</v>
      </c>
      <c r="H1293" s="44">
        <v>159</v>
      </c>
      <c r="I1293" s="43">
        <v>73</v>
      </c>
    </row>
    <row r="1294" spans="1:9">
      <c r="A1294" s="49" t="s">
        <v>5459</v>
      </c>
      <c r="B1294" s="49" t="s">
        <v>5460</v>
      </c>
      <c r="C1294" s="49" t="s">
        <v>731</v>
      </c>
      <c r="D1294" s="54">
        <v>20372.669130451464</v>
      </c>
      <c r="E1294" s="61">
        <f t="shared" ca="1" si="24"/>
        <v>64</v>
      </c>
      <c r="F1294" s="49" t="s">
        <v>5461</v>
      </c>
      <c r="G1294" s="50">
        <v>6</v>
      </c>
      <c r="H1294" s="44">
        <v>198</v>
      </c>
      <c r="I1294" s="43">
        <v>106</v>
      </c>
    </row>
    <row r="1295" spans="1:9">
      <c r="A1295" s="49" t="s">
        <v>5462</v>
      </c>
      <c r="B1295" s="49" t="s">
        <v>5463</v>
      </c>
      <c r="C1295" s="49" t="s">
        <v>2063</v>
      </c>
      <c r="D1295" s="54">
        <v>25278.286416085517</v>
      </c>
      <c r="E1295" s="61">
        <f t="shared" ca="1" si="24"/>
        <v>51</v>
      </c>
      <c r="F1295" s="49" t="s">
        <v>5464</v>
      </c>
      <c r="G1295" s="50">
        <v>16</v>
      </c>
      <c r="H1295" s="44">
        <v>169</v>
      </c>
      <c r="I1295" s="43">
        <v>82</v>
      </c>
    </row>
    <row r="1296" spans="1:9">
      <c r="A1296" s="49" t="s">
        <v>5465</v>
      </c>
      <c r="B1296" s="49" t="s">
        <v>5466</v>
      </c>
      <c r="C1296" s="49" t="s">
        <v>5467</v>
      </c>
      <c r="D1296" s="54">
        <v>19023.487153754937</v>
      </c>
      <c r="E1296" s="61">
        <f t="shared" ca="1" si="24"/>
        <v>68</v>
      </c>
      <c r="F1296" s="49" t="s">
        <v>5468</v>
      </c>
      <c r="G1296" s="50">
        <v>6</v>
      </c>
      <c r="H1296" s="44">
        <v>186</v>
      </c>
      <c r="I1296" s="43">
        <v>78</v>
      </c>
    </row>
    <row r="1297" spans="1:9">
      <c r="A1297" s="49" t="s">
        <v>5469</v>
      </c>
      <c r="B1297" s="49" t="s">
        <v>5471</v>
      </c>
      <c r="C1297" s="49" t="s">
        <v>5472</v>
      </c>
      <c r="D1297" s="54">
        <v>21862.03574591595</v>
      </c>
      <c r="E1297" s="61">
        <f t="shared" ca="1" si="24"/>
        <v>60</v>
      </c>
      <c r="F1297" s="49" t="s">
        <v>5473</v>
      </c>
      <c r="G1297" s="50">
        <v>34</v>
      </c>
      <c r="H1297" s="44">
        <v>168</v>
      </c>
      <c r="I1297" s="43">
        <v>61</v>
      </c>
    </row>
    <row r="1298" spans="1:9">
      <c r="A1298" s="49" t="s">
        <v>5474</v>
      </c>
      <c r="B1298" s="49" t="s">
        <v>5476</v>
      </c>
      <c r="C1298" s="49" t="s">
        <v>948</v>
      </c>
      <c r="D1298" s="54">
        <v>21737.469461593519</v>
      </c>
      <c r="E1298" s="61">
        <f t="shared" ca="1" si="24"/>
        <v>61</v>
      </c>
      <c r="F1298" s="49" t="s">
        <v>5477</v>
      </c>
      <c r="G1298" s="50">
        <v>34</v>
      </c>
      <c r="H1298" s="44">
        <v>177</v>
      </c>
      <c r="I1298" s="43">
        <v>80</v>
      </c>
    </row>
    <row r="1299" spans="1:9">
      <c r="A1299" s="49" t="s">
        <v>5478</v>
      </c>
      <c r="B1299" s="49" t="s">
        <v>5479</v>
      </c>
      <c r="C1299" s="49" t="s">
        <v>5343</v>
      </c>
      <c r="D1299" s="54">
        <v>36696.988348856539</v>
      </c>
      <c r="E1299" s="61">
        <f t="shared" ca="1" si="24"/>
        <v>20</v>
      </c>
      <c r="F1299" s="49" t="s">
        <v>5480</v>
      </c>
      <c r="G1299" s="50">
        <v>34</v>
      </c>
      <c r="H1299" s="44">
        <v>166</v>
      </c>
      <c r="I1299" s="43">
        <v>81</v>
      </c>
    </row>
    <row r="1300" spans="1:9">
      <c r="A1300" s="49" t="s">
        <v>5481</v>
      </c>
      <c r="B1300" s="49" t="s">
        <v>5482</v>
      </c>
      <c r="C1300" s="49" t="s">
        <v>2774</v>
      </c>
      <c r="D1300" s="54">
        <v>18707.804129720604</v>
      </c>
      <c r="E1300" s="61">
        <f t="shared" ca="1" si="24"/>
        <v>69</v>
      </c>
      <c r="F1300" s="49" t="s">
        <v>5483</v>
      </c>
      <c r="G1300" s="50">
        <v>6</v>
      </c>
      <c r="H1300" s="44">
        <v>167</v>
      </c>
      <c r="I1300" s="43">
        <v>65</v>
      </c>
    </row>
    <row r="1301" spans="1:9">
      <c r="A1301" s="49" t="s">
        <v>5484</v>
      </c>
      <c r="B1301" s="49" t="s">
        <v>5486</v>
      </c>
      <c r="C1301" s="49" t="s">
        <v>4119</v>
      </c>
      <c r="D1301" s="54">
        <v>30933.953487722847</v>
      </c>
      <c r="E1301" s="61">
        <f t="shared" ca="1" si="24"/>
        <v>35</v>
      </c>
      <c r="F1301" s="49" t="s">
        <v>5487</v>
      </c>
      <c r="G1301" s="50">
        <v>11</v>
      </c>
      <c r="H1301" s="44">
        <v>163</v>
      </c>
      <c r="I1301" s="43">
        <v>68</v>
      </c>
    </row>
    <row r="1302" spans="1:9">
      <c r="A1302" s="49" t="s">
        <v>5488</v>
      </c>
      <c r="B1302" s="49" t="s">
        <v>5489</v>
      </c>
      <c r="C1302" s="49" t="s">
        <v>2756</v>
      </c>
      <c r="D1302" s="54">
        <v>23556.571529427052</v>
      </c>
      <c r="E1302" s="61">
        <f t="shared" ca="1" si="24"/>
        <v>56</v>
      </c>
      <c r="F1302" s="49" t="s">
        <v>5490</v>
      </c>
      <c r="G1302" s="50">
        <v>64</v>
      </c>
      <c r="H1302" s="44">
        <v>201</v>
      </c>
      <c r="I1302" s="43">
        <v>111</v>
      </c>
    </row>
    <row r="1303" spans="1:9">
      <c r="A1303" s="49" t="s">
        <v>5491</v>
      </c>
      <c r="B1303" s="49" t="s">
        <v>5493</v>
      </c>
      <c r="C1303" s="49" t="s">
        <v>507</v>
      </c>
      <c r="D1303" s="54">
        <v>27189.342266078002</v>
      </c>
      <c r="E1303" s="61">
        <f t="shared" ca="1" si="24"/>
        <v>46</v>
      </c>
      <c r="F1303" s="49" t="s">
        <v>5494</v>
      </c>
      <c r="G1303" s="50">
        <v>34</v>
      </c>
      <c r="H1303" s="44">
        <v>167</v>
      </c>
      <c r="I1303" s="43">
        <v>69</v>
      </c>
    </row>
    <row r="1304" spans="1:9">
      <c r="A1304" s="49" t="s">
        <v>5495</v>
      </c>
      <c r="B1304" s="49" t="s">
        <v>5496</v>
      </c>
      <c r="C1304" s="49" t="s">
        <v>5497</v>
      </c>
      <c r="D1304" s="54">
        <v>22055.393845934457</v>
      </c>
      <c r="E1304" s="61">
        <f t="shared" ca="1" si="24"/>
        <v>60</v>
      </c>
      <c r="F1304" s="49" t="s">
        <v>5498</v>
      </c>
      <c r="G1304" s="50">
        <v>16</v>
      </c>
      <c r="H1304" s="44">
        <v>188</v>
      </c>
      <c r="I1304" s="43">
        <v>91</v>
      </c>
    </row>
    <row r="1305" spans="1:9">
      <c r="A1305" s="49" t="s">
        <v>5499</v>
      </c>
      <c r="B1305" s="49" t="s">
        <v>5501</v>
      </c>
      <c r="C1305" s="49" t="s">
        <v>5502</v>
      </c>
      <c r="D1305" s="54">
        <v>26734.891560494725</v>
      </c>
      <c r="E1305" s="61">
        <f t="shared" ca="1" si="24"/>
        <v>47</v>
      </c>
      <c r="F1305" s="49" t="s">
        <v>5503</v>
      </c>
      <c r="G1305" s="50">
        <v>12</v>
      </c>
      <c r="H1305" s="44">
        <v>199</v>
      </c>
      <c r="I1305" s="43">
        <v>99</v>
      </c>
    </row>
    <row r="1306" spans="1:9">
      <c r="A1306" s="49" t="s">
        <v>5504</v>
      </c>
      <c r="B1306" s="49" t="s">
        <v>5505</v>
      </c>
      <c r="C1306" s="49" t="s">
        <v>5506</v>
      </c>
      <c r="D1306" s="54">
        <v>20071.236306490773</v>
      </c>
      <c r="E1306" s="61">
        <f t="shared" ca="1" si="24"/>
        <v>65</v>
      </c>
      <c r="F1306" s="49" t="s">
        <v>5507</v>
      </c>
      <c r="G1306" s="50">
        <v>30</v>
      </c>
      <c r="H1306" s="44">
        <v>199</v>
      </c>
      <c r="I1306" s="43">
        <v>107</v>
      </c>
    </row>
    <row r="1307" spans="1:9">
      <c r="A1307" s="49" t="s">
        <v>5508</v>
      </c>
      <c r="B1307" s="49" t="s">
        <v>5509</v>
      </c>
      <c r="C1307" s="49" t="s">
        <v>5510</v>
      </c>
      <c r="D1307" s="54">
        <v>32091.004404161366</v>
      </c>
      <c r="E1307" s="61">
        <f t="shared" ca="1" si="24"/>
        <v>32</v>
      </c>
      <c r="F1307" s="49" t="s">
        <v>5511</v>
      </c>
      <c r="G1307" s="50">
        <v>62</v>
      </c>
      <c r="H1307" s="44">
        <v>187</v>
      </c>
      <c r="I1307" s="43">
        <v>98</v>
      </c>
    </row>
    <row r="1308" spans="1:9">
      <c r="A1308" s="49" t="s">
        <v>5512</v>
      </c>
      <c r="B1308" s="49" t="s">
        <v>5513</v>
      </c>
      <c r="C1308" s="49" t="s">
        <v>269</v>
      </c>
      <c r="D1308" s="54">
        <v>30870.764795444506</v>
      </c>
      <c r="E1308" s="61">
        <f t="shared" ca="1" si="24"/>
        <v>36</v>
      </c>
      <c r="F1308" s="49" t="s">
        <v>5514</v>
      </c>
      <c r="G1308" s="50">
        <v>34</v>
      </c>
      <c r="H1308" s="44">
        <v>170</v>
      </c>
      <c r="I1308" s="43">
        <v>84</v>
      </c>
    </row>
    <row r="1309" spans="1:9">
      <c r="A1309" s="49" t="s">
        <v>5515</v>
      </c>
      <c r="B1309" s="49" t="s">
        <v>5516</v>
      </c>
      <c r="C1309" s="49" t="s">
        <v>5517</v>
      </c>
      <c r="D1309" s="54">
        <v>25322.121407701041</v>
      </c>
      <c r="E1309" s="61">
        <f t="shared" ca="1" si="24"/>
        <v>51</v>
      </c>
      <c r="F1309" s="49" t="s">
        <v>5518</v>
      </c>
      <c r="G1309" s="50">
        <v>34</v>
      </c>
      <c r="H1309" s="44">
        <v>163</v>
      </c>
      <c r="I1309" s="43">
        <v>70</v>
      </c>
    </row>
    <row r="1310" spans="1:9">
      <c r="A1310" s="49" t="s">
        <v>5519</v>
      </c>
      <c r="B1310" s="49" t="s">
        <v>5520</v>
      </c>
      <c r="C1310" s="49" t="s">
        <v>2816</v>
      </c>
      <c r="D1310" s="54">
        <v>29300.00048509222</v>
      </c>
      <c r="E1310" s="61">
        <f t="shared" ca="1" si="24"/>
        <v>40</v>
      </c>
      <c r="F1310" s="49" t="s">
        <v>5521</v>
      </c>
      <c r="G1310" s="50">
        <v>34</v>
      </c>
      <c r="H1310" s="44">
        <v>162</v>
      </c>
      <c r="I1310" s="43">
        <v>58</v>
      </c>
    </row>
    <row r="1311" spans="1:9">
      <c r="A1311" s="49" t="s">
        <v>5522</v>
      </c>
      <c r="B1311" s="49" t="s">
        <v>5524</v>
      </c>
      <c r="C1311" s="49" t="s">
        <v>2476</v>
      </c>
      <c r="D1311" s="54">
        <v>27674.108077043915</v>
      </c>
      <c r="E1311" s="61">
        <f t="shared" ca="1" si="24"/>
        <v>44</v>
      </c>
      <c r="F1311" s="49" t="s">
        <v>5525</v>
      </c>
      <c r="G1311" s="50">
        <v>7</v>
      </c>
      <c r="H1311" s="44">
        <v>160</v>
      </c>
      <c r="I1311" s="43">
        <v>69</v>
      </c>
    </row>
    <row r="1312" spans="1:9">
      <c r="A1312" s="49" t="s">
        <v>5526</v>
      </c>
      <c r="B1312" s="49" t="s">
        <v>5527</v>
      </c>
      <c r="C1312" s="49" t="s">
        <v>696</v>
      </c>
      <c r="D1312" s="54">
        <v>28701.732499538819</v>
      </c>
      <c r="E1312" s="61">
        <f t="shared" ca="1" si="24"/>
        <v>42</v>
      </c>
      <c r="F1312" s="49" t="s">
        <v>5528</v>
      </c>
      <c r="G1312" s="50">
        <v>7</v>
      </c>
      <c r="H1312" s="44">
        <v>187</v>
      </c>
      <c r="I1312" s="43">
        <v>74</v>
      </c>
    </row>
    <row r="1313" spans="1:9">
      <c r="A1313" s="49" t="s">
        <v>5529</v>
      </c>
      <c r="B1313" s="49" t="s">
        <v>5530</v>
      </c>
      <c r="C1313" s="49" t="s">
        <v>573</v>
      </c>
      <c r="D1313" s="54">
        <v>33865.910675357518</v>
      </c>
      <c r="E1313" s="61">
        <f t="shared" ca="1" si="24"/>
        <v>27</v>
      </c>
      <c r="F1313" s="49" t="s">
        <v>5531</v>
      </c>
      <c r="G1313" s="50">
        <v>34</v>
      </c>
      <c r="H1313" s="44">
        <v>171</v>
      </c>
      <c r="I1313" s="43">
        <v>76</v>
      </c>
    </row>
    <row r="1314" spans="1:9">
      <c r="A1314" s="49" t="s">
        <v>5532</v>
      </c>
      <c r="B1314" s="49" t="s">
        <v>5533</v>
      </c>
      <c r="C1314" s="49" t="s">
        <v>453</v>
      </c>
      <c r="D1314" s="54">
        <v>30863.603791084708</v>
      </c>
      <c r="E1314" s="61">
        <f t="shared" ca="1" si="24"/>
        <v>36</v>
      </c>
      <c r="F1314" s="49" t="s">
        <v>5534</v>
      </c>
      <c r="G1314" s="50">
        <v>22</v>
      </c>
      <c r="H1314" s="44">
        <v>158</v>
      </c>
      <c r="I1314" s="43">
        <v>70</v>
      </c>
    </row>
    <row r="1315" spans="1:9">
      <c r="A1315" s="49" t="s">
        <v>5535</v>
      </c>
      <c r="B1315" s="49" t="s">
        <v>5536</v>
      </c>
      <c r="C1315" s="49" t="s">
        <v>2639</v>
      </c>
      <c r="D1315" s="54">
        <v>31684.414915927591</v>
      </c>
      <c r="E1315" s="61">
        <f t="shared" ca="1" si="24"/>
        <v>33</v>
      </c>
      <c r="F1315" s="49" t="s">
        <v>5537</v>
      </c>
      <c r="G1315" s="50">
        <v>72</v>
      </c>
      <c r="H1315" s="44">
        <v>192</v>
      </c>
      <c r="I1315" s="43">
        <v>82</v>
      </c>
    </row>
    <row r="1316" spans="1:9">
      <c r="A1316" s="49" t="s">
        <v>5538</v>
      </c>
      <c r="B1316" s="49" t="s">
        <v>5539</v>
      </c>
      <c r="C1316" s="49" t="s">
        <v>573</v>
      </c>
      <c r="D1316" s="54">
        <v>36018.814591199363</v>
      </c>
      <c r="E1316" s="61">
        <f t="shared" ca="1" si="24"/>
        <v>21</v>
      </c>
      <c r="F1316" s="49" t="s">
        <v>5540</v>
      </c>
      <c r="G1316" s="50">
        <v>7</v>
      </c>
      <c r="H1316" s="44">
        <v>183</v>
      </c>
      <c r="I1316" s="43">
        <v>74</v>
      </c>
    </row>
    <row r="1317" spans="1:9">
      <c r="A1317" s="49" t="s">
        <v>5541</v>
      </c>
      <c r="B1317" s="49" t="s">
        <v>5542</v>
      </c>
      <c r="C1317" s="49" t="s">
        <v>1166</v>
      </c>
      <c r="D1317" s="54">
        <v>29044.004581919547</v>
      </c>
      <c r="E1317" s="61">
        <f t="shared" ca="1" si="24"/>
        <v>41</v>
      </c>
      <c r="F1317" s="49" t="s">
        <v>5543</v>
      </c>
      <c r="G1317" s="50">
        <v>34</v>
      </c>
      <c r="H1317" s="44">
        <v>161</v>
      </c>
      <c r="I1317" s="43">
        <v>68</v>
      </c>
    </row>
    <row r="1318" spans="1:9">
      <c r="A1318" s="49" t="s">
        <v>5544</v>
      </c>
      <c r="B1318" s="49" t="s">
        <v>5546</v>
      </c>
      <c r="C1318" s="49" t="s">
        <v>4937</v>
      </c>
      <c r="D1318" s="54">
        <v>32459.040199470412</v>
      </c>
      <c r="E1318" s="61">
        <f t="shared" ca="1" si="24"/>
        <v>31</v>
      </c>
      <c r="F1318" s="49" t="s">
        <v>5547</v>
      </c>
      <c r="G1318" s="50">
        <v>35</v>
      </c>
      <c r="H1318" s="44">
        <v>191</v>
      </c>
      <c r="I1318" s="43">
        <v>76</v>
      </c>
    </row>
    <row r="1319" spans="1:9">
      <c r="A1319" s="49" t="s">
        <v>5548</v>
      </c>
      <c r="B1319" s="49" t="s">
        <v>5549</v>
      </c>
      <c r="C1319" s="49" t="s">
        <v>3429</v>
      </c>
      <c r="D1319" s="54">
        <v>32865.794458097567</v>
      </c>
      <c r="E1319" s="61">
        <f t="shared" ca="1" si="24"/>
        <v>30</v>
      </c>
      <c r="F1319" s="49" t="s">
        <v>5550</v>
      </c>
      <c r="G1319" s="50">
        <v>57</v>
      </c>
      <c r="H1319" s="44">
        <v>174</v>
      </c>
      <c r="I1319" s="43">
        <v>78</v>
      </c>
    </row>
    <row r="1320" spans="1:9">
      <c r="A1320" s="49" t="s">
        <v>5551</v>
      </c>
      <c r="B1320" s="49" t="s">
        <v>5552</v>
      </c>
      <c r="C1320" s="49" t="s">
        <v>5553</v>
      </c>
      <c r="D1320" s="54">
        <v>21100.776307326501</v>
      </c>
      <c r="E1320" s="61">
        <f t="shared" ca="1" si="24"/>
        <v>62</v>
      </c>
      <c r="F1320" s="49" t="s">
        <v>5554</v>
      </c>
      <c r="G1320" s="50">
        <v>35</v>
      </c>
      <c r="H1320" s="44">
        <v>189</v>
      </c>
      <c r="I1320" s="43">
        <v>93</v>
      </c>
    </row>
    <row r="1321" spans="1:9">
      <c r="A1321" s="49" t="s">
        <v>5555</v>
      </c>
      <c r="B1321" s="49" t="s">
        <v>5556</v>
      </c>
      <c r="C1321" s="49" t="s">
        <v>3970</v>
      </c>
      <c r="D1321" s="54">
        <v>27341.901867911944</v>
      </c>
      <c r="E1321" s="61">
        <f t="shared" ca="1" si="24"/>
        <v>45</v>
      </c>
      <c r="F1321" s="49" t="s">
        <v>5557</v>
      </c>
      <c r="G1321" s="50">
        <v>6</v>
      </c>
      <c r="H1321" s="44">
        <v>183</v>
      </c>
      <c r="I1321" s="43">
        <v>89</v>
      </c>
    </row>
    <row r="1322" spans="1:9">
      <c r="A1322" s="49" t="s">
        <v>5558</v>
      </c>
      <c r="B1322" s="49" t="s">
        <v>5560</v>
      </c>
      <c r="C1322" s="49" t="s">
        <v>5561</v>
      </c>
      <c r="D1322" s="54">
        <v>19204.035033866665</v>
      </c>
      <c r="E1322" s="61">
        <f t="shared" ca="1" si="24"/>
        <v>68</v>
      </c>
      <c r="F1322" s="49" t="s">
        <v>5562</v>
      </c>
      <c r="G1322" s="50">
        <v>46</v>
      </c>
      <c r="H1322" s="44">
        <v>171</v>
      </c>
      <c r="I1322" s="43">
        <v>82</v>
      </c>
    </row>
    <row r="1323" spans="1:9">
      <c r="A1323" s="49" t="s">
        <v>5563</v>
      </c>
      <c r="B1323" s="49" t="s">
        <v>5564</v>
      </c>
      <c r="C1323" s="49" t="s">
        <v>5565</v>
      </c>
      <c r="D1323" s="54">
        <v>27800.440287963764</v>
      </c>
      <c r="E1323" s="61">
        <f t="shared" ca="1" si="24"/>
        <v>44</v>
      </c>
      <c r="F1323" s="49" t="s">
        <v>5566</v>
      </c>
      <c r="G1323" s="50">
        <v>34</v>
      </c>
      <c r="H1323" s="44">
        <v>188</v>
      </c>
      <c r="I1323" s="43">
        <v>84</v>
      </c>
    </row>
    <row r="1324" spans="1:9">
      <c r="A1324" s="49" t="s">
        <v>5567</v>
      </c>
      <c r="B1324" s="49" t="s">
        <v>5568</v>
      </c>
      <c r="C1324" s="49" t="s">
        <v>3741</v>
      </c>
      <c r="D1324" s="54">
        <v>24394.809479685824</v>
      </c>
      <c r="E1324" s="61">
        <f t="shared" ca="1" si="24"/>
        <v>53</v>
      </c>
      <c r="F1324" s="49" t="s">
        <v>5569</v>
      </c>
      <c r="G1324" s="50">
        <v>23</v>
      </c>
      <c r="H1324" s="44">
        <v>201</v>
      </c>
      <c r="I1324" s="43">
        <v>100</v>
      </c>
    </row>
    <row r="1325" spans="1:9">
      <c r="A1325" s="49" t="s">
        <v>5570</v>
      </c>
      <c r="B1325" s="49" t="s">
        <v>5572</v>
      </c>
      <c r="C1325" s="49" t="s">
        <v>2063</v>
      </c>
      <c r="D1325" s="54">
        <v>15835.022294138646</v>
      </c>
      <c r="E1325" s="61">
        <f t="shared" ca="1" si="24"/>
        <v>77</v>
      </c>
      <c r="F1325" s="49" t="s">
        <v>5573</v>
      </c>
      <c r="G1325" s="50">
        <v>34</v>
      </c>
      <c r="H1325" s="44">
        <v>188</v>
      </c>
      <c r="I1325" s="43">
        <v>102</v>
      </c>
    </row>
    <row r="1326" spans="1:9">
      <c r="A1326" s="49" t="s">
        <v>5574</v>
      </c>
      <c r="B1326" s="49" t="s">
        <v>5576</v>
      </c>
      <c r="C1326" s="49" t="s">
        <v>453</v>
      </c>
      <c r="D1326" s="54">
        <v>35266.668434171836</v>
      </c>
      <c r="E1326" s="61">
        <f t="shared" ca="1" si="24"/>
        <v>24</v>
      </c>
      <c r="F1326" s="49" t="s">
        <v>5577</v>
      </c>
      <c r="G1326" s="50">
        <v>51</v>
      </c>
      <c r="H1326" s="44">
        <v>170</v>
      </c>
      <c r="I1326" s="43">
        <v>66</v>
      </c>
    </row>
    <row r="1327" spans="1:9">
      <c r="A1327" s="49" t="s">
        <v>5578</v>
      </c>
      <c r="B1327" s="49" t="s">
        <v>5579</v>
      </c>
      <c r="C1327" s="49" t="s">
        <v>2466</v>
      </c>
      <c r="D1327" s="54">
        <v>19476.125428698146</v>
      </c>
      <c r="E1327" s="61">
        <f t="shared" ca="1" si="24"/>
        <v>67</v>
      </c>
      <c r="F1327" s="49" t="s">
        <v>5580</v>
      </c>
      <c r="G1327" s="50">
        <v>34</v>
      </c>
      <c r="H1327" s="44">
        <v>176</v>
      </c>
      <c r="I1327" s="43">
        <v>89</v>
      </c>
    </row>
    <row r="1328" spans="1:9">
      <c r="A1328" s="49" t="s">
        <v>5581</v>
      </c>
      <c r="B1328" s="49" t="s">
        <v>5582</v>
      </c>
      <c r="C1328" s="49" t="s">
        <v>3834</v>
      </c>
      <c r="D1328" s="54">
        <v>26784.515485670563</v>
      </c>
      <c r="E1328" s="61">
        <f t="shared" ca="1" si="24"/>
        <v>47</v>
      </c>
      <c r="F1328" s="49" t="s">
        <v>5583</v>
      </c>
      <c r="G1328" s="50">
        <v>34</v>
      </c>
      <c r="H1328" s="44">
        <v>175</v>
      </c>
      <c r="I1328" s="43">
        <v>89</v>
      </c>
    </row>
    <row r="1329" spans="1:9">
      <c r="A1329" s="49" t="s">
        <v>5584</v>
      </c>
      <c r="B1329" s="49" t="s">
        <v>5585</v>
      </c>
      <c r="C1329" s="49" t="s">
        <v>1208</v>
      </c>
      <c r="D1329" s="54">
        <v>15995.943717265596</v>
      </c>
      <c r="E1329" s="61">
        <f t="shared" ca="1" si="24"/>
        <v>76</v>
      </c>
      <c r="F1329" s="49" t="s">
        <v>5586</v>
      </c>
      <c r="G1329" s="50">
        <v>34</v>
      </c>
      <c r="H1329" s="44">
        <v>160</v>
      </c>
      <c r="I1329" s="43">
        <v>54</v>
      </c>
    </row>
    <row r="1330" spans="1:9">
      <c r="A1330" s="49" t="s">
        <v>5587</v>
      </c>
      <c r="B1330" s="49" t="s">
        <v>5588</v>
      </c>
      <c r="C1330" s="49" t="s">
        <v>390</v>
      </c>
      <c r="D1330" s="54">
        <v>32885.918905866754</v>
      </c>
      <c r="E1330" s="61">
        <f t="shared" ca="1" si="24"/>
        <v>30</v>
      </c>
      <c r="F1330" s="49" t="s">
        <v>5589</v>
      </c>
      <c r="G1330" s="50">
        <v>70</v>
      </c>
      <c r="H1330" s="44">
        <v>180</v>
      </c>
      <c r="I1330" s="43">
        <v>75</v>
      </c>
    </row>
    <row r="1331" spans="1:9">
      <c r="A1331" s="49" t="s">
        <v>5590</v>
      </c>
      <c r="B1331" s="49" t="s">
        <v>5591</v>
      </c>
      <c r="C1331" s="49" t="s">
        <v>5592</v>
      </c>
      <c r="D1331" s="54">
        <v>21648.596753046506</v>
      </c>
      <c r="E1331" s="61">
        <f t="shared" ca="1" si="24"/>
        <v>61</v>
      </c>
      <c r="F1331" s="49" t="s">
        <v>5593</v>
      </c>
      <c r="G1331" s="50">
        <v>35</v>
      </c>
      <c r="H1331" s="44">
        <v>165</v>
      </c>
      <c r="I1331" s="43">
        <v>62</v>
      </c>
    </row>
    <row r="1332" spans="1:9">
      <c r="A1332" s="49" t="s">
        <v>5594</v>
      </c>
      <c r="B1332" s="49" t="s">
        <v>5595</v>
      </c>
      <c r="C1332" s="49" t="s">
        <v>985</v>
      </c>
      <c r="D1332" s="54">
        <v>18351.732123909853</v>
      </c>
      <c r="E1332" s="61">
        <f t="shared" ca="1" si="24"/>
        <v>70</v>
      </c>
      <c r="F1332" s="49" t="s">
        <v>5596</v>
      </c>
      <c r="G1332" s="50">
        <v>35</v>
      </c>
      <c r="H1332" s="44">
        <v>177</v>
      </c>
      <c r="I1332" s="43">
        <v>67</v>
      </c>
    </row>
    <row r="1333" spans="1:9">
      <c r="A1333" s="49" t="s">
        <v>5597</v>
      </c>
      <c r="B1333" s="49" t="s">
        <v>5598</v>
      </c>
      <c r="C1333" s="49" t="s">
        <v>390</v>
      </c>
      <c r="D1333" s="54">
        <v>31517.27124761985</v>
      </c>
      <c r="E1333" s="61">
        <f t="shared" ca="1" si="24"/>
        <v>34</v>
      </c>
      <c r="F1333" s="49" t="s">
        <v>5599</v>
      </c>
      <c r="G1333" s="50">
        <v>34</v>
      </c>
      <c r="H1333" s="44">
        <v>180</v>
      </c>
      <c r="I1333" s="43">
        <v>67</v>
      </c>
    </row>
    <row r="1334" spans="1:9">
      <c r="A1334" s="49" t="s">
        <v>5600</v>
      </c>
      <c r="B1334" s="49" t="s">
        <v>5602</v>
      </c>
      <c r="C1334" s="49" t="s">
        <v>1024</v>
      </c>
      <c r="D1334" s="54">
        <v>24434.228900533875</v>
      </c>
      <c r="E1334" s="61">
        <f t="shared" ca="1" si="24"/>
        <v>53</v>
      </c>
      <c r="F1334" s="49" t="s">
        <v>5603</v>
      </c>
      <c r="G1334" s="50">
        <v>34</v>
      </c>
      <c r="H1334" s="44">
        <v>195</v>
      </c>
      <c r="I1334" s="43">
        <v>92</v>
      </c>
    </row>
    <row r="1335" spans="1:9">
      <c r="A1335" s="49" t="s">
        <v>5604</v>
      </c>
      <c r="B1335" s="49" t="s">
        <v>5605</v>
      </c>
      <c r="C1335" s="49" t="s">
        <v>5606</v>
      </c>
      <c r="D1335" s="54">
        <v>18316.61613319975</v>
      </c>
      <c r="E1335" s="61">
        <f t="shared" ca="1" si="24"/>
        <v>70</v>
      </c>
      <c r="F1335" s="49" t="s">
        <v>5607</v>
      </c>
      <c r="G1335" s="50">
        <v>34</v>
      </c>
      <c r="H1335" s="44">
        <v>200</v>
      </c>
      <c r="I1335" s="43">
        <v>91</v>
      </c>
    </row>
    <row r="1336" spans="1:9">
      <c r="A1336" s="49" t="s">
        <v>5608</v>
      </c>
      <c r="B1336" s="49" t="s">
        <v>5609</v>
      </c>
      <c r="C1336" s="49" t="s">
        <v>1138</v>
      </c>
      <c r="D1336" s="54">
        <v>35248.679823344246</v>
      </c>
      <c r="E1336" s="61">
        <f t="shared" ca="1" si="24"/>
        <v>24</v>
      </c>
      <c r="F1336" s="49" t="s">
        <v>5610</v>
      </c>
      <c r="G1336" s="50">
        <v>35</v>
      </c>
      <c r="H1336" s="44">
        <v>179</v>
      </c>
      <c r="I1336" s="43">
        <v>85</v>
      </c>
    </row>
    <row r="1337" spans="1:9">
      <c r="A1337" s="49" t="s">
        <v>5611</v>
      </c>
      <c r="B1337" s="49" t="s">
        <v>5612</v>
      </c>
      <c r="C1337" s="49" t="s">
        <v>327</v>
      </c>
      <c r="D1337" s="54">
        <v>32478.238204476496</v>
      </c>
      <c r="E1337" s="61">
        <f t="shared" ca="1" si="24"/>
        <v>31</v>
      </c>
      <c r="F1337" s="49" t="s">
        <v>5613</v>
      </c>
      <c r="G1337" s="50">
        <v>76</v>
      </c>
      <c r="H1337" s="44">
        <v>195</v>
      </c>
      <c r="I1337" s="43">
        <v>98</v>
      </c>
    </row>
    <row r="1338" spans="1:9">
      <c r="A1338" s="49" t="s">
        <v>5614</v>
      </c>
      <c r="B1338" s="49" t="s">
        <v>5616</v>
      </c>
      <c r="C1338" s="49" t="s">
        <v>1024</v>
      </c>
      <c r="D1338" s="54">
        <v>20006.636637302821</v>
      </c>
      <c r="E1338" s="61">
        <f t="shared" ca="1" si="24"/>
        <v>65</v>
      </c>
      <c r="F1338" s="49" t="s">
        <v>5617</v>
      </c>
      <c r="G1338" s="50">
        <v>35</v>
      </c>
      <c r="H1338" s="44">
        <v>181</v>
      </c>
      <c r="I1338" s="43">
        <v>84</v>
      </c>
    </row>
    <row r="1339" spans="1:9">
      <c r="A1339" s="49" t="s">
        <v>5618</v>
      </c>
      <c r="B1339" s="49" t="s">
        <v>5619</v>
      </c>
      <c r="C1339" s="49" t="s">
        <v>5620</v>
      </c>
      <c r="D1339" s="54">
        <v>26519.875677599342</v>
      </c>
      <c r="E1339" s="61">
        <f t="shared" ca="1" si="24"/>
        <v>47</v>
      </c>
      <c r="F1339" s="49" t="s">
        <v>5621</v>
      </c>
      <c r="G1339" s="50">
        <v>27</v>
      </c>
      <c r="H1339" s="44">
        <v>194</v>
      </c>
      <c r="I1339" s="43">
        <v>90</v>
      </c>
    </row>
    <row r="1340" spans="1:9">
      <c r="A1340" s="49" t="s">
        <v>5622</v>
      </c>
      <c r="B1340" s="49" t="s">
        <v>5623</v>
      </c>
      <c r="C1340" s="49" t="s">
        <v>5624</v>
      </c>
      <c r="D1340" s="54">
        <v>18434.760458733661</v>
      </c>
      <c r="E1340" s="61">
        <f t="shared" ca="1" si="24"/>
        <v>70</v>
      </c>
      <c r="F1340" s="49" t="s">
        <v>5625</v>
      </c>
      <c r="G1340" s="50">
        <v>24</v>
      </c>
      <c r="H1340" s="44">
        <v>162</v>
      </c>
      <c r="I1340" s="43">
        <v>70</v>
      </c>
    </row>
    <row r="1341" spans="1:9">
      <c r="A1341" s="49" t="s">
        <v>5626</v>
      </c>
      <c r="B1341" s="49" t="s">
        <v>5628</v>
      </c>
      <c r="C1341" s="49" t="s">
        <v>5629</v>
      </c>
      <c r="D1341" s="54">
        <v>33721.798869166334</v>
      </c>
      <c r="E1341" s="61">
        <f t="shared" ca="1" si="24"/>
        <v>28</v>
      </c>
      <c r="F1341" s="49" t="s">
        <v>5630</v>
      </c>
      <c r="G1341" s="50">
        <v>6</v>
      </c>
      <c r="H1341" s="44">
        <v>168</v>
      </c>
      <c r="I1341" s="43">
        <v>83</v>
      </c>
    </row>
    <row r="1342" spans="1:9">
      <c r="A1342" s="49" t="s">
        <v>5631</v>
      </c>
      <c r="B1342" s="49" t="s">
        <v>5632</v>
      </c>
      <c r="C1342" s="49" t="s">
        <v>1803</v>
      </c>
      <c r="D1342" s="54">
        <v>26386.101722391475</v>
      </c>
      <c r="E1342" s="61">
        <f t="shared" ca="1" si="24"/>
        <v>48</v>
      </c>
      <c r="F1342" s="49" t="s">
        <v>5633</v>
      </c>
      <c r="G1342" s="50">
        <v>16</v>
      </c>
      <c r="H1342" s="44">
        <v>165</v>
      </c>
      <c r="I1342" s="43">
        <v>51</v>
      </c>
    </row>
    <row r="1343" spans="1:9">
      <c r="A1343" s="49" t="s">
        <v>5634</v>
      </c>
      <c r="B1343" s="49" t="s">
        <v>5635</v>
      </c>
      <c r="C1343" s="49" t="s">
        <v>1937</v>
      </c>
      <c r="D1343" s="54">
        <v>34960.396358214377</v>
      </c>
      <c r="E1343" s="61">
        <f t="shared" ca="1" si="24"/>
        <v>24</v>
      </c>
      <c r="F1343" s="49" t="s">
        <v>5636</v>
      </c>
      <c r="G1343" s="50">
        <v>6</v>
      </c>
      <c r="H1343" s="44">
        <v>196</v>
      </c>
      <c r="I1343" s="43">
        <v>109</v>
      </c>
    </row>
    <row r="1344" spans="1:9">
      <c r="A1344" s="49" t="s">
        <v>5637</v>
      </c>
      <c r="B1344" s="49" t="s">
        <v>5638</v>
      </c>
      <c r="C1344" s="49" t="s">
        <v>1096</v>
      </c>
      <c r="D1344" s="54">
        <v>36237.998524618815</v>
      </c>
      <c r="E1344" s="61">
        <f t="shared" ca="1" si="24"/>
        <v>21</v>
      </c>
      <c r="F1344" s="49" t="s">
        <v>5639</v>
      </c>
      <c r="G1344" s="50">
        <v>7</v>
      </c>
      <c r="H1344" s="44">
        <v>180</v>
      </c>
      <c r="I1344" s="43">
        <v>71</v>
      </c>
    </row>
    <row r="1345" spans="1:9">
      <c r="A1345" s="49" t="s">
        <v>5640</v>
      </c>
      <c r="B1345" s="49" t="s">
        <v>5641</v>
      </c>
      <c r="C1345" s="49" t="s">
        <v>5642</v>
      </c>
      <c r="D1345" s="54">
        <v>30793.34902087204</v>
      </c>
      <c r="E1345" s="61">
        <f t="shared" ca="1" si="24"/>
        <v>36</v>
      </c>
      <c r="F1345" s="49" t="s">
        <v>5643</v>
      </c>
      <c r="G1345" s="50">
        <v>34</v>
      </c>
      <c r="H1345" s="44">
        <v>175</v>
      </c>
      <c r="I1345" s="43">
        <v>67</v>
      </c>
    </row>
    <row r="1346" spans="1:9">
      <c r="A1346" s="49" t="s">
        <v>5644</v>
      </c>
      <c r="B1346" s="49" t="s">
        <v>5645</v>
      </c>
      <c r="C1346" s="49" t="s">
        <v>1752</v>
      </c>
      <c r="D1346" s="54">
        <v>35971.384288631067</v>
      </c>
      <c r="E1346" s="61">
        <f t="shared" ca="1" si="24"/>
        <v>22</v>
      </c>
      <c r="F1346" s="49" t="s">
        <v>5646</v>
      </c>
      <c r="G1346" s="50">
        <v>18</v>
      </c>
      <c r="H1346" s="44">
        <v>159</v>
      </c>
      <c r="I1346" s="43">
        <v>49</v>
      </c>
    </row>
    <row r="1347" spans="1:9">
      <c r="A1347" s="49" t="s">
        <v>5647</v>
      </c>
      <c r="B1347" s="49" t="s">
        <v>5648</v>
      </c>
      <c r="C1347" s="49" t="s">
        <v>3994</v>
      </c>
      <c r="D1347" s="54">
        <v>15256.411546067029</v>
      </c>
      <c r="E1347" s="61">
        <f t="shared" ref="E1347:E1410" ca="1" si="25">ROUNDDOWN(YEARFRAC(D1347,TODAY(),1),0)</f>
        <v>78</v>
      </c>
      <c r="F1347" s="49" t="s">
        <v>5649</v>
      </c>
      <c r="G1347" s="50">
        <v>16</v>
      </c>
      <c r="H1347" s="44">
        <v>177</v>
      </c>
      <c r="I1347" s="43">
        <v>66</v>
      </c>
    </row>
    <row r="1348" spans="1:9">
      <c r="A1348" s="49" t="s">
        <v>5650</v>
      </c>
      <c r="B1348" s="49" t="s">
        <v>5651</v>
      </c>
      <c r="C1348" s="49" t="s">
        <v>285</v>
      </c>
      <c r="D1348" s="54">
        <v>32579.304321880139</v>
      </c>
      <c r="E1348" s="61">
        <f t="shared" ca="1" si="25"/>
        <v>31</v>
      </c>
      <c r="F1348" s="49" t="s">
        <v>5652</v>
      </c>
      <c r="G1348" s="50">
        <v>40</v>
      </c>
      <c r="H1348" s="44">
        <v>187</v>
      </c>
      <c r="I1348" s="43">
        <v>87</v>
      </c>
    </row>
    <row r="1349" spans="1:9">
      <c r="A1349" s="49" t="s">
        <v>5653</v>
      </c>
      <c r="B1349" s="49" t="s">
        <v>5654</v>
      </c>
      <c r="C1349" s="49" t="s">
        <v>5655</v>
      </c>
      <c r="D1349" s="54">
        <v>32753.01255999877</v>
      </c>
      <c r="E1349" s="61">
        <f t="shared" ca="1" si="25"/>
        <v>30</v>
      </c>
      <c r="F1349" s="49" t="s">
        <v>5656</v>
      </c>
      <c r="G1349" s="50">
        <v>6</v>
      </c>
      <c r="H1349" s="44">
        <v>189</v>
      </c>
      <c r="I1349" s="43">
        <v>78</v>
      </c>
    </row>
    <row r="1350" spans="1:9">
      <c r="A1350" s="49" t="s">
        <v>5657</v>
      </c>
      <c r="B1350" s="49" t="s">
        <v>5658</v>
      </c>
      <c r="C1350" s="49" t="s">
        <v>3499</v>
      </c>
      <c r="D1350" s="54">
        <v>27044.007733247912</v>
      </c>
      <c r="E1350" s="61">
        <f t="shared" ca="1" si="25"/>
        <v>46</v>
      </c>
      <c r="F1350" s="49" t="s">
        <v>5659</v>
      </c>
      <c r="G1350" s="50">
        <v>34</v>
      </c>
      <c r="H1350" s="44">
        <v>200</v>
      </c>
      <c r="I1350" s="43">
        <v>89</v>
      </c>
    </row>
    <row r="1351" spans="1:9">
      <c r="A1351" s="49" t="s">
        <v>5660</v>
      </c>
      <c r="B1351" s="49" t="s">
        <v>5661</v>
      </c>
      <c r="C1351" s="49" t="s">
        <v>5135</v>
      </c>
      <c r="D1351" s="54">
        <v>35926.44704544991</v>
      </c>
      <c r="E1351" s="61">
        <f t="shared" ca="1" si="25"/>
        <v>22</v>
      </c>
      <c r="F1351" s="49" t="s">
        <v>5662</v>
      </c>
      <c r="G1351" s="50">
        <v>34</v>
      </c>
      <c r="H1351" s="44">
        <v>168</v>
      </c>
      <c r="I1351" s="43">
        <v>74</v>
      </c>
    </row>
    <row r="1352" spans="1:9">
      <c r="A1352" s="49" t="s">
        <v>5663</v>
      </c>
      <c r="B1352" s="49" t="s">
        <v>5665</v>
      </c>
      <c r="C1352" s="49" t="s">
        <v>2029</v>
      </c>
      <c r="D1352" s="54">
        <v>33131.807113698116</v>
      </c>
      <c r="E1352" s="61">
        <f t="shared" ca="1" si="25"/>
        <v>29</v>
      </c>
      <c r="F1352" s="49" t="s">
        <v>5666</v>
      </c>
      <c r="G1352" s="50">
        <v>6</v>
      </c>
      <c r="H1352" s="44">
        <v>170</v>
      </c>
      <c r="I1352" s="43">
        <v>62</v>
      </c>
    </row>
    <row r="1353" spans="1:9">
      <c r="A1353" s="49" t="s">
        <v>5667</v>
      </c>
      <c r="B1353" s="49" t="s">
        <v>5668</v>
      </c>
      <c r="C1353" s="49" t="s">
        <v>2722</v>
      </c>
      <c r="D1353" s="54">
        <v>18533.490428318779</v>
      </c>
      <c r="E1353" s="61">
        <f t="shared" ca="1" si="25"/>
        <v>69</v>
      </c>
      <c r="F1353" s="49" t="s">
        <v>5669</v>
      </c>
      <c r="G1353" s="50">
        <v>34</v>
      </c>
      <c r="H1353" s="44">
        <v>161</v>
      </c>
      <c r="I1353" s="43">
        <v>67</v>
      </c>
    </row>
    <row r="1354" spans="1:9">
      <c r="A1354" s="49" t="s">
        <v>5670</v>
      </c>
      <c r="B1354" s="49" t="s">
        <v>5672</v>
      </c>
      <c r="C1354" s="49" t="s">
        <v>5336</v>
      </c>
      <c r="D1354" s="54">
        <v>30140.36893340915</v>
      </c>
      <c r="E1354" s="61">
        <f t="shared" ca="1" si="25"/>
        <v>38</v>
      </c>
      <c r="F1354" s="49" t="s">
        <v>5673</v>
      </c>
      <c r="G1354" s="50">
        <v>6</v>
      </c>
      <c r="H1354" s="44">
        <v>158</v>
      </c>
      <c r="I1354" s="43">
        <v>56</v>
      </c>
    </row>
    <row r="1355" spans="1:9">
      <c r="A1355" s="49" t="s">
        <v>5674</v>
      </c>
      <c r="B1355" s="49" t="s">
        <v>5675</v>
      </c>
      <c r="C1355" s="49" t="s">
        <v>4416</v>
      </c>
      <c r="D1355" s="54">
        <v>35115.499177519494</v>
      </c>
      <c r="E1355" s="61">
        <f t="shared" ca="1" si="25"/>
        <v>24</v>
      </c>
      <c r="F1355" s="49" t="s">
        <v>5676</v>
      </c>
      <c r="G1355" s="50">
        <v>34</v>
      </c>
      <c r="H1355" s="44">
        <v>183</v>
      </c>
      <c r="I1355" s="43">
        <v>87</v>
      </c>
    </row>
    <row r="1356" spans="1:9">
      <c r="A1356" s="49" t="s">
        <v>5677</v>
      </c>
      <c r="B1356" s="49" t="s">
        <v>5678</v>
      </c>
      <c r="C1356" s="49" t="s">
        <v>5679</v>
      </c>
      <c r="D1356" s="54">
        <v>36464.288157591058</v>
      </c>
      <c r="E1356" s="61">
        <f t="shared" ca="1" si="25"/>
        <v>20</v>
      </c>
      <c r="F1356" s="49" t="s">
        <v>5680</v>
      </c>
      <c r="G1356" s="50">
        <v>34</v>
      </c>
      <c r="H1356" s="44">
        <v>183</v>
      </c>
      <c r="I1356" s="43">
        <v>95</v>
      </c>
    </row>
    <row r="1357" spans="1:9">
      <c r="A1357" s="49" t="s">
        <v>5681</v>
      </c>
      <c r="B1357" s="49" t="s">
        <v>5682</v>
      </c>
      <c r="C1357" s="49" t="s">
        <v>3570</v>
      </c>
      <c r="D1357" s="54">
        <v>32157.52841475125</v>
      </c>
      <c r="E1357" s="61">
        <f t="shared" ca="1" si="25"/>
        <v>32</v>
      </c>
      <c r="F1357" s="49" t="s">
        <v>5683</v>
      </c>
      <c r="G1357" s="50">
        <v>31</v>
      </c>
      <c r="H1357" s="44">
        <v>188</v>
      </c>
      <c r="I1357" s="43">
        <v>90</v>
      </c>
    </row>
    <row r="1358" spans="1:9">
      <c r="A1358" s="49" t="s">
        <v>5684</v>
      </c>
      <c r="B1358" s="49" t="s">
        <v>5685</v>
      </c>
      <c r="C1358" s="49" t="s">
        <v>1527</v>
      </c>
      <c r="D1358" s="54">
        <v>22833.294704778284</v>
      </c>
      <c r="E1358" s="61">
        <f t="shared" ca="1" si="25"/>
        <v>58</v>
      </c>
      <c r="F1358" s="49" t="s">
        <v>5686</v>
      </c>
      <c r="G1358" s="50">
        <v>16</v>
      </c>
      <c r="H1358" s="44">
        <v>173</v>
      </c>
      <c r="I1358" s="43">
        <v>84</v>
      </c>
    </row>
    <row r="1359" spans="1:9">
      <c r="A1359" s="49" t="s">
        <v>5687</v>
      </c>
      <c r="B1359" s="49" t="s">
        <v>5688</v>
      </c>
      <c r="C1359" s="49" t="s">
        <v>395</v>
      </c>
      <c r="D1359" s="54">
        <v>35995.95355182248</v>
      </c>
      <c r="E1359" s="61">
        <f t="shared" ca="1" si="25"/>
        <v>22</v>
      </c>
      <c r="F1359" s="49" t="s">
        <v>5689</v>
      </c>
      <c r="G1359" s="50">
        <v>6</v>
      </c>
      <c r="H1359" s="44">
        <v>199</v>
      </c>
      <c r="I1359" s="43">
        <v>104</v>
      </c>
    </row>
    <row r="1360" spans="1:9">
      <c r="A1360" s="49" t="s">
        <v>5690</v>
      </c>
      <c r="B1360" s="49" t="s">
        <v>5691</v>
      </c>
      <c r="C1360" s="49" t="s">
        <v>5311</v>
      </c>
      <c r="D1360" s="54">
        <v>23144.360823551648</v>
      </c>
      <c r="E1360" s="61">
        <f t="shared" ca="1" si="25"/>
        <v>57</v>
      </c>
      <c r="F1360" s="49" t="s">
        <v>5692</v>
      </c>
      <c r="G1360" s="50">
        <v>35</v>
      </c>
      <c r="H1360" s="44">
        <v>158</v>
      </c>
      <c r="I1360" s="43">
        <v>57</v>
      </c>
    </row>
    <row r="1361" spans="1:9">
      <c r="A1361" s="49" t="s">
        <v>5693</v>
      </c>
      <c r="B1361" s="49" t="s">
        <v>5695</v>
      </c>
      <c r="C1361" s="49" t="s">
        <v>3285</v>
      </c>
      <c r="D1361" s="54">
        <v>35646.860841936432</v>
      </c>
      <c r="E1361" s="61">
        <f t="shared" ca="1" si="25"/>
        <v>22</v>
      </c>
      <c r="F1361" s="49" t="s">
        <v>5696</v>
      </c>
      <c r="G1361" s="50">
        <v>6</v>
      </c>
      <c r="H1361" s="44">
        <v>160</v>
      </c>
      <c r="I1361" s="43">
        <v>63</v>
      </c>
    </row>
    <row r="1362" spans="1:9">
      <c r="A1362" s="49" t="s">
        <v>5697</v>
      </c>
      <c r="B1362" s="49" t="s">
        <v>5698</v>
      </c>
      <c r="C1362" s="49" t="s">
        <v>5699</v>
      </c>
      <c r="D1362" s="54">
        <v>25875.061863499552</v>
      </c>
      <c r="E1362" s="61">
        <f t="shared" ca="1" si="25"/>
        <v>49</v>
      </c>
      <c r="F1362" s="49" t="s">
        <v>5700</v>
      </c>
      <c r="G1362" s="50">
        <v>6</v>
      </c>
      <c r="H1362" s="44">
        <v>186</v>
      </c>
      <c r="I1362" s="43">
        <v>99</v>
      </c>
    </row>
    <row r="1363" spans="1:9">
      <c r="A1363" s="49" t="s">
        <v>5701</v>
      </c>
      <c r="B1363" s="49" t="s">
        <v>5703</v>
      </c>
      <c r="C1363" s="49" t="s">
        <v>5704</v>
      </c>
      <c r="D1363" s="54">
        <v>19001.245138866587</v>
      </c>
      <c r="E1363" s="61">
        <f t="shared" ca="1" si="25"/>
        <v>68</v>
      </c>
      <c r="F1363" s="49" t="s">
        <v>5705</v>
      </c>
      <c r="G1363" s="50">
        <v>34</v>
      </c>
      <c r="H1363" s="44">
        <v>195</v>
      </c>
      <c r="I1363" s="43">
        <v>86</v>
      </c>
    </row>
    <row r="1364" spans="1:9">
      <c r="A1364" s="49" t="s">
        <v>5706</v>
      </c>
      <c r="B1364" s="49" t="s">
        <v>5707</v>
      </c>
      <c r="C1364" s="49" t="s">
        <v>3164</v>
      </c>
      <c r="D1364" s="54">
        <v>21193.146077213562</v>
      </c>
      <c r="E1364" s="61">
        <f t="shared" ca="1" si="25"/>
        <v>62</v>
      </c>
      <c r="F1364" s="49" t="s">
        <v>5708</v>
      </c>
      <c r="G1364" s="50">
        <v>35</v>
      </c>
      <c r="H1364" s="44">
        <v>196</v>
      </c>
      <c r="I1364" s="43">
        <v>86</v>
      </c>
    </row>
    <row r="1365" spans="1:9">
      <c r="A1365" s="49" t="s">
        <v>5709</v>
      </c>
      <c r="B1365" s="49" t="s">
        <v>5710</v>
      </c>
      <c r="C1365" s="49" t="s">
        <v>1767</v>
      </c>
      <c r="D1365" s="54">
        <v>35944.432293915772</v>
      </c>
      <c r="E1365" s="61">
        <f t="shared" ca="1" si="25"/>
        <v>22</v>
      </c>
      <c r="F1365" s="49" t="s">
        <v>5711</v>
      </c>
      <c r="G1365" s="50">
        <v>6</v>
      </c>
      <c r="H1365" s="44">
        <v>162</v>
      </c>
      <c r="I1365" s="43">
        <v>67</v>
      </c>
    </row>
    <row r="1366" spans="1:9">
      <c r="A1366" s="49" t="s">
        <v>5712</v>
      </c>
      <c r="B1366" s="49" t="s">
        <v>5713</v>
      </c>
      <c r="C1366" s="49" t="s">
        <v>1008</v>
      </c>
      <c r="D1366" s="54">
        <v>28340.929820299905</v>
      </c>
      <c r="E1366" s="61">
        <f t="shared" ca="1" si="25"/>
        <v>42</v>
      </c>
      <c r="F1366" s="49" t="s">
        <v>5714</v>
      </c>
      <c r="G1366" s="50">
        <v>34</v>
      </c>
      <c r="H1366" s="44">
        <v>170</v>
      </c>
      <c r="I1366" s="43">
        <v>85</v>
      </c>
    </row>
    <row r="1367" spans="1:9">
      <c r="A1367" s="49" t="s">
        <v>5715</v>
      </c>
      <c r="B1367" s="49" t="s">
        <v>5716</v>
      </c>
      <c r="C1367" s="49" t="s">
        <v>3186</v>
      </c>
      <c r="D1367" s="54">
        <v>24170.559158093372</v>
      </c>
      <c r="E1367" s="61">
        <f t="shared" ca="1" si="25"/>
        <v>54</v>
      </c>
      <c r="F1367" s="49" t="s">
        <v>5717</v>
      </c>
      <c r="G1367" s="50">
        <v>34</v>
      </c>
      <c r="H1367" s="44">
        <v>194</v>
      </c>
      <c r="I1367" s="43">
        <v>86</v>
      </c>
    </row>
    <row r="1368" spans="1:9">
      <c r="A1368" s="49" t="s">
        <v>5718</v>
      </c>
      <c r="B1368" s="49" t="s">
        <v>5720</v>
      </c>
      <c r="C1368" s="49" t="s">
        <v>410</v>
      </c>
      <c r="D1368" s="54">
        <v>24032.375342719755</v>
      </c>
      <c r="E1368" s="61">
        <f t="shared" ca="1" si="25"/>
        <v>54</v>
      </c>
      <c r="F1368" s="49" t="s">
        <v>5721</v>
      </c>
      <c r="G1368" s="50">
        <v>60</v>
      </c>
      <c r="H1368" s="44">
        <v>195</v>
      </c>
      <c r="I1368" s="43">
        <v>97</v>
      </c>
    </row>
    <row r="1369" spans="1:9">
      <c r="A1369" s="49" t="s">
        <v>5722</v>
      </c>
      <c r="B1369" s="49" t="s">
        <v>5723</v>
      </c>
      <c r="C1369" s="49">
        <v>1</v>
      </c>
      <c r="D1369" s="54">
        <v>22611.910104406092</v>
      </c>
      <c r="E1369" s="61">
        <f t="shared" ca="1" si="25"/>
        <v>58</v>
      </c>
      <c r="F1369" s="49" t="s">
        <v>5724</v>
      </c>
      <c r="G1369" s="50">
        <v>28</v>
      </c>
      <c r="H1369" s="44">
        <v>194</v>
      </c>
      <c r="I1369" s="43">
        <v>86</v>
      </c>
    </row>
    <row r="1370" spans="1:9">
      <c r="A1370" s="49" t="s">
        <v>5725</v>
      </c>
      <c r="B1370" s="49" t="s">
        <v>5727</v>
      </c>
      <c r="C1370" s="49" t="s">
        <v>466</v>
      </c>
      <c r="D1370" s="54">
        <v>17496.552174952594</v>
      </c>
      <c r="E1370" s="61">
        <f t="shared" ca="1" si="25"/>
        <v>72</v>
      </c>
      <c r="F1370" s="49" t="s">
        <v>5728</v>
      </c>
      <c r="G1370" s="50">
        <v>6</v>
      </c>
      <c r="H1370" s="44">
        <v>201</v>
      </c>
      <c r="I1370" s="43">
        <v>110</v>
      </c>
    </row>
    <row r="1371" spans="1:9">
      <c r="A1371" s="49" t="s">
        <v>5729</v>
      </c>
      <c r="B1371" s="49" t="s">
        <v>5730</v>
      </c>
      <c r="C1371" s="49" t="s">
        <v>5731</v>
      </c>
      <c r="D1371" s="54">
        <v>25427.11380660487</v>
      </c>
      <c r="E1371" s="61">
        <f t="shared" ca="1" si="25"/>
        <v>50</v>
      </c>
      <c r="F1371" s="49" t="s">
        <v>5732</v>
      </c>
      <c r="G1371" s="50">
        <v>35</v>
      </c>
      <c r="H1371" s="44">
        <v>189</v>
      </c>
      <c r="I1371" s="43">
        <v>88</v>
      </c>
    </row>
    <row r="1372" spans="1:9">
      <c r="A1372" s="49" t="s">
        <v>5733</v>
      </c>
      <c r="B1372" s="49" t="s">
        <v>5734</v>
      </c>
      <c r="C1372" s="49" t="s">
        <v>3906</v>
      </c>
      <c r="D1372" s="54">
        <v>35641.806239064936</v>
      </c>
      <c r="E1372" s="61">
        <f t="shared" ca="1" si="25"/>
        <v>23</v>
      </c>
      <c r="F1372" s="49" t="s">
        <v>5735</v>
      </c>
      <c r="G1372" s="50">
        <v>34</v>
      </c>
      <c r="H1372" s="44">
        <v>173</v>
      </c>
      <c r="I1372" s="43">
        <v>86</v>
      </c>
    </row>
    <row r="1373" spans="1:9">
      <c r="A1373" s="49" t="s">
        <v>5736</v>
      </c>
      <c r="B1373" s="49" t="s">
        <v>5737</v>
      </c>
      <c r="C1373" s="49" t="s">
        <v>5738</v>
      </c>
      <c r="D1373" s="54">
        <v>36377.9145562638</v>
      </c>
      <c r="E1373" s="61">
        <f t="shared" ca="1" si="25"/>
        <v>20</v>
      </c>
      <c r="F1373" s="49" t="s">
        <v>5739</v>
      </c>
      <c r="G1373" s="50">
        <v>34</v>
      </c>
      <c r="H1373" s="44">
        <v>171</v>
      </c>
      <c r="I1373" s="43">
        <v>75</v>
      </c>
    </row>
    <row r="1374" spans="1:9">
      <c r="A1374" s="49" t="s">
        <v>5740</v>
      </c>
      <c r="B1374" s="49" t="s">
        <v>5741</v>
      </c>
      <c r="C1374" s="49" t="s">
        <v>2373</v>
      </c>
      <c r="D1374" s="54">
        <v>20247.875169491093</v>
      </c>
      <c r="E1374" s="61">
        <f t="shared" ca="1" si="25"/>
        <v>65</v>
      </c>
      <c r="F1374" s="49" t="s">
        <v>5742</v>
      </c>
      <c r="G1374" s="50">
        <v>6</v>
      </c>
      <c r="H1374" s="44">
        <v>201</v>
      </c>
      <c r="I1374" s="43">
        <v>107</v>
      </c>
    </row>
    <row r="1375" spans="1:9">
      <c r="A1375" s="49" t="s">
        <v>5743</v>
      </c>
      <c r="B1375" s="49" t="s">
        <v>5745</v>
      </c>
      <c r="C1375" s="49" t="s">
        <v>285</v>
      </c>
      <c r="D1375" s="54">
        <v>24545.606011860913</v>
      </c>
      <c r="E1375" s="61">
        <f t="shared" ca="1" si="25"/>
        <v>53</v>
      </c>
      <c r="F1375" s="49" t="s">
        <v>5746</v>
      </c>
      <c r="G1375" s="50">
        <v>34</v>
      </c>
      <c r="H1375" s="44">
        <v>182</v>
      </c>
      <c r="I1375" s="43">
        <v>89</v>
      </c>
    </row>
    <row r="1376" spans="1:9">
      <c r="A1376" s="49" t="s">
        <v>5747</v>
      </c>
      <c r="B1376" s="49" t="s">
        <v>5748</v>
      </c>
      <c r="C1376" s="49" t="s">
        <v>821</v>
      </c>
      <c r="D1376" s="54">
        <v>32839.445010266463</v>
      </c>
      <c r="E1376" s="61">
        <f t="shared" ca="1" si="25"/>
        <v>30</v>
      </c>
      <c r="F1376" s="49" t="s">
        <v>5749</v>
      </c>
      <c r="G1376" s="50">
        <v>34</v>
      </c>
      <c r="H1376" s="44">
        <v>199</v>
      </c>
      <c r="I1376" s="43">
        <v>97</v>
      </c>
    </row>
    <row r="1377" spans="1:9">
      <c r="A1377" s="49" t="s">
        <v>5750</v>
      </c>
      <c r="B1377" s="49" t="s">
        <v>5751</v>
      </c>
      <c r="C1377" s="49" t="s">
        <v>4265</v>
      </c>
      <c r="D1377" s="54">
        <v>16792.107934852385</v>
      </c>
      <c r="E1377" s="61">
        <f t="shared" ca="1" si="25"/>
        <v>74</v>
      </c>
      <c r="F1377" s="49" t="s">
        <v>5752</v>
      </c>
      <c r="G1377" s="50">
        <v>34</v>
      </c>
      <c r="H1377" s="44">
        <v>182</v>
      </c>
      <c r="I1377" s="43">
        <v>86</v>
      </c>
    </row>
    <row r="1378" spans="1:9">
      <c r="A1378" s="49" t="s">
        <v>5753</v>
      </c>
      <c r="B1378" s="49" t="s">
        <v>5754</v>
      </c>
      <c r="C1378" s="49" t="s">
        <v>5755</v>
      </c>
      <c r="D1378" s="54">
        <v>22250.763752392184</v>
      </c>
      <c r="E1378" s="61">
        <f t="shared" ca="1" si="25"/>
        <v>59</v>
      </c>
      <c r="F1378" s="49" t="s">
        <v>5756</v>
      </c>
      <c r="G1378" s="50">
        <v>34</v>
      </c>
      <c r="H1378" s="44">
        <v>165</v>
      </c>
      <c r="I1378" s="43">
        <v>76</v>
      </c>
    </row>
    <row r="1379" spans="1:9">
      <c r="A1379" s="49" t="s">
        <v>5757</v>
      </c>
      <c r="B1379" s="49" t="s">
        <v>5759</v>
      </c>
      <c r="C1379" s="49" t="s">
        <v>489</v>
      </c>
      <c r="D1379" s="54">
        <v>26954.402041702866</v>
      </c>
      <c r="E1379" s="61">
        <f t="shared" ca="1" si="25"/>
        <v>46</v>
      </c>
      <c r="F1379" s="49" t="s">
        <v>5760</v>
      </c>
      <c r="G1379" s="50">
        <v>16</v>
      </c>
      <c r="H1379" s="44">
        <v>177</v>
      </c>
      <c r="I1379" s="43">
        <v>72</v>
      </c>
    </row>
    <row r="1380" spans="1:9">
      <c r="A1380" s="49" t="s">
        <v>5761</v>
      </c>
      <c r="B1380" s="49" t="s">
        <v>5763</v>
      </c>
      <c r="C1380" s="49" t="s">
        <v>5764</v>
      </c>
      <c r="D1380" s="54">
        <v>29660.330832514668</v>
      </c>
      <c r="E1380" s="61">
        <f t="shared" ca="1" si="25"/>
        <v>39</v>
      </c>
      <c r="F1380" s="49" t="s">
        <v>5765</v>
      </c>
      <c r="G1380" s="50">
        <v>34</v>
      </c>
      <c r="H1380" s="44">
        <v>175</v>
      </c>
      <c r="I1380" s="43">
        <v>80</v>
      </c>
    </row>
    <row r="1381" spans="1:9">
      <c r="A1381" s="49" t="s">
        <v>5766</v>
      </c>
      <c r="B1381" s="49" t="s">
        <v>5768</v>
      </c>
      <c r="C1381" s="49" t="s">
        <v>5769</v>
      </c>
      <c r="D1381" s="54">
        <v>18926.327596286868</v>
      </c>
      <c r="E1381" s="61">
        <f t="shared" ca="1" si="25"/>
        <v>68</v>
      </c>
      <c r="F1381" s="49" t="s">
        <v>5770</v>
      </c>
      <c r="G1381" s="50">
        <v>16</v>
      </c>
      <c r="H1381" s="44">
        <v>194</v>
      </c>
      <c r="I1381" s="43">
        <v>95</v>
      </c>
    </row>
    <row r="1382" spans="1:9">
      <c r="A1382" s="49" t="s">
        <v>5771</v>
      </c>
      <c r="B1382" s="49" t="s">
        <v>5772</v>
      </c>
      <c r="C1382" s="49" t="s">
        <v>596</v>
      </c>
      <c r="D1382" s="54">
        <v>22141.065486285454</v>
      </c>
      <c r="E1382" s="61">
        <f t="shared" ca="1" si="25"/>
        <v>59</v>
      </c>
      <c r="F1382" s="49" t="s">
        <v>5773</v>
      </c>
      <c r="G1382" s="50">
        <v>34</v>
      </c>
      <c r="H1382" s="44">
        <v>165</v>
      </c>
      <c r="I1382" s="43">
        <v>72</v>
      </c>
    </row>
    <row r="1383" spans="1:9">
      <c r="A1383" s="49" t="s">
        <v>5774</v>
      </c>
      <c r="B1383" s="49" t="s">
        <v>5775</v>
      </c>
      <c r="C1383" s="49" t="s">
        <v>2935</v>
      </c>
      <c r="D1383" s="54">
        <v>16501.177573263998</v>
      </c>
      <c r="E1383" s="61">
        <f t="shared" ca="1" si="25"/>
        <v>75</v>
      </c>
      <c r="F1383" s="49" t="s">
        <v>5776</v>
      </c>
      <c r="G1383" s="50">
        <v>50</v>
      </c>
      <c r="H1383" s="44">
        <v>164</v>
      </c>
      <c r="I1383" s="43">
        <v>59</v>
      </c>
    </row>
    <row r="1384" spans="1:9">
      <c r="A1384" s="49" t="s">
        <v>5777</v>
      </c>
      <c r="B1384" s="49" t="s">
        <v>5778</v>
      </c>
      <c r="C1384" s="49" t="s">
        <v>1716</v>
      </c>
      <c r="D1384" s="54">
        <v>26341.847873621977</v>
      </c>
      <c r="E1384" s="61">
        <f t="shared" ca="1" si="25"/>
        <v>48</v>
      </c>
      <c r="F1384" s="49" t="s">
        <v>5779</v>
      </c>
      <c r="G1384" s="50">
        <v>34</v>
      </c>
      <c r="H1384" s="44">
        <v>165</v>
      </c>
      <c r="I1384" s="43">
        <v>79</v>
      </c>
    </row>
    <row r="1385" spans="1:9">
      <c r="A1385" s="49" t="s">
        <v>5780</v>
      </c>
      <c r="B1385" s="49" t="s">
        <v>5781</v>
      </c>
      <c r="C1385" s="49" t="s">
        <v>624</v>
      </c>
      <c r="D1385" s="54">
        <v>23888.074524066877</v>
      </c>
      <c r="E1385" s="61">
        <f t="shared" ca="1" si="25"/>
        <v>55</v>
      </c>
      <c r="F1385" s="49" t="s">
        <v>5782</v>
      </c>
      <c r="G1385" s="50">
        <v>34</v>
      </c>
      <c r="H1385" s="44">
        <v>180</v>
      </c>
      <c r="I1385" s="43">
        <v>88</v>
      </c>
    </row>
    <row r="1386" spans="1:9">
      <c r="A1386" s="49" t="s">
        <v>5783</v>
      </c>
      <c r="B1386" s="49" t="s">
        <v>5784</v>
      </c>
      <c r="C1386" s="49" t="s">
        <v>1862</v>
      </c>
      <c r="D1386" s="54">
        <v>33788.705736347067</v>
      </c>
      <c r="E1386" s="61">
        <f t="shared" ca="1" si="25"/>
        <v>28</v>
      </c>
      <c r="F1386" s="49" t="s">
        <v>5785</v>
      </c>
      <c r="G1386" s="50">
        <v>6</v>
      </c>
      <c r="H1386" s="44">
        <v>166</v>
      </c>
      <c r="I1386" s="43">
        <v>71</v>
      </c>
    </row>
    <row r="1387" spans="1:9">
      <c r="A1387" s="49" t="s">
        <v>5786</v>
      </c>
      <c r="B1387" s="49" t="s">
        <v>5787</v>
      </c>
      <c r="C1387" s="49" t="s">
        <v>973</v>
      </c>
      <c r="D1387" s="54">
        <v>36287.163366720415</v>
      </c>
      <c r="E1387" s="61">
        <f t="shared" ca="1" si="25"/>
        <v>21</v>
      </c>
      <c r="F1387" s="49" t="s">
        <v>5788</v>
      </c>
      <c r="G1387" s="50">
        <v>16</v>
      </c>
      <c r="H1387" s="44">
        <v>187</v>
      </c>
      <c r="I1387" s="43">
        <v>74</v>
      </c>
    </row>
    <row r="1388" spans="1:9">
      <c r="A1388" s="49" t="s">
        <v>5789</v>
      </c>
      <c r="B1388" s="49" t="s">
        <v>5791</v>
      </c>
      <c r="C1388" s="49" t="s">
        <v>5575</v>
      </c>
      <c r="D1388" s="54">
        <v>16758.547730358427</v>
      </c>
      <c r="E1388" s="61">
        <f t="shared" ca="1" si="25"/>
        <v>74</v>
      </c>
      <c r="F1388" s="49" t="s">
        <v>5792</v>
      </c>
      <c r="G1388" s="50">
        <v>16</v>
      </c>
      <c r="H1388" s="44">
        <v>171</v>
      </c>
      <c r="I1388" s="43">
        <v>84</v>
      </c>
    </row>
    <row r="1389" spans="1:9">
      <c r="A1389" s="49" t="s">
        <v>5793</v>
      </c>
      <c r="B1389" s="49" t="s">
        <v>5794</v>
      </c>
      <c r="C1389" s="49" t="s">
        <v>5795</v>
      </c>
      <c r="D1389" s="54">
        <v>36659.576001051581</v>
      </c>
      <c r="E1389" s="61">
        <f t="shared" ca="1" si="25"/>
        <v>20</v>
      </c>
      <c r="F1389" s="49" t="s">
        <v>5796</v>
      </c>
      <c r="G1389" s="50">
        <v>34</v>
      </c>
      <c r="H1389" s="44">
        <v>176</v>
      </c>
      <c r="I1389" s="43">
        <v>72</v>
      </c>
    </row>
    <row r="1390" spans="1:9">
      <c r="A1390" s="49" t="s">
        <v>5797</v>
      </c>
      <c r="B1390" s="49" t="s">
        <v>5798</v>
      </c>
      <c r="C1390" s="49" t="s">
        <v>2468</v>
      </c>
      <c r="D1390" s="54">
        <v>16090.048384028578</v>
      </c>
      <c r="E1390" s="61">
        <f t="shared" ca="1" si="25"/>
        <v>76</v>
      </c>
      <c r="F1390" s="49" t="s">
        <v>5799</v>
      </c>
      <c r="G1390" s="50">
        <v>34</v>
      </c>
      <c r="H1390" s="44">
        <v>172</v>
      </c>
      <c r="I1390" s="43">
        <v>66</v>
      </c>
    </row>
    <row r="1391" spans="1:9">
      <c r="A1391" s="49" t="s">
        <v>5800</v>
      </c>
      <c r="B1391" s="49" t="s">
        <v>5801</v>
      </c>
      <c r="C1391" s="49" t="s">
        <v>5802</v>
      </c>
      <c r="D1391" s="54">
        <v>21010.422933449106</v>
      </c>
      <c r="E1391" s="61">
        <f t="shared" ca="1" si="25"/>
        <v>63</v>
      </c>
      <c r="F1391" s="49" t="s">
        <v>5803</v>
      </c>
      <c r="G1391" s="50">
        <v>47</v>
      </c>
      <c r="H1391" s="44">
        <v>172</v>
      </c>
      <c r="I1391" s="43">
        <v>60</v>
      </c>
    </row>
    <row r="1392" spans="1:9">
      <c r="A1392" s="49" t="s">
        <v>5804</v>
      </c>
      <c r="B1392" s="49" t="s">
        <v>5805</v>
      </c>
      <c r="C1392" s="49" t="s">
        <v>5806</v>
      </c>
      <c r="D1392" s="54">
        <v>33229.402852106607</v>
      </c>
      <c r="E1392" s="61">
        <f t="shared" ca="1" si="25"/>
        <v>29</v>
      </c>
      <c r="F1392" s="49" t="s">
        <v>5807</v>
      </c>
      <c r="G1392" s="50">
        <v>34</v>
      </c>
      <c r="H1392" s="44">
        <v>162</v>
      </c>
      <c r="I1392" s="43">
        <v>52</v>
      </c>
    </row>
    <row r="1393" spans="1:9">
      <c r="A1393" s="49" t="s">
        <v>5808</v>
      </c>
      <c r="B1393" s="49" t="s">
        <v>5809</v>
      </c>
      <c r="C1393" s="49" t="s">
        <v>724</v>
      </c>
      <c r="D1393" s="54">
        <v>20176.503302675854</v>
      </c>
      <c r="E1393" s="61">
        <f t="shared" ca="1" si="25"/>
        <v>65</v>
      </c>
      <c r="F1393" s="49" t="s">
        <v>5810</v>
      </c>
      <c r="G1393" s="50">
        <v>6</v>
      </c>
      <c r="H1393" s="44">
        <v>183</v>
      </c>
      <c r="I1393" s="43">
        <v>78</v>
      </c>
    </row>
    <row r="1394" spans="1:9">
      <c r="A1394" s="49" t="s">
        <v>5811</v>
      </c>
      <c r="B1394" s="49" t="s">
        <v>5812</v>
      </c>
      <c r="C1394" s="49" t="s">
        <v>5396</v>
      </c>
      <c r="D1394" s="54">
        <v>15909.258024187977</v>
      </c>
      <c r="E1394" s="61">
        <f t="shared" ca="1" si="25"/>
        <v>77</v>
      </c>
      <c r="F1394" s="49" t="s">
        <v>5813</v>
      </c>
      <c r="G1394" s="50">
        <v>34</v>
      </c>
      <c r="H1394" s="44">
        <v>190</v>
      </c>
      <c r="I1394" s="43">
        <v>95</v>
      </c>
    </row>
    <row r="1395" spans="1:9">
      <c r="A1395" s="49" t="s">
        <v>5814</v>
      </c>
      <c r="B1395" s="49" t="s">
        <v>5816</v>
      </c>
      <c r="C1395" s="49" t="s">
        <v>441</v>
      </c>
      <c r="D1395" s="54">
        <v>31207.586997605038</v>
      </c>
      <c r="E1395" s="61">
        <f t="shared" ca="1" si="25"/>
        <v>35</v>
      </c>
      <c r="F1395" s="49" t="s">
        <v>5817</v>
      </c>
      <c r="G1395" s="50">
        <v>16</v>
      </c>
      <c r="H1395" s="44">
        <v>165</v>
      </c>
      <c r="I1395" s="43">
        <v>58</v>
      </c>
    </row>
    <row r="1396" spans="1:9">
      <c r="A1396" s="49" t="s">
        <v>5818</v>
      </c>
      <c r="B1396" s="49" t="s">
        <v>5819</v>
      </c>
      <c r="C1396" s="49" t="s">
        <v>472</v>
      </c>
      <c r="D1396" s="54">
        <v>25865.87869941918</v>
      </c>
      <c r="E1396" s="61">
        <f t="shared" ca="1" si="25"/>
        <v>49</v>
      </c>
      <c r="F1396" s="49" t="s">
        <v>5820</v>
      </c>
      <c r="G1396" s="50">
        <v>34</v>
      </c>
      <c r="H1396" s="44">
        <v>173</v>
      </c>
      <c r="I1396" s="43">
        <v>59</v>
      </c>
    </row>
    <row r="1397" spans="1:9">
      <c r="A1397" s="49" t="s">
        <v>5821</v>
      </c>
      <c r="B1397" s="49" t="s">
        <v>5822</v>
      </c>
      <c r="C1397" s="49" t="s">
        <v>1990</v>
      </c>
      <c r="D1397" s="54">
        <v>18890.909987596377</v>
      </c>
      <c r="E1397" s="61">
        <f t="shared" ca="1" si="25"/>
        <v>68</v>
      </c>
      <c r="F1397" s="49" t="s">
        <v>5823</v>
      </c>
      <c r="G1397" s="50">
        <v>34</v>
      </c>
      <c r="H1397" s="44">
        <v>193</v>
      </c>
      <c r="I1397" s="43">
        <v>80</v>
      </c>
    </row>
    <row r="1398" spans="1:9">
      <c r="A1398" s="49" t="s">
        <v>5824</v>
      </c>
      <c r="B1398" s="49" t="s">
        <v>5826</v>
      </c>
      <c r="C1398" s="49" t="s">
        <v>350</v>
      </c>
      <c r="D1398" s="54">
        <v>22648.320033883731</v>
      </c>
      <c r="E1398" s="61">
        <f t="shared" ca="1" si="25"/>
        <v>58</v>
      </c>
      <c r="F1398" s="49" t="s">
        <v>5827</v>
      </c>
      <c r="G1398" s="50">
        <v>34</v>
      </c>
      <c r="H1398" s="44">
        <v>166</v>
      </c>
      <c r="I1398" s="43">
        <v>64</v>
      </c>
    </row>
    <row r="1399" spans="1:9">
      <c r="A1399" s="49" t="s">
        <v>5828</v>
      </c>
      <c r="B1399" s="49" t="s">
        <v>5829</v>
      </c>
      <c r="C1399" s="49" t="s">
        <v>1024</v>
      </c>
      <c r="D1399" s="54">
        <v>35244.190943994487</v>
      </c>
      <c r="E1399" s="61">
        <f t="shared" ca="1" si="25"/>
        <v>24</v>
      </c>
      <c r="F1399" s="49" t="s">
        <v>5830</v>
      </c>
      <c r="G1399" s="50">
        <v>7</v>
      </c>
      <c r="H1399" s="44">
        <v>159</v>
      </c>
      <c r="I1399" s="43">
        <v>49</v>
      </c>
    </row>
    <row r="1400" spans="1:9">
      <c r="A1400" s="49" t="s">
        <v>5831</v>
      </c>
      <c r="B1400" s="49" t="s">
        <v>5832</v>
      </c>
      <c r="C1400" s="49" t="s">
        <v>5833</v>
      </c>
      <c r="D1400" s="54">
        <v>30765.258479036758</v>
      </c>
      <c r="E1400" s="61">
        <f t="shared" ca="1" si="25"/>
        <v>36</v>
      </c>
      <c r="F1400" s="49" t="s">
        <v>5834</v>
      </c>
      <c r="G1400" s="50">
        <v>34</v>
      </c>
      <c r="H1400" s="44">
        <v>175</v>
      </c>
      <c r="I1400" s="43">
        <v>69</v>
      </c>
    </row>
    <row r="1401" spans="1:9">
      <c r="A1401" s="49" t="s">
        <v>5835</v>
      </c>
      <c r="B1401" s="49" t="s">
        <v>5836</v>
      </c>
      <c r="C1401" s="49" t="s">
        <v>1091</v>
      </c>
      <c r="D1401" s="54">
        <v>22392.948968083118</v>
      </c>
      <c r="E1401" s="61">
        <f t="shared" ca="1" si="25"/>
        <v>59</v>
      </c>
      <c r="F1401" s="49" t="s">
        <v>5837</v>
      </c>
      <c r="G1401" s="50">
        <v>80</v>
      </c>
      <c r="H1401" s="44">
        <v>193</v>
      </c>
      <c r="I1401" s="43">
        <v>96</v>
      </c>
    </row>
    <row r="1402" spans="1:9">
      <c r="A1402" s="49" t="s">
        <v>5838</v>
      </c>
      <c r="B1402" s="49" t="s">
        <v>5839</v>
      </c>
      <c r="C1402" s="49" t="s">
        <v>796</v>
      </c>
      <c r="D1402" s="54">
        <v>22886.636842165135</v>
      </c>
      <c r="E1402" s="61">
        <f t="shared" ca="1" si="25"/>
        <v>57</v>
      </c>
      <c r="F1402" s="49" t="s">
        <v>5840</v>
      </c>
      <c r="G1402" s="50">
        <v>34</v>
      </c>
      <c r="H1402" s="44">
        <v>167</v>
      </c>
      <c r="I1402" s="43">
        <v>53</v>
      </c>
    </row>
    <row r="1403" spans="1:9">
      <c r="A1403" s="49" t="s">
        <v>5841</v>
      </c>
      <c r="B1403" s="49" t="s">
        <v>5842</v>
      </c>
      <c r="C1403" s="49" t="s">
        <v>1225</v>
      </c>
      <c r="D1403" s="54">
        <v>20830.118592473071</v>
      </c>
      <c r="E1403" s="61">
        <f t="shared" ca="1" si="25"/>
        <v>63</v>
      </c>
      <c r="F1403" s="49" t="s">
        <v>5843</v>
      </c>
      <c r="G1403" s="50">
        <v>34</v>
      </c>
      <c r="H1403" s="44">
        <v>169</v>
      </c>
      <c r="I1403" s="43">
        <v>66</v>
      </c>
    </row>
    <row r="1404" spans="1:9">
      <c r="A1404" s="49" t="s">
        <v>5844</v>
      </c>
      <c r="B1404" s="49" t="s">
        <v>5845</v>
      </c>
      <c r="C1404" s="49" t="s">
        <v>5846</v>
      </c>
      <c r="D1404" s="54">
        <v>20368.629197195318</v>
      </c>
      <c r="E1404" s="61">
        <f t="shared" ca="1" si="25"/>
        <v>64</v>
      </c>
      <c r="F1404" s="49" t="s">
        <v>5847</v>
      </c>
      <c r="G1404" s="50">
        <v>68</v>
      </c>
      <c r="H1404" s="44">
        <v>193</v>
      </c>
      <c r="I1404" s="43">
        <v>80</v>
      </c>
    </row>
    <row r="1405" spans="1:9">
      <c r="A1405" s="49" t="s">
        <v>5848</v>
      </c>
      <c r="B1405" s="49" t="s">
        <v>5849</v>
      </c>
      <c r="C1405" s="49" t="s">
        <v>2903</v>
      </c>
      <c r="D1405" s="54">
        <v>35899.342835054704</v>
      </c>
      <c r="E1405" s="61">
        <f t="shared" ca="1" si="25"/>
        <v>22</v>
      </c>
      <c r="F1405" s="49" t="s">
        <v>5850</v>
      </c>
      <c r="G1405" s="50">
        <v>34</v>
      </c>
      <c r="H1405" s="44">
        <v>190</v>
      </c>
      <c r="I1405" s="43">
        <v>84</v>
      </c>
    </row>
    <row r="1406" spans="1:9">
      <c r="A1406" s="49" t="s">
        <v>5851</v>
      </c>
      <c r="B1406" s="49" t="s">
        <v>5852</v>
      </c>
      <c r="C1406" s="49" t="s">
        <v>5853</v>
      </c>
      <c r="D1406" s="54">
        <v>18006.779774801747</v>
      </c>
      <c r="E1406" s="61">
        <f t="shared" ca="1" si="25"/>
        <v>71</v>
      </c>
      <c r="F1406" s="49" t="s">
        <v>5854</v>
      </c>
      <c r="G1406" s="50">
        <v>34</v>
      </c>
      <c r="H1406" s="44">
        <v>182</v>
      </c>
      <c r="I1406" s="43">
        <v>71</v>
      </c>
    </row>
    <row r="1407" spans="1:9">
      <c r="A1407" s="49" t="s">
        <v>5855</v>
      </c>
      <c r="B1407" s="49" t="s">
        <v>5856</v>
      </c>
      <c r="C1407" s="49" t="s">
        <v>2701</v>
      </c>
      <c r="D1407" s="54">
        <v>33362.749073214116</v>
      </c>
      <c r="E1407" s="61">
        <f t="shared" ca="1" si="25"/>
        <v>29</v>
      </c>
      <c r="F1407" s="49" t="s">
        <v>5857</v>
      </c>
      <c r="G1407" s="50">
        <v>35</v>
      </c>
      <c r="H1407" s="44">
        <v>162</v>
      </c>
      <c r="I1407" s="43">
        <v>61</v>
      </c>
    </row>
    <row r="1408" spans="1:9">
      <c r="A1408" s="49" t="s">
        <v>5858</v>
      </c>
      <c r="B1408" s="49" t="s">
        <v>5859</v>
      </c>
      <c r="C1408" s="49" t="s">
        <v>301</v>
      </c>
      <c r="D1408" s="54">
        <v>20867.725030772202</v>
      </c>
      <c r="E1408" s="61">
        <f t="shared" ca="1" si="25"/>
        <v>63</v>
      </c>
      <c r="F1408" s="49" t="s">
        <v>5860</v>
      </c>
      <c r="G1408" s="50">
        <v>34</v>
      </c>
      <c r="H1408" s="44">
        <v>197</v>
      </c>
      <c r="I1408" s="43">
        <v>87</v>
      </c>
    </row>
    <row r="1409" spans="1:9">
      <c r="A1409" s="49" t="s">
        <v>5861</v>
      </c>
      <c r="B1409" s="49" t="s">
        <v>5862</v>
      </c>
      <c r="C1409" s="49" t="s">
        <v>1893</v>
      </c>
      <c r="D1409" s="54">
        <v>16860.129451791701</v>
      </c>
      <c r="E1409" s="61">
        <f t="shared" ca="1" si="25"/>
        <v>74</v>
      </c>
      <c r="F1409" s="49" t="s">
        <v>5863</v>
      </c>
      <c r="G1409" s="50">
        <v>6</v>
      </c>
      <c r="H1409" s="44">
        <v>164</v>
      </c>
      <c r="I1409" s="43">
        <v>74</v>
      </c>
    </row>
    <row r="1410" spans="1:9">
      <c r="A1410" s="49" t="s">
        <v>5864</v>
      </c>
      <c r="B1410" s="49" t="s">
        <v>5865</v>
      </c>
      <c r="C1410" s="49" t="s">
        <v>2254</v>
      </c>
      <c r="D1410" s="54">
        <v>20997.256618014664</v>
      </c>
      <c r="E1410" s="61">
        <f t="shared" ca="1" si="25"/>
        <v>63</v>
      </c>
      <c r="F1410" s="49" t="s">
        <v>5866</v>
      </c>
      <c r="G1410" s="50">
        <v>34</v>
      </c>
      <c r="H1410" s="44">
        <v>168</v>
      </c>
      <c r="I1410" s="43">
        <v>76</v>
      </c>
    </row>
    <row r="1411" spans="1:9">
      <c r="A1411" s="49" t="s">
        <v>5867</v>
      </c>
      <c r="B1411" s="49" t="s">
        <v>5869</v>
      </c>
      <c r="C1411" s="49" t="s">
        <v>796</v>
      </c>
      <c r="D1411" s="54">
        <v>27911.415686746499</v>
      </c>
      <c r="E1411" s="61">
        <f t="shared" ref="E1411:E1474" ca="1" si="26">ROUNDDOWN(YEARFRAC(D1411,TODAY(),1),0)</f>
        <v>44</v>
      </c>
      <c r="F1411" s="49" t="s">
        <v>5870</v>
      </c>
      <c r="G1411" s="50">
        <v>34</v>
      </c>
      <c r="H1411" s="44">
        <v>159</v>
      </c>
      <c r="I1411" s="43">
        <v>45</v>
      </c>
    </row>
    <row r="1412" spans="1:9">
      <c r="A1412" s="49" t="s">
        <v>5871</v>
      </c>
      <c r="B1412" s="49" t="s">
        <v>5872</v>
      </c>
      <c r="C1412" s="49" t="s">
        <v>670</v>
      </c>
      <c r="D1412" s="54">
        <v>21639.253898262847</v>
      </c>
      <c r="E1412" s="61">
        <f t="shared" ca="1" si="26"/>
        <v>61</v>
      </c>
      <c r="F1412" s="49" t="s">
        <v>5873</v>
      </c>
      <c r="G1412" s="50">
        <v>6</v>
      </c>
      <c r="H1412" s="44">
        <v>167</v>
      </c>
      <c r="I1412" s="43">
        <v>81</v>
      </c>
    </row>
    <row r="1413" spans="1:9">
      <c r="A1413" s="49" t="s">
        <v>5874</v>
      </c>
      <c r="B1413" s="49" t="s">
        <v>5875</v>
      </c>
      <c r="C1413" s="49" t="s">
        <v>502</v>
      </c>
      <c r="D1413" s="54">
        <v>25310.04001753284</v>
      </c>
      <c r="E1413" s="61">
        <f t="shared" ca="1" si="26"/>
        <v>51</v>
      </c>
      <c r="F1413" s="49" t="s">
        <v>5876</v>
      </c>
      <c r="G1413" s="50">
        <v>35</v>
      </c>
      <c r="H1413" s="44">
        <v>180</v>
      </c>
      <c r="I1413" s="43">
        <v>66</v>
      </c>
    </row>
    <row r="1414" spans="1:9">
      <c r="A1414" s="49" t="s">
        <v>5877</v>
      </c>
      <c r="B1414" s="49" t="s">
        <v>5878</v>
      </c>
      <c r="C1414" s="49" t="s">
        <v>5879</v>
      </c>
      <c r="D1414" s="54">
        <v>21241.686195888018</v>
      </c>
      <c r="E1414" s="61">
        <f t="shared" ca="1" si="26"/>
        <v>62</v>
      </c>
      <c r="F1414" s="49" t="s">
        <v>5880</v>
      </c>
      <c r="G1414" s="50">
        <v>34</v>
      </c>
      <c r="H1414" s="44">
        <v>163</v>
      </c>
      <c r="I1414" s="43">
        <v>59</v>
      </c>
    </row>
    <row r="1415" spans="1:9">
      <c r="A1415" s="49" t="s">
        <v>5881</v>
      </c>
      <c r="B1415" s="49" t="s">
        <v>5882</v>
      </c>
      <c r="C1415" s="49" t="s">
        <v>5883</v>
      </c>
      <c r="D1415" s="54">
        <v>32439.619489237652</v>
      </c>
      <c r="E1415" s="61">
        <f t="shared" ca="1" si="26"/>
        <v>31</v>
      </c>
      <c r="F1415" s="49" t="s">
        <v>5884</v>
      </c>
      <c r="G1415" s="50">
        <v>34</v>
      </c>
      <c r="H1415" s="44">
        <v>182</v>
      </c>
      <c r="I1415" s="43">
        <v>91</v>
      </c>
    </row>
    <row r="1416" spans="1:9">
      <c r="A1416" s="49" t="s">
        <v>5885</v>
      </c>
      <c r="B1416" s="49" t="s">
        <v>5886</v>
      </c>
      <c r="C1416" s="49" t="s">
        <v>5887</v>
      </c>
      <c r="D1416" s="54">
        <v>17316.766791827158</v>
      </c>
      <c r="E1416" s="61">
        <f t="shared" ca="1" si="26"/>
        <v>73</v>
      </c>
      <c r="F1416" s="49" t="s">
        <v>5888</v>
      </c>
      <c r="G1416" s="50">
        <v>6</v>
      </c>
      <c r="H1416" s="44">
        <v>169</v>
      </c>
      <c r="I1416" s="43">
        <v>69</v>
      </c>
    </row>
    <row r="1417" spans="1:9">
      <c r="A1417" s="49" t="s">
        <v>5889</v>
      </c>
      <c r="B1417" s="49" t="s">
        <v>5890</v>
      </c>
      <c r="C1417" s="49" t="s">
        <v>1469</v>
      </c>
      <c r="D1417" s="54">
        <v>23875.665678855312</v>
      </c>
      <c r="E1417" s="61">
        <f t="shared" ca="1" si="26"/>
        <v>55</v>
      </c>
      <c r="F1417" s="49" t="s">
        <v>5891</v>
      </c>
      <c r="G1417" s="50">
        <v>34</v>
      </c>
      <c r="H1417" s="44">
        <v>184</v>
      </c>
      <c r="I1417" s="43">
        <v>85</v>
      </c>
    </row>
    <row r="1418" spans="1:9">
      <c r="A1418" s="49" t="s">
        <v>5892</v>
      </c>
      <c r="B1418" s="49" t="s">
        <v>5893</v>
      </c>
      <c r="C1418" s="49" t="s">
        <v>5894</v>
      </c>
      <c r="D1418" s="54">
        <v>35289.975960679541</v>
      </c>
      <c r="E1418" s="61">
        <f t="shared" ca="1" si="26"/>
        <v>23</v>
      </c>
      <c r="F1418" s="49" t="s">
        <v>5895</v>
      </c>
      <c r="G1418" s="50">
        <v>34</v>
      </c>
      <c r="H1418" s="44">
        <v>182</v>
      </c>
      <c r="I1418" s="43">
        <v>78</v>
      </c>
    </row>
    <row r="1419" spans="1:9">
      <c r="A1419" s="49" t="s">
        <v>5896</v>
      </c>
      <c r="B1419" s="49" t="s">
        <v>5897</v>
      </c>
      <c r="C1419" s="49" t="s">
        <v>973</v>
      </c>
      <c r="D1419" s="54">
        <v>19987.805247466975</v>
      </c>
      <c r="E1419" s="61">
        <f t="shared" ca="1" si="26"/>
        <v>65</v>
      </c>
      <c r="F1419" s="49" t="s">
        <v>5898</v>
      </c>
      <c r="G1419" s="50">
        <v>34</v>
      </c>
      <c r="H1419" s="44">
        <v>177</v>
      </c>
      <c r="I1419" s="43">
        <v>82</v>
      </c>
    </row>
    <row r="1420" spans="1:9">
      <c r="A1420" s="49" t="s">
        <v>5899</v>
      </c>
      <c r="B1420" s="49" t="s">
        <v>5900</v>
      </c>
      <c r="C1420" s="49" t="s">
        <v>3385</v>
      </c>
      <c r="D1420" s="54">
        <v>27873.075943151482</v>
      </c>
      <c r="E1420" s="61">
        <f t="shared" ca="1" si="26"/>
        <v>44</v>
      </c>
      <c r="F1420" s="49" t="s">
        <v>5901</v>
      </c>
      <c r="G1420" s="50">
        <v>55</v>
      </c>
      <c r="H1420" s="44">
        <v>191</v>
      </c>
      <c r="I1420" s="43">
        <v>77</v>
      </c>
    </row>
    <row r="1421" spans="1:9">
      <c r="A1421" s="49" t="s">
        <v>5902</v>
      </c>
      <c r="B1421" s="49" t="s">
        <v>5903</v>
      </c>
      <c r="C1421" s="49" t="s">
        <v>894</v>
      </c>
      <c r="D1421" s="54">
        <v>33152.497389051627</v>
      </c>
      <c r="E1421" s="61">
        <f t="shared" ca="1" si="26"/>
        <v>29</v>
      </c>
      <c r="F1421" s="49" t="s">
        <v>5904</v>
      </c>
      <c r="G1421" s="50">
        <v>6</v>
      </c>
      <c r="H1421" s="44">
        <v>176</v>
      </c>
      <c r="I1421" s="43">
        <v>75</v>
      </c>
    </row>
    <row r="1422" spans="1:9">
      <c r="A1422" s="49" t="s">
        <v>5905</v>
      </c>
      <c r="B1422" s="49" t="s">
        <v>5906</v>
      </c>
      <c r="C1422" s="49" t="s">
        <v>5907</v>
      </c>
      <c r="D1422" s="54">
        <v>36219.718731945824</v>
      </c>
      <c r="E1422" s="61">
        <f t="shared" ca="1" si="26"/>
        <v>21</v>
      </c>
      <c r="F1422" s="49" t="s">
        <v>5908</v>
      </c>
      <c r="G1422" s="50">
        <v>39</v>
      </c>
      <c r="H1422" s="44">
        <v>170</v>
      </c>
      <c r="I1422" s="43">
        <v>61</v>
      </c>
    </row>
    <row r="1423" spans="1:9">
      <c r="A1423" s="49" t="s">
        <v>5909</v>
      </c>
      <c r="B1423" s="49" t="s">
        <v>5910</v>
      </c>
      <c r="C1423" s="49" t="s">
        <v>5911</v>
      </c>
      <c r="D1423" s="54">
        <v>17048.138338725861</v>
      </c>
      <c r="E1423" s="61">
        <f t="shared" ca="1" si="26"/>
        <v>73</v>
      </c>
      <c r="F1423" s="49" t="s">
        <v>5912</v>
      </c>
      <c r="G1423" s="50">
        <v>34</v>
      </c>
      <c r="H1423" s="44">
        <v>177</v>
      </c>
      <c r="I1423" s="43">
        <v>73</v>
      </c>
    </row>
    <row r="1424" spans="1:9">
      <c r="A1424" s="49" t="s">
        <v>5913</v>
      </c>
      <c r="B1424" s="49" t="s">
        <v>5914</v>
      </c>
      <c r="C1424" s="49" t="s">
        <v>1397</v>
      </c>
      <c r="D1424" s="54">
        <v>18990.75960501287</v>
      </c>
      <c r="E1424" s="61">
        <f t="shared" ca="1" si="26"/>
        <v>68</v>
      </c>
      <c r="F1424" s="49" t="s">
        <v>5915</v>
      </c>
      <c r="G1424" s="50">
        <v>6</v>
      </c>
      <c r="H1424" s="44">
        <v>197</v>
      </c>
      <c r="I1424" s="43">
        <v>95</v>
      </c>
    </row>
    <row r="1425" spans="1:9">
      <c r="A1425" s="49" t="s">
        <v>5916</v>
      </c>
      <c r="B1425" s="49" t="s">
        <v>5918</v>
      </c>
      <c r="C1425" s="49" t="s">
        <v>3790</v>
      </c>
      <c r="D1425" s="54">
        <v>17659.910232664432</v>
      </c>
      <c r="E1425" s="61">
        <f t="shared" ca="1" si="26"/>
        <v>72</v>
      </c>
      <c r="F1425" s="49" t="s">
        <v>5919</v>
      </c>
      <c r="G1425" s="50">
        <v>16</v>
      </c>
      <c r="H1425" s="44">
        <v>174</v>
      </c>
      <c r="I1425" s="43">
        <v>82</v>
      </c>
    </row>
    <row r="1426" spans="1:9">
      <c r="A1426" s="49" t="s">
        <v>5920</v>
      </c>
      <c r="B1426" s="49" t="s">
        <v>5921</v>
      </c>
      <c r="C1426" s="49" t="s">
        <v>862</v>
      </c>
      <c r="D1426" s="54">
        <v>16640.060286208114</v>
      </c>
      <c r="E1426" s="61">
        <f t="shared" ca="1" si="26"/>
        <v>75</v>
      </c>
      <c r="F1426" s="49" t="s">
        <v>5922</v>
      </c>
      <c r="G1426" s="50">
        <v>34</v>
      </c>
      <c r="H1426" s="44">
        <v>168</v>
      </c>
      <c r="I1426" s="43">
        <v>66</v>
      </c>
    </row>
    <row r="1427" spans="1:9">
      <c r="A1427" s="49" t="s">
        <v>5923</v>
      </c>
      <c r="B1427" s="49" t="s">
        <v>5925</v>
      </c>
      <c r="C1427" s="49" t="s">
        <v>4731</v>
      </c>
      <c r="D1427" s="54">
        <v>31964.907144823141</v>
      </c>
      <c r="E1427" s="61">
        <f t="shared" ca="1" si="26"/>
        <v>33</v>
      </c>
      <c r="F1427" s="49" t="s">
        <v>5926</v>
      </c>
      <c r="G1427" s="50">
        <v>35</v>
      </c>
      <c r="H1427" s="44">
        <v>161</v>
      </c>
      <c r="I1427" s="43">
        <v>73</v>
      </c>
    </row>
    <row r="1428" spans="1:9">
      <c r="A1428" s="49" t="s">
        <v>5927</v>
      </c>
      <c r="B1428" s="49" t="s">
        <v>5928</v>
      </c>
      <c r="C1428" s="49" t="s">
        <v>988</v>
      </c>
      <c r="D1428" s="54">
        <v>29051.553220729646</v>
      </c>
      <c r="E1428" s="61">
        <f t="shared" ca="1" si="26"/>
        <v>41</v>
      </c>
      <c r="F1428" s="49" t="s">
        <v>5929</v>
      </c>
      <c r="G1428" s="50">
        <v>58</v>
      </c>
      <c r="H1428" s="44">
        <v>183</v>
      </c>
      <c r="I1428" s="43">
        <v>93</v>
      </c>
    </row>
    <row r="1429" spans="1:9">
      <c r="A1429" s="49" t="s">
        <v>5930</v>
      </c>
      <c r="B1429" s="49" t="s">
        <v>5932</v>
      </c>
      <c r="C1429" s="49" t="s">
        <v>809</v>
      </c>
      <c r="D1429" s="54">
        <v>33628.097555906672</v>
      </c>
      <c r="E1429" s="61">
        <f t="shared" ca="1" si="26"/>
        <v>28</v>
      </c>
      <c r="F1429" s="49" t="s">
        <v>5933</v>
      </c>
      <c r="G1429" s="50">
        <v>34</v>
      </c>
      <c r="H1429" s="44">
        <v>182</v>
      </c>
      <c r="I1429" s="43">
        <v>90</v>
      </c>
    </row>
    <row r="1430" spans="1:9">
      <c r="A1430" s="49" t="s">
        <v>5934</v>
      </c>
      <c r="B1430" s="49" t="s">
        <v>5935</v>
      </c>
      <c r="C1430" s="49" t="s">
        <v>611</v>
      </c>
      <c r="D1430" s="54">
        <v>33797.271299020853</v>
      </c>
      <c r="E1430" s="61">
        <f t="shared" ca="1" si="26"/>
        <v>28</v>
      </c>
      <c r="F1430" s="49" t="s">
        <v>5936</v>
      </c>
      <c r="G1430" s="50">
        <v>34</v>
      </c>
      <c r="H1430" s="44">
        <v>191</v>
      </c>
      <c r="I1430" s="43">
        <v>105</v>
      </c>
    </row>
    <row r="1431" spans="1:9">
      <c r="A1431" s="49" t="s">
        <v>5937</v>
      </c>
      <c r="B1431" s="49" t="s">
        <v>5938</v>
      </c>
      <c r="C1431" s="49" t="s">
        <v>5883</v>
      </c>
      <c r="D1431" s="54">
        <v>15777.108655915636</v>
      </c>
      <c r="E1431" s="61">
        <f t="shared" ca="1" si="26"/>
        <v>77</v>
      </c>
      <c r="F1431" s="49" t="s">
        <v>5939</v>
      </c>
      <c r="G1431" s="50">
        <v>34</v>
      </c>
      <c r="H1431" s="44">
        <v>171</v>
      </c>
      <c r="I1431" s="43">
        <v>56</v>
      </c>
    </row>
    <row r="1432" spans="1:9">
      <c r="A1432" s="49" t="s">
        <v>5940</v>
      </c>
      <c r="B1432" s="49" t="s">
        <v>5941</v>
      </c>
      <c r="C1432" s="49" t="s">
        <v>5168</v>
      </c>
      <c r="D1432" s="54">
        <v>30214.074624139037</v>
      </c>
      <c r="E1432" s="61">
        <f t="shared" ca="1" si="26"/>
        <v>37</v>
      </c>
      <c r="F1432" s="49" t="s">
        <v>5942</v>
      </c>
      <c r="G1432" s="50">
        <v>16</v>
      </c>
      <c r="H1432" s="44">
        <v>168</v>
      </c>
      <c r="I1432" s="43">
        <v>53</v>
      </c>
    </row>
    <row r="1433" spans="1:9">
      <c r="A1433" s="49" t="s">
        <v>5943</v>
      </c>
      <c r="B1433" s="49" t="s">
        <v>5945</v>
      </c>
      <c r="C1433" s="49" t="s">
        <v>4315</v>
      </c>
      <c r="D1433" s="54">
        <v>22799.382062401943</v>
      </c>
      <c r="E1433" s="61">
        <f t="shared" ca="1" si="26"/>
        <v>58</v>
      </c>
      <c r="F1433" s="49" t="s">
        <v>5946</v>
      </c>
      <c r="G1433" s="50">
        <v>34</v>
      </c>
      <c r="H1433" s="44">
        <v>171</v>
      </c>
      <c r="I1433" s="43">
        <v>74</v>
      </c>
    </row>
    <row r="1434" spans="1:9">
      <c r="A1434" s="49" t="s">
        <v>5947</v>
      </c>
      <c r="B1434" s="49" t="s">
        <v>5948</v>
      </c>
      <c r="C1434" s="49" t="s">
        <v>4906</v>
      </c>
      <c r="D1434" s="54">
        <v>17238.040786720849</v>
      </c>
      <c r="E1434" s="61">
        <f t="shared" ca="1" si="26"/>
        <v>73</v>
      </c>
      <c r="F1434" s="49" t="s">
        <v>5949</v>
      </c>
      <c r="G1434" s="50">
        <v>34</v>
      </c>
      <c r="H1434" s="44">
        <v>178</v>
      </c>
      <c r="I1434" s="43">
        <v>64</v>
      </c>
    </row>
    <row r="1435" spans="1:9">
      <c r="A1435" s="49" t="s">
        <v>5950</v>
      </c>
      <c r="B1435" s="49" t="s">
        <v>5951</v>
      </c>
      <c r="C1435" s="49" t="s">
        <v>285</v>
      </c>
      <c r="D1435" s="54">
        <v>19374.038917298269</v>
      </c>
      <c r="E1435" s="61">
        <f t="shared" ca="1" si="26"/>
        <v>67</v>
      </c>
      <c r="F1435" s="49" t="s">
        <v>5952</v>
      </c>
      <c r="G1435" s="50">
        <v>55</v>
      </c>
      <c r="H1435" s="44">
        <v>196</v>
      </c>
      <c r="I1435" s="43">
        <v>104</v>
      </c>
    </row>
    <row r="1436" spans="1:9">
      <c r="A1436" s="49" t="s">
        <v>5953</v>
      </c>
      <c r="B1436" s="49" t="s">
        <v>5954</v>
      </c>
      <c r="C1436" s="49" t="s">
        <v>315</v>
      </c>
      <c r="D1436" s="54">
        <v>27120.241042368762</v>
      </c>
      <c r="E1436" s="61">
        <f t="shared" ca="1" si="26"/>
        <v>46</v>
      </c>
      <c r="F1436" s="49" t="s">
        <v>5955</v>
      </c>
      <c r="G1436" s="50">
        <v>34</v>
      </c>
      <c r="H1436" s="44">
        <v>188</v>
      </c>
      <c r="I1436" s="43">
        <v>97</v>
      </c>
    </row>
    <row r="1437" spans="1:9">
      <c r="A1437" s="49" t="s">
        <v>5956</v>
      </c>
      <c r="B1437" s="49" t="s">
        <v>5957</v>
      </c>
      <c r="C1437" s="49" t="s">
        <v>5958</v>
      </c>
      <c r="D1437" s="54">
        <v>16670.970300475346</v>
      </c>
      <c r="E1437" s="61">
        <f t="shared" ca="1" si="26"/>
        <v>74</v>
      </c>
      <c r="F1437" s="49" t="s">
        <v>5959</v>
      </c>
      <c r="G1437" s="50">
        <v>6</v>
      </c>
      <c r="H1437" s="44">
        <v>195</v>
      </c>
      <c r="I1437" s="43">
        <v>92</v>
      </c>
    </row>
    <row r="1438" spans="1:9">
      <c r="A1438" s="49" t="s">
        <v>5960</v>
      </c>
      <c r="B1438" s="49" t="s">
        <v>5961</v>
      </c>
      <c r="C1438" s="49" t="s">
        <v>3475</v>
      </c>
      <c r="D1438" s="54">
        <v>20744.243566078392</v>
      </c>
      <c r="E1438" s="61">
        <f t="shared" ca="1" si="26"/>
        <v>63</v>
      </c>
      <c r="F1438" s="49" t="s">
        <v>5962</v>
      </c>
      <c r="G1438" s="50">
        <v>34</v>
      </c>
      <c r="H1438" s="44">
        <v>172</v>
      </c>
      <c r="I1438" s="43">
        <v>59</v>
      </c>
    </row>
    <row r="1439" spans="1:9">
      <c r="A1439" s="49" t="s">
        <v>5963</v>
      </c>
      <c r="B1439" s="49" t="s">
        <v>5964</v>
      </c>
      <c r="C1439" s="49" t="s">
        <v>1908</v>
      </c>
      <c r="D1439" s="54">
        <v>24952.137221707013</v>
      </c>
      <c r="E1439" s="61">
        <f t="shared" ca="1" si="26"/>
        <v>52</v>
      </c>
      <c r="F1439" s="49" t="s">
        <v>5965</v>
      </c>
      <c r="G1439" s="50">
        <v>7</v>
      </c>
      <c r="H1439" s="44">
        <v>172</v>
      </c>
      <c r="I1439" s="43">
        <v>67</v>
      </c>
    </row>
    <row r="1440" spans="1:9">
      <c r="A1440" s="49" t="s">
        <v>5966</v>
      </c>
      <c r="B1440" s="49" t="s">
        <v>5967</v>
      </c>
      <c r="C1440" s="49" t="s">
        <v>3508</v>
      </c>
      <c r="D1440" s="54">
        <v>22857.75507840647</v>
      </c>
      <c r="E1440" s="61">
        <f t="shared" ca="1" si="26"/>
        <v>58</v>
      </c>
      <c r="F1440" s="49" t="s">
        <v>5968</v>
      </c>
      <c r="G1440" s="50">
        <v>34</v>
      </c>
      <c r="H1440" s="44">
        <v>187</v>
      </c>
      <c r="I1440" s="43">
        <v>85</v>
      </c>
    </row>
    <row r="1441" spans="1:9">
      <c r="A1441" s="49" t="s">
        <v>5969</v>
      </c>
      <c r="B1441" s="49" t="s">
        <v>5970</v>
      </c>
      <c r="C1441" s="49" t="s">
        <v>3729</v>
      </c>
      <c r="D1441" s="54">
        <v>28827.839248205637</v>
      </c>
      <c r="E1441" s="61">
        <f t="shared" ca="1" si="26"/>
        <v>41</v>
      </c>
      <c r="F1441" s="49" t="s">
        <v>5971</v>
      </c>
      <c r="G1441" s="50">
        <v>7</v>
      </c>
      <c r="H1441" s="44">
        <v>174</v>
      </c>
      <c r="I1441" s="43">
        <v>60</v>
      </c>
    </row>
    <row r="1442" spans="1:9">
      <c r="A1442" s="49" t="s">
        <v>5972</v>
      </c>
      <c r="B1442" s="49" t="s">
        <v>5973</v>
      </c>
      <c r="C1442" s="49" t="s">
        <v>3641</v>
      </c>
      <c r="D1442" s="54">
        <v>23022.148182394732</v>
      </c>
      <c r="E1442" s="61">
        <f t="shared" ca="1" si="26"/>
        <v>57</v>
      </c>
      <c r="F1442" s="49" t="s">
        <v>5974</v>
      </c>
      <c r="G1442" s="50">
        <v>16</v>
      </c>
      <c r="H1442" s="44">
        <v>199</v>
      </c>
      <c r="I1442" s="43">
        <v>112</v>
      </c>
    </row>
    <row r="1443" spans="1:9">
      <c r="A1443" s="49" t="s">
        <v>5975</v>
      </c>
      <c r="B1443" s="49" t="s">
        <v>5976</v>
      </c>
      <c r="C1443" s="49" t="s">
        <v>2244</v>
      </c>
      <c r="D1443" s="54">
        <v>18266.898467781266</v>
      </c>
      <c r="E1443" s="61">
        <f t="shared" ca="1" si="26"/>
        <v>70</v>
      </c>
      <c r="F1443" s="49" t="s">
        <v>5977</v>
      </c>
      <c r="G1443" s="50">
        <v>7</v>
      </c>
      <c r="H1443" s="44">
        <v>195</v>
      </c>
      <c r="I1443" s="43">
        <v>98</v>
      </c>
    </row>
    <row r="1444" spans="1:9">
      <c r="A1444" s="49" t="s">
        <v>5978</v>
      </c>
      <c r="B1444" s="49" t="s">
        <v>5980</v>
      </c>
      <c r="C1444" s="49" t="s">
        <v>1003</v>
      </c>
      <c r="D1444" s="54">
        <v>23315.587498154058</v>
      </c>
      <c r="E1444" s="61">
        <f t="shared" ca="1" si="26"/>
        <v>56</v>
      </c>
      <c r="F1444" s="49" t="s">
        <v>5981</v>
      </c>
      <c r="G1444" s="50">
        <v>6</v>
      </c>
      <c r="H1444" s="44">
        <v>198</v>
      </c>
      <c r="I1444" s="43">
        <v>111</v>
      </c>
    </row>
    <row r="1445" spans="1:9">
      <c r="A1445" s="49" t="s">
        <v>5982</v>
      </c>
      <c r="B1445" s="49" t="s">
        <v>5984</v>
      </c>
      <c r="C1445" s="49" t="s">
        <v>390</v>
      </c>
      <c r="D1445" s="54">
        <v>21913.050065506133</v>
      </c>
      <c r="E1445" s="61">
        <f t="shared" ca="1" si="26"/>
        <v>60</v>
      </c>
      <c r="F1445" s="49" t="s">
        <v>5985</v>
      </c>
      <c r="G1445" s="50">
        <v>34</v>
      </c>
      <c r="H1445" s="44">
        <v>162</v>
      </c>
      <c r="I1445" s="43">
        <v>51</v>
      </c>
    </row>
    <row r="1446" spans="1:9">
      <c r="A1446" s="49" t="s">
        <v>5986</v>
      </c>
      <c r="B1446" s="49" t="s">
        <v>5987</v>
      </c>
      <c r="C1446" s="49" t="s">
        <v>786</v>
      </c>
      <c r="D1446" s="54">
        <v>28483.382020609002</v>
      </c>
      <c r="E1446" s="61">
        <f t="shared" ca="1" si="26"/>
        <v>42</v>
      </c>
      <c r="F1446" s="49" t="s">
        <v>5988</v>
      </c>
      <c r="G1446" s="50">
        <v>16</v>
      </c>
      <c r="H1446" s="44">
        <v>198</v>
      </c>
      <c r="I1446" s="43">
        <v>83</v>
      </c>
    </row>
    <row r="1447" spans="1:9">
      <c r="A1447" s="49" t="s">
        <v>5989</v>
      </c>
      <c r="B1447" s="49" t="s">
        <v>5990</v>
      </c>
      <c r="C1447" s="49" t="s">
        <v>696</v>
      </c>
      <c r="D1447" s="54">
        <v>34005.152332583755</v>
      </c>
      <c r="E1447" s="61">
        <f t="shared" ca="1" si="26"/>
        <v>27</v>
      </c>
      <c r="F1447" s="49" t="s">
        <v>5991</v>
      </c>
      <c r="G1447" s="50">
        <v>6</v>
      </c>
      <c r="H1447" s="44">
        <v>172</v>
      </c>
      <c r="I1447" s="43">
        <v>63</v>
      </c>
    </row>
    <row r="1448" spans="1:9">
      <c r="A1448" s="49" t="s">
        <v>5992</v>
      </c>
      <c r="B1448" s="49" t="s">
        <v>5993</v>
      </c>
      <c r="C1448" s="49" t="s">
        <v>2241</v>
      </c>
      <c r="D1448" s="54">
        <v>26111.887974757639</v>
      </c>
      <c r="E1448" s="61">
        <f t="shared" ca="1" si="26"/>
        <v>49</v>
      </c>
      <c r="F1448" s="49" t="s">
        <v>5994</v>
      </c>
      <c r="G1448" s="50">
        <v>38</v>
      </c>
      <c r="H1448" s="44">
        <v>190</v>
      </c>
      <c r="I1448" s="43">
        <v>75</v>
      </c>
    </row>
    <row r="1449" spans="1:9">
      <c r="A1449" s="49" t="s">
        <v>5995</v>
      </c>
      <c r="B1449" s="49" t="s">
        <v>5996</v>
      </c>
      <c r="C1449" s="49" t="s">
        <v>5997</v>
      </c>
      <c r="D1449" s="54">
        <v>20973.706719922211</v>
      </c>
      <c r="E1449" s="61">
        <f t="shared" ca="1" si="26"/>
        <v>63</v>
      </c>
      <c r="F1449" s="49" t="s">
        <v>5998</v>
      </c>
      <c r="G1449" s="50">
        <v>6</v>
      </c>
      <c r="H1449" s="44">
        <v>168</v>
      </c>
      <c r="I1449" s="43">
        <v>59</v>
      </c>
    </row>
    <row r="1450" spans="1:9">
      <c r="A1450" s="49" t="s">
        <v>5999</v>
      </c>
      <c r="B1450" s="49" t="s">
        <v>6000</v>
      </c>
      <c r="C1450" s="49" t="s">
        <v>507</v>
      </c>
      <c r="D1450" s="54">
        <v>33147.864925080386</v>
      </c>
      <c r="E1450" s="61">
        <f t="shared" ca="1" si="26"/>
        <v>29</v>
      </c>
      <c r="F1450" s="49" t="s">
        <v>6001</v>
      </c>
      <c r="G1450" s="50">
        <v>34</v>
      </c>
      <c r="H1450" s="44">
        <v>158</v>
      </c>
      <c r="I1450" s="43">
        <v>48</v>
      </c>
    </row>
    <row r="1451" spans="1:9">
      <c r="A1451" s="49" t="s">
        <v>6002</v>
      </c>
      <c r="B1451" s="49" t="s">
        <v>6003</v>
      </c>
      <c r="C1451" s="49" t="s">
        <v>6004</v>
      </c>
      <c r="D1451" s="54">
        <v>29534.305732029301</v>
      </c>
      <c r="E1451" s="61">
        <f t="shared" ca="1" si="26"/>
        <v>39</v>
      </c>
      <c r="F1451" s="49" t="s">
        <v>6005</v>
      </c>
      <c r="G1451" s="50">
        <v>34</v>
      </c>
      <c r="H1451" s="44">
        <v>163</v>
      </c>
      <c r="I1451" s="43">
        <v>61</v>
      </c>
    </row>
    <row r="1452" spans="1:9">
      <c r="A1452" s="49" t="s">
        <v>6006</v>
      </c>
      <c r="B1452" s="49" t="s">
        <v>6007</v>
      </c>
      <c r="C1452" s="49" t="s">
        <v>1019</v>
      </c>
      <c r="D1452" s="54">
        <v>27439.568018027428</v>
      </c>
      <c r="E1452" s="61">
        <f t="shared" ca="1" si="26"/>
        <v>45</v>
      </c>
      <c r="F1452" s="49" t="s">
        <v>6008</v>
      </c>
      <c r="G1452" s="50">
        <v>34</v>
      </c>
      <c r="H1452" s="44">
        <v>193</v>
      </c>
      <c r="I1452" s="43">
        <v>108</v>
      </c>
    </row>
    <row r="1453" spans="1:9">
      <c r="A1453" s="49" t="s">
        <v>6009</v>
      </c>
      <c r="B1453" s="49" t="s">
        <v>6010</v>
      </c>
      <c r="C1453" s="49" t="s">
        <v>696</v>
      </c>
      <c r="D1453" s="54">
        <v>27223.563572247542</v>
      </c>
      <c r="E1453" s="61">
        <f t="shared" ca="1" si="26"/>
        <v>46</v>
      </c>
      <c r="F1453" s="49" t="s">
        <v>6011</v>
      </c>
      <c r="G1453" s="50">
        <v>16</v>
      </c>
      <c r="H1453" s="44">
        <v>179</v>
      </c>
      <c r="I1453" s="43">
        <v>92</v>
      </c>
    </row>
    <row r="1454" spans="1:9">
      <c r="A1454" s="49" t="s">
        <v>6012</v>
      </c>
      <c r="B1454" s="49" t="s">
        <v>6013</v>
      </c>
      <c r="C1454" s="49" t="s">
        <v>5037</v>
      </c>
      <c r="D1454" s="54">
        <v>36110.718633894736</v>
      </c>
      <c r="E1454" s="61">
        <f t="shared" ca="1" si="26"/>
        <v>21</v>
      </c>
      <c r="F1454" s="49" t="s">
        <v>6014</v>
      </c>
      <c r="G1454" s="50">
        <v>7</v>
      </c>
      <c r="H1454" s="44">
        <v>165</v>
      </c>
      <c r="I1454" s="43">
        <v>53</v>
      </c>
    </row>
    <row r="1455" spans="1:9">
      <c r="A1455" s="49" t="s">
        <v>6015</v>
      </c>
      <c r="B1455" s="49" t="s">
        <v>6016</v>
      </c>
      <c r="C1455" s="49" t="s">
        <v>6017</v>
      </c>
      <c r="D1455" s="54">
        <v>30448.200582914062</v>
      </c>
      <c r="E1455" s="61">
        <f t="shared" ca="1" si="26"/>
        <v>37</v>
      </c>
      <c r="F1455" s="49" t="s">
        <v>6018</v>
      </c>
      <c r="G1455" s="50">
        <v>34</v>
      </c>
      <c r="H1455" s="44">
        <v>190</v>
      </c>
      <c r="I1455" s="43">
        <v>103</v>
      </c>
    </row>
    <row r="1456" spans="1:9">
      <c r="A1456" s="49" t="s">
        <v>6019</v>
      </c>
      <c r="B1456" s="49" t="s">
        <v>6020</v>
      </c>
      <c r="C1456" s="49" t="s">
        <v>3262</v>
      </c>
      <c r="D1456" s="54">
        <v>26153.934819012931</v>
      </c>
      <c r="E1456" s="61">
        <f t="shared" ca="1" si="26"/>
        <v>48</v>
      </c>
      <c r="F1456" s="49" t="s">
        <v>6021</v>
      </c>
      <c r="G1456" s="50">
        <v>6</v>
      </c>
      <c r="H1456" s="44">
        <v>165</v>
      </c>
      <c r="I1456" s="43">
        <v>64</v>
      </c>
    </row>
    <row r="1457" spans="1:9">
      <c r="A1457" s="49" t="s">
        <v>6022</v>
      </c>
      <c r="B1457" s="49" t="s">
        <v>6023</v>
      </c>
      <c r="C1457" s="49" t="s">
        <v>453</v>
      </c>
      <c r="D1457" s="54">
        <v>22462.187684820787</v>
      </c>
      <c r="E1457" s="61">
        <f t="shared" ca="1" si="26"/>
        <v>59</v>
      </c>
      <c r="F1457" s="49" t="s">
        <v>6024</v>
      </c>
      <c r="G1457" s="50">
        <v>16</v>
      </c>
      <c r="H1457" s="44">
        <v>197</v>
      </c>
      <c r="I1457" s="43">
        <v>112</v>
      </c>
    </row>
    <row r="1458" spans="1:9">
      <c r="A1458" s="49" t="s">
        <v>6025</v>
      </c>
      <c r="B1458" s="49" t="s">
        <v>6026</v>
      </c>
      <c r="C1458" s="49" t="s">
        <v>472</v>
      </c>
      <c r="D1458" s="54">
        <v>36329.820511551028</v>
      </c>
      <c r="E1458" s="61">
        <f t="shared" ca="1" si="26"/>
        <v>21</v>
      </c>
      <c r="F1458" s="49" t="s">
        <v>6027</v>
      </c>
      <c r="G1458" s="50">
        <v>34</v>
      </c>
      <c r="H1458" s="44">
        <v>200</v>
      </c>
      <c r="I1458" s="43">
        <v>100</v>
      </c>
    </row>
    <row r="1459" spans="1:9">
      <c r="A1459" s="49" t="s">
        <v>6028</v>
      </c>
      <c r="B1459" s="49" t="s">
        <v>6029</v>
      </c>
      <c r="C1459" s="49" t="s">
        <v>2976</v>
      </c>
      <c r="D1459" s="54">
        <v>27435.181108299468</v>
      </c>
      <c r="E1459" s="61">
        <f t="shared" ca="1" si="26"/>
        <v>45</v>
      </c>
      <c r="F1459" s="49" t="s">
        <v>6030</v>
      </c>
      <c r="G1459" s="50">
        <v>16</v>
      </c>
      <c r="H1459" s="44">
        <v>174</v>
      </c>
      <c r="I1459" s="43">
        <v>84</v>
      </c>
    </row>
    <row r="1460" spans="1:9">
      <c r="A1460" s="49" t="s">
        <v>6031</v>
      </c>
      <c r="B1460" s="49" t="s">
        <v>6032</v>
      </c>
      <c r="C1460" s="49" t="s">
        <v>390</v>
      </c>
      <c r="D1460" s="54">
        <v>27037.620068535736</v>
      </c>
      <c r="E1460" s="61">
        <f t="shared" ca="1" si="26"/>
        <v>46</v>
      </c>
      <c r="F1460" s="49" t="s">
        <v>6033</v>
      </c>
      <c r="G1460" s="50">
        <v>16</v>
      </c>
      <c r="H1460" s="44">
        <v>170</v>
      </c>
      <c r="I1460" s="43">
        <v>61</v>
      </c>
    </row>
    <row r="1461" spans="1:9">
      <c r="A1461" s="49" t="s">
        <v>6034</v>
      </c>
      <c r="B1461" s="49" t="s">
        <v>6035</v>
      </c>
      <c r="C1461" s="49" t="s">
        <v>407</v>
      </c>
      <c r="D1461" s="54">
        <v>29205.786104909304</v>
      </c>
      <c r="E1461" s="61">
        <f t="shared" ca="1" si="26"/>
        <v>40</v>
      </c>
      <c r="F1461" s="49" t="s">
        <v>6036</v>
      </c>
      <c r="G1461" s="50">
        <v>1</v>
      </c>
      <c r="H1461" s="44">
        <v>199</v>
      </c>
      <c r="I1461" s="43">
        <v>97</v>
      </c>
    </row>
    <row r="1462" spans="1:9">
      <c r="A1462" s="49" t="s">
        <v>6037</v>
      </c>
      <c r="B1462" s="49" t="s">
        <v>6038</v>
      </c>
      <c r="C1462" s="49" t="s">
        <v>536</v>
      </c>
      <c r="D1462" s="54">
        <v>29778.95335920123</v>
      </c>
      <c r="E1462" s="61">
        <f t="shared" ca="1" si="26"/>
        <v>39</v>
      </c>
      <c r="F1462" s="49" t="s">
        <v>6039</v>
      </c>
      <c r="G1462" s="50">
        <v>7</v>
      </c>
      <c r="H1462" s="44">
        <v>199</v>
      </c>
      <c r="I1462" s="43">
        <v>114</v>
      </c>
    </row>
    <row r="1463" spans="1:9">
      <c r="A1463" s="49" t="s">
        <v>6040</v>
      </c>
      <c r="B1463" s="49" t="s">
        <v>6041</v>
      </c>
      <c r="C1463" s="49" t="s">
        <v>6042</v>
      </c>
      <c r="D1463" s="54">
        <v>30332.584213729875</v>
      </c>
      <c r="E1463" s="61">
        <f t="shared" ca="1" si="26"/>
        <v>37</v>
      </c>
      <c r="F1463" s="49" t="s">
        <v>6043</v>
      </c>
      <c r="G1463" s="50">
        <v>34</v>
      </c>
      <c r="H1463" s="44">
        <v>180</v>
      </c>
      <c r="I1463" s="43">
        <v>68</v>
      </c>
    </row>
    <row r="1464" spans="1:9">
      <c r="A1464" s="49" t="s">
        <v>6044</v>
      </c>
      <c r="B1464" s="49" t="s">
        <v>6045</v>
      </c>
      <c r="C1464" s="49" t="s">
        <v>789</v>
      </c>
      <c r="D1464" s="54">
        <v>19534.12246618596</v>
      </c>
      <c r="E1464" s="61">
        <f t="shared" ca="1" si="26"/>
        <v>67</v>
      </c>
      <c r="F1464" s="49" t="s">
        <v>6046</v>
      </c>
      <c r="G1464" s="50">
        <v>40</v>
      </c>
      <c r="H1464" s="44">
        <v>159</v>
      </c>
      <c r="I1464" s="43">
        <v>52</v>
      </c>
    </row>
    <row r="1465" spans="1:9">
      <c r="A1465" s="49" t="s">
        <v>6047</v>
      </c>
      <c r="B1465" s="49" t="s">
        <v>6048</v>
      </c>
      <c r="C1465" s="49" t="s">
        <v>6049</v>
      </c>
      <c r="D1465" s="54">
        <v>35632.914686504308</v>
      </c>
      <c r="E1465" s="61">
        <f t="shared" ca="1" si="26"/>
        <v>23</v>
      </c>
      <c r="F1465" s="49" t="s">
        <v>6050</v>
      </c>
      <c r="G1465" s="50">
        <v>34</v>
      </c>
      <c r="H1465" s="44">
        <v>163</v>
      </c>
      <c r="I1465" s="43">
        <v>63</v>
      </c>
    </row>
    <row r="1466" spans="1:9">
      <c r="A1466" s="49" t="s">
        <v>6051</v>
      </c>
      <c r="B1466" s="49" t="s">
        <v>6052</v>
      </c>
      <c r="C1466" s="49" t="s">
        <v>2674</v>
      </c>
      <c r="D1466" s="54">
        <v>29740.862381743395</v>
      </c>
      <c r="E1466" s="61">
        <f t="shared" ca="1" si="26"/>
        <v>39</v>
      </c>
      <c r="F1466" s="49" t="s">
        <v>6053</v>
      </c>
      <c r="G1466" s="50">
        <v>34</v>
      </c>
      <c r="H1466" s="44">
        <v>180</v>
      </c>
      <c r="I1466" s="43">
        <v>69</v>
      </c>
    </row>
    <row r="1467" spans="1:9">
      <c r="A1467" s="49" t="s">
        <v>6054</v>
      </c>
      <c r="B1467" s="49" t="s">
        <v>6055</v>
      </c>
      <c r="C1467" s="49" t="s">
        <v>2231</v>
      </c>
      <c r="D1467" s="54">
        <v>18829.631760689175</v>
      </c>
      <c r="E1467" s="61">
        <f t="shared" ca="1" si="26"/>
        <v>69</v>
      </c>
      <c r="F1467" s="49" t="s">
        <v>6056</v>
      </c>
      <c r="G1467" s="50">
        <v>34</v>
      </c>
      <c r="H1467" s="44">
        <v>172</v>
      </c>
      <c r="I1467" s="43">
        <v>81</v>
      </c>
    </row>
    <row r="1468" spans="1:9">
      <c r="A1468" s="49" t="s">
        <v>6057</v>
      </c>
      <c r="B1468" s="49" t="s">
        <v>6058</v>
      </c>
      <c r="C1468" s="49" t="s">
        <v>714</v>
      </c>
      <c r="D1468" s="54">
        <v>27745.425494631807</v>
      </c>
      <c r="E1468" s="61">
        <f t="shared" ca="1" si="26"/>
        <v>44</v>
      </c>
      <c r="F1468" s="49" t="s">
        <v>6059</v>
      </c>
      <c r="G1468" s="50">
        <v>34</v>
      </c>
      <c r="H1468" s="44">
        <v>176</v>
      </c>
      <c r="I1468" s="43">
        <v>61</v>
      </c>
    </row>
    <row r="1469" spans="1:9">
      <c r="A1469" s="49" t="s">
        <v>6060</v>
      </c>
      <c r="B1469" s="49" t="s">
        <v>6062</v>
      </c>
      <c r="C1469" s="49" t="s">
        <v>6063</v>
      </c>
      <c r="D1469" s="54">
        <v>36044.960616788732</v>
      </c>
      <c r="E1469" s="61">
        <f t="shared" ca="1" si="26"/>
        <v>21</v>
      </c>
      <c r="F1469" s="49" t="s">
        <v>6064</v>
      </c>
      <c r="G1469" s="50">
        <v>34</v>
      </c>
      <c r="H1469" s="44">
        <v>179</v>
      </c>
      <c r="I1469" s="43">
        <v>80</v>
      </c>
    </row>
    <row r="1470" spans="1:9">
      <c r="A1470" s="49" t="s">
        <v>6065</v>
      </c>
      <c r="B1470" s="49" t="s">
        <v>6067</v>
      </c>
      <c r="C1470" s="49" t="s">
        <v>416</v>
      </c>
      <c r="D1470" s="54">
        <v>28027.962553771322</v>
      </c>
      <c r="E1470" s="61">
        <f t="shared" ca="1" si="26"/>
        <v>43</v>
      </c>
      <c r="F1470" s="49" t="s">
        <v>6068</v>
      </c>
      <c r="G1470" s="50">
        <v>18</v>
      </c>
      <c r="H1470" s="44">
        <v>158</v>
      </c>
      <c r="I1470" s="43">
        <v>50</v>
      </c>
    </row>
    <row r="1471" spans="1:9">
      <c r="A1471" s="49" t="s">
        <v>6069</v>
      </c>
      <c r="B1471" s="49" t="s">
        <v>6070</v>
      </c>
      <c r="C1471" s="49" t="s">
        <v>6071</v>
      </c>
      <c r="D1471" s="54">
        <v>23401.283075127001</v>
      </c>
      <c r="E1471" s="61">
        <f t="shared" ca="1" si="26"/>
        <v>56</v>
      </c>
      <c r="F1471" s="49" t="s">
        <v>6072</v>
      </c>
      <c r="G1471" s="50">
        <v>34</v>
      </c>
      <c r="H1471" s="44">
        <v>175</v>
      </c>
      <c r="I1471" s="43">
        <v>88</v>
      </c>
    </row>
    <row r="1472" spans="1:9">
      <c r="A1472" s="49" t="s">
        <v>6073</v>
      </c>
      <c r="B1472" s="49" t="s">
        <v>6074</v>
      </c>
      <c r="C1472" s="49" t="s">
        <v>3922</v>
      </c>
      <c r="D1472" s="54">
        <v>28962.736176929146</v>
      </c>
      <c r="E1472" s="61">
        <f t="shared" ca="1" si="26"/>
        <v>41</v>
      </c>
      <c r="F1472" s="49" t="s">
        <v>6075</v>
      </c>
      <c r="G1472" s="50">
        <v>16</v>
      </c>
      <c r="H1472" s="44">
        <v>172</v>
      </c>
      <c r="I1472" s="43">
        <v>64</v>
      </c>
    </row>
    <row r="1473" spans="1:9">
      <c r="A1473" s="49" t="s">
        <v>6076</v>
      </c>
      <c r="B1473" s="49" t="s">
        <v>6078</v>
      </c>
      <c r="C1473" s="49" t="s">
        <v>418</v>
      </c>
      <c r="D1473" s="54">
        <v>33300.02168081556</v>
      </c>
      <c r="E1473" s="61">
        <f t="shared" ca="1" si="26"/>
        <v>29</v>
      </c>
      <c r="F1473" s="49" t="s">
        <v>6079</v>
      </c>
      <c r="G1473" s="50">
        <v>34</v>
      </c>
      <c r="H1473" s="44">
        <v>176</v>
      </c>
      <c r="I1473" s="43">
        <v>73</v>
      </c>
    </row>
    <row r="1474" spans="1:9">
      <c r="A1474" s="49" t="s">
        <v>6080</v>
      </c>
      <c r="B1474" s="49" t="s">
        <v>6082</v>
      </c>
      <c r="C1474" s="49" t="s">
        <v>6083</v>
      </c>
      <c r="D1474" s="54">
        <v>21531.710181497536</v>
      </c>
      <c r="E1474" s="61">
        <f t="shared" ca="1" si="26"/>
        <v>61</v>
      </c>
      <c r="F1474" s="49" t="s">
        <v>6084</v>
      </c>
      <c r="G1474" s="50">
        <v>35</v>
      </c>
      <c r="H1474" s="44">
        <v>193</v>
      </c>
      <c r="I1474" s="43">
        <v>84</v>
      </c>
    </row>
    <row r="1475" spans="1:9">
      <c r="A1475" s="49" t="s">
        <v>6085</v>
      </c>
      <c r="B1475" s="49" t="s">
        <v>6087</v>
      </c>
      <c r="C1475" s="49" t="s">
        <v>2397</v>
      </c>
      <c r="D1475" s="54">
        <v>16408.689603498584</v>
      </c>
      <c r="E1475" s="61">
        <f t="shared" ref="E1475:E1538" ca="1" si="27">ROUNDDOWN(YEARFRAC(D1475,TODAY(),1),0)</f>
        <v>75</v>
      </c>
      <c r="F1475" s="49" t="s">
        <v>6088</v>
      </c>
      <c r="G1475" s="50">
        <v>1</v>
      </c>
      <c r="H1475" s="44">
        <v>168</v>
      </c>
      <c r="I1475" s="43">
        <v>64</v>
      </c>
    </row>
    <row r="1476" spans="1:9">
      <c r="A1476" s="49" t="s">
        <v>6089</v>
      </c>
      <c r="B1476" s="49" t="s">
        <v>6090</v>
      </c>
      <c r="C1476" s="49" t="s">
        <v>3182</v>
      </c>
      <c r="D1476" s="54">
        <v>17670.445960519755</v>
      </c>
      <c r="E1476" s="61">
        <f t="shared" ca="1" si="27"/>
        <v>72</v>
      </c>
      <c r="F1476" s="49" t="s">
        <v>6091</v>
      </c>
      <c r="G1476" s="50">
        <v>34</v>
      </c>
      <c r="H1476" s="44">
        <v>172</v>
      </c>
      <c r="I1476" s="43">
        <v>66</v>
      </c>
    </row>
    <row r="1477" spans="1:9">
      <c r="A1477" s="49" t="s">
        <v>6092</v>
      </c>
      <c r="B1477" s="49" t="s">
        <v>6094</v>
      </c>
      <c r="C1477" s="49" t="s">
        <v>5979</v>
      </c>
      <c r="D1477" s="54">
        <v>19157.224520033993</v>
      </c>
      <c r="E1477" s="61">
        <f t="shared" ca="1" si="27"/>
        <v>68</v>
      </c>
      <c r="F1477" s="49" t="s">
        <v>6095</v>
      </c>
      <c r="G1477" s="50">
        <v>34</v>
      </c>
      <c r="H1477" s="44">
        <v>167</v>
      </c>
      <c r="I1477" s="43">
        <v>82</v>
      </c>
    </row>
    <row r="1478" spans="1:9">
      <c r="A1478" s="49" t="s">
        <v>6096</v>
      </c>
      <c r="B1478" s="49" t="s">
        <v>6097</v>
      </c>
      <c r="C1478" s="49" t="s">
        <v>5694</v>
      </c>
      <c r="D1478" s="54">
        <v>18744.349227471626</v>
      </c>
      <c r="E1478" s="61">
        <f t="shared" ca="1" si="27"/>
        <v>69</v>
      </c>
      <c r="F1478" s="49" t="s">
        <v>6098</v>
      </c>
      <c r="G1478" s="50">
        <v>34</v>
      </c>
      <c r="H1478" s="44">
        <v>179</v>
      </c>
      <c r="I1478" s="43">
        <v>75</v>
      </c>
    </row>
    <row r="1479" spans="1:9">
      <c r="A1479" s="49" t="s">
        <v>6099</v>
      </c>
      <c r="B1479" s="49" t="s">
        <v>6100</v>
      </c>
      <c r="C1479" s="49" t="s">
        <v>1252</v>
      </c>
      <c r="D1479" s="54">
        <v>36251.905486453739</v>
      </c>
      <c r="E1479" s="61">
        <f t="shared" ca="1" si="27"/>
        <v>21</v>
      </c>
      <c r="F1479" s="49" t="s">
        <v>6101</v>
      </c>
      <c r="G1479" s="50">
        <v>34</v>
      </c>
      <c r="H1479" s="44">
        <v>188</v>
      </c>
      <c r="I1479" s="43">
        <v>75</v>
      </c>
    </row>
    <row r="1480" spans="1:9">
      <c r="A1480" s="49" t="s">
        <v>6102</v>
      </c>
      <c r="B1480" s="49" t="s">
        <v>6103</v>
      </c>
      <c r="C1480" s="49" t="s">
        <v>709</v>
      </c>
      <c r="D1480" s="54">
        <v>28023.439536968581</v>
      </c>
      <c r="E1480" s="61">
        <f t="shared" ca="1" si="27"/>
        <v>43</v>
      </c>
      <c r="F1480" s="49" t="s">
        <v>6104</v>
      </c>
      <c r="G1480" s="50">
        <v>34</v>
      </c>
      <c r="H1480" s="44">
        <v>201</v>
      </c>
      <c r="I1480" s="43">
        <v>95</v>
      </c>
    </row>
    <row r="1481" spans="1:9">
      <c r="A1481" s="49" t="s">
        <v>6105</v>
      </c>
      <c r="B1481" s="49" t="s">
        <v>6106</v>
      </c>
      <c r="C1481" s="49" t="s">
        <v>654</v>
      </c>
      <c r="D1481" s="54">
        <v>36531.701620479769</v>
      </c>
      <c r="E1481" s="61">
        <f t="shared" ca="1" si="27"/>
        <v>20</v>
      </c>
      <c r="F1481" s="49" t="s">
        <v>6107</v>
      </c>
      <c r="G1481" s="50">
        <v>6</v>
      </c>
      <c r="H1481" s="44">
        <v>189</v>
      </c>
      <c r="I1481" s="43">
        <v>100</v>
      </c>
    </row>
    <row r="1482" spans="1:9">
      <c r="A1482" s="49" t="s">
        <v>6108</v>
      </c>
      <c r="B1482" s="49" t="s">
        <v>6109</v>
      </c>
      <c r="C1482" s="49" t="s">
        <v>2179</v>
      </c>
      <c r="D1482" s="54">
        <v>27497.666072790347</v>
      </c>
      <c r="E1482" s="61">
        <f t="shared" ca="1" si="27"/>
        <v>45</v>
      </c>
      <c r="F1482" s="49" t="s">
        <v>6110</v>
      </c>
      <c r="G1482" s="50">
        <v>34</v>
      </c>
      <c r="H1482" s="44">
        <v>188</v>
      </c>
      <c r="I1482" s="43">
        <v>95</v>
      </c>
    </row>
    <row r="1483" spans="1:9">
      <c r="A1483" s="49" t="s">
        <v>6111</v>
      </c>
      <c r="B1483" s="49" t="s">
        <v>6112</v>
      </c>
      <c r="C1483" s="49" t="s">
        <v>6113</v>
      </c>
      <c r="D1483" s="54">
        <v>21037.110162001605</v>
      </c>
      <c r="E1483" s="61">
        <f t="shared" ca="1" si="27"/>
        <v>62</v>
      </c>
      <c r="F1483" s="49" t="s">
        <v>6114</v>
      </c>
      <c r="G1483" s="50">
        <v>6</v>
      </c>
      <c r="H1483" s="44">
        <v>175</v>
      </c>
      <c r="I1483" s="43">
        <v>85</v>
      </c>
    </row>
    <row r="1484" spans="1:9">
      <c r="A1484" s="49" t="s">
        <v>6115</v>
      </c>
      <c r="B1484" s="49" t="s">
        <v>6117</v>
      </c>
      <c r="C1484" s="49" t="s">
        <v>6118</v>
      </c>
      <c r="D1484" s="54">
        <v>15951.609429047927</v>
      </c>
      <c r="E1484" s="61">
        <f t="shared" ca="1" si="27"/>
        <v>76</v>
      </c>
      <c r="F1484" s="49" t="s">
        <v>6119</v>
      </c>
      <c r="G1484" s="50">
        <v>34</v>
      </c>
      <c r="H1484" s="44">
        <v>188</v>
      </c>
      <c r="I1484" s="43">
        <v>95</v>
      </c>
    </row>
    <row r="1485" spans="1:9">
      <c r="A1485" s="49" t="s">
        <v>6120</v>
      </c>
      <c r="B1485" s="49" t="s">
        <v>6122</v>
      </c>
      <c r="C1485" s="49" t="s">
        <v>2821</v>
      </c>
      <c r="D1485" s="54">
        <v>29172.952390756742</v>
      </c>
      <c r="E1485" s="61">
        <f t="shared" ca="1" si="27"/>
        <v>40</v>
      </c>
      <c r="F1485" s="49" t="s">
        <v>6123</v>
      </c>
      <c r="G1485" s="50">
        <v>34</v>
      </c>
      <c r="H1485" s="44">
        <v>178</v>
      </c>
      <c r="I1485" s="43">
        <v>88</v>
      </c>
    </row>
    <row r="1486" spans="1:9">
      <c r="A1486" s="49" t="s">
        <v>6124</v>
      </c>
      <c r="B1486" s="49" t="s">
        <v>6125</v>
      </c>
      <c r="C1486" s="49" t="s">
        <v>2042</v>
      </c>
      <c r="D1486" s="54">
        <v>36180.072329597817</v>
      </c>
      <c r="E1486" s="61">
        <f t="shared" ca="1" si="27"/>
        <v>21</v>
      </c>
      <c r="F1486" s="49" t="s">
        <v>6126</v>
      </c>
      <c r="G1486" s="50">
        <v>34</v>
      </c>
      <c r="H1486" s="44">
        <v>194</v>
      </c>
      <c r="I1486" s="43">
        <v>84</v>
      </c>
    </row>
    <row r="1487" spans="1:9">
      <c r="A1487" s="49" t="s">
        <v>6127</v>
      </c>
      <c r="B1487" s="49" t="s">
        <v>6128</v>
      </c>
      <c r="C1487" s="49" t="s">
        <v>6129</v>
      </c>
      <c r="D1487" s="54">
        <v>34027.706671816537</v>
      </c>
      <c r="E1487" s="61">
        <f t="shared" ca="1" si="27"/>
        <v>27</v>
      </c>
      <c r="F1487" s="49" t="s">
        <v>6130</v>
      </c>
      <c r="G1487" s="50">
        <v>22</v>
      </c>
      <c r="H1487" s="44">
        <v>185</v>
      </c>
      <c r="I1487" s="43">
        <v>76</v>
      </c>
    </row>
    <row r="1488" spans="1:9">
      <c r="A1488" s="49" t="s">
        <v>6131</v>
      </c>
      <c r="B1488" s="49" t="s">
        <v>6132</v>
      </c>
      <c r="C1488" s="49" t="s">
        <v>260</v>
      </c>
      <c r="D1488" s="54">
        <v>31737.238532973061</v>
      </c>
      <c r="E1488" s="61">
        <f t="shared" ca="1" si="27"/>
        <v>33</v>
      </c>
      <c r="F1488" s="49" t="s">
        <v>6133</v>
      </c>
      <c r="G1488" s="50">
        <v>16</v>
      </c>
      <c r="H1488" s="44">
        <v>164</v>
      </c>
      <c r="I1488" s="43">
        <v>73</v>
      </c>
    </row>
    <row r="1489" spans="1:9">
      <c r="A1489" s="49" t="s">
        <v>6134</v>
      </c>
      <c r="B1489" s="49" t="s">
        <v>6135</v>
      </c>
      <c r="C1489" s="49" t="s">
        <v>2319</v>
      </c>
      <c r="D1489" s="54">
        <v>26133.358569650911</v>
      </c>
      <c r="E1489" s="61">
        <f t="shared" ca="1" si="27"/>
        <v>49</v>
      </c>
      <c r="F1489" s="49" t="s">
        <v>6136</v>
      </c>
      <c r="G1489" s="50">
        <v>34</v>
      </c>
      <c r="H1489" s="44">
        <v>173</v>
      </c>
      <c r="I1489" s="43">
        <v>71</v>
      </c>
    </row>
    <row r="1490" spans="1:9">
      <c r="A1490" s="49" t="s">
        <v>6137</v>
      </c>
      <c r="B1490" s="49" t="s">
        <v>6138</v>
      </c>
      <c r="C1490" s="49" t="s">
        <v>6139</v>
      </c>
      <c r="D1490" s="54">
        <v>35828.711369774705</v>
      </c>
      <c r="E1490" s="61">
        <f t="shared" ca="1" si="27"/>
        <v>22</v>
      </c>
      <c r="F1490" s="49" t="s">
        <v>6140</v>
      </c>
      <c r="G1490" s="50">
        <v>34</v>
      </c>
      <c r="H1490" s="44">
        <v>160</v>
      </c>
      <c r="I1490" s="43">
        <v>71</v>
      </c>
    </row>
    <row r="1491" spans="1:9">
      <c r="A1491" s="49" t="s">
        <v>6141</v>
      </c>
      <c r="B1491" s="49" t="s">
        <v>6142</v>
      </c>
      <c r="C1491" s="49" t="s">
        <v>786</v>
      </c>
      <c r="D1491" s="54">
        <v>20781.647714951949</v>
      </c>
      <c r="E1491" s="61">
        <f t="shared" ca="1" si="27"/>
        <v>63</v>
      </c>
      <c r="F1491" s="49" t="s">
        <v>6143</v>
      </c>
      <c r="G1491" s="50">
        <v>7</v>
      </c>
      <c r="H1491" s="44">
        <v>182</v>
      </c>
      <c r="I1491" s="43">
        <v>89</v>
      </c>
    </row>
    <row r="1492" spans="1:9">
      <c r="A1492" s="49" t="s">
        <v>6144</v>
      </c>
      <c r="B1492" s="49" t="s">
        <v>6145</v>
      </c>
      <c r="C1492" s="49" t="s">
        <v>4879</v>
      </c>
      <c r="D1492" s="54">
        <v>20232.625502359188</v>
      </c>
      <c r="E1492" s="61">
        <f t="shared" ca="1" si="27"/>
        <v>65</v>
      </c>
      <c r="F1492" s="49" t="s">
        <v>6146</v>
      </c>
      <c r="G1492" s="50">
        <v>16</v>
      </c>
      <c r="H1492" s="44">
        <v>191</v>
      </c>
      <c r="I1492" s="43">
        <v>90</v>
      </c>
    </row>
    <row r="1493" spans="1:9">
      <c r="A1493" s="49" t="s">
        <v>6147</v>
      </c>
      <c r="B1493" s="49" t="s">
        <v>6148</v>
      </c>
      <c r="C1493" s="49" t="s">
        <v>711</v>
      </c>
      <c r="D1493" s="54">
        <v>16445.828571187019</v>
      </c>
      <c r="E1493" s="61">
        <f t="shared" ca="1" si="27"/>
        <v>75</v>
      </c>
      <c r="F1493" s="49" t="s">
        <v>6149</v>
      </c>
      <c r="G1493" s="50">
        <v>34</v>
      </c>
      <c r="H1493" s="44">
        <v>158</v>
      </c>
      <c r="I1493" s="43">
        <v>67</v>
      </c>
    </row>
    <row r="1494" spans="1:9">
      <c r="A1494" s="49" t="s">
        <v>6150</v>
      </c>
      <c r="B1494" s="49" t="s">
        <v>6151</v>
      </c>
      <c r="C1494" s="49" t="s">
        <v>2595</v>
      </c>
      <c r="D1494" s="54">
        <v>20222.008711174771</v>
      </c>
      <c r="E1494" s="61">
        <f t="shared" ca="1" si="27"/>
        <v>65</v>
      </c>
      <c r="F1494" s="49" t="s">
        <v>6152</v>
      </c>
      <c r="G1494" s="50">
        <v>7</v>
      </c>
      <c r="H1494" s="44">
        <v>178</v>
      </c>
      <c r="I1494" s="43">
        <v>80</v>
      </c>
    </row>
    <row r="1495" spans="1:9">
      <c r="A1495" s="49" t="s">
        <v>6153</v>
      </c>
      <c r="B1495" s="49" t="s">
        <v>6154</v>
      </c>
      <c r="C1495" s="49" t="s">
        <v>1674</v>
      </c>
      <c r="D1495" s="54">
        <v>33160.193367188906</v>
      </c>
      <c r="E1495" s="61">
        <f t="shared" ca="1" si="27"/>
        <v>29</v>
      </c>
      <c r="F1495" s="49" t="s">
        <v>6155</v>
      </c>
      <c r="G1495" s="50">
        <v>28</v>
      </c>
      <c r="H1495" s="44">
        <v>198</v>
      </c>
      <c r="I1495" s="43">
        <v>95</v>
      </c>
    </row>
    <row r="1496" spans="1:9">
      <c r="A1496" s="49" t="s">
        <v>6156</v>
      </c>
      <c r="B1496" s="49" t="s">
        <v>6158</v>
      </c>
      <c r="C1496" s="49" t="s">
        <v>1745</v>
      </c>
      <c r="D1496" s="54">
        <v>28375.63204781933</v>
      </c>
      <c r="E1496" s="61">
        <f t="shared" ca="1" si="27"/>
        <v>42</v>
      </c>
      <c r="F1496" s="49" t="s">
        <v>6159</v>
      </c>
      <c r="G1496" s="50">
        <v>6</v>
      </c>
      <c r="H1496" s="44">
        <v>169</v>
      </c>
      <c r="I1496" s="43">
        <v>62</v>
      </c>
    </row>
    <row r="1497" spans="1:9">
      <c r="A1497" s="49" t="s">
        <v>6160</v>
      </c>
      <c r="B1497" s="49" t="s">
        <v>6161</v>
      </c>
      <c r="C1497" s="49" t="s">
        <v>5868</v>
      </c>
      <c r="D1497" s="54">
        <v>23766.663833480106</v>
      </c>
      <c r="E1497" s="61">
        <f t="shared" ca="1" si="27"/>
        <v>55</v>
      </c>
      <c r="F1497" s="49" t="s">
        <v>6162</v>
      </c>
      <c r="G1497" s="50">
        <v>16</v>
      </c>
      <c r="H1497" s="44">
        <v>177</v>
      </c>
      <c r="I1497" s="43">
        <v>64</v>
      </c>
    </row>
    <row r="1498" spans="1:9">
      <c r="A1498" s="49" t="s">
        <v>6163</v>
      </c>
      <c r="B1498" s="49" t="s">
        <v>6164</v>
      </c>
      <c r="C1498" s="49" t="s">
        <v>6165</v>
      </c>
      <c r="D1498" s="54">
        <v>34453.71622511225</v>
      </c>
      <c r="E1498" s="61">
        <f t="shared" ca="1" si="27"/>
        <v>26</v>
      </c>
      <c r="F1498" s="49" t="s">
        <v>6166</v>
      </c>
      <c r="G1498" s="50">
        <v>5</v>
      </c>
      <c r="H1498" s="44">
        <v>171</v>
      </c>
      <c r="I1498" s="43">
        <v>86</v>
      </c>
    </row>
    <row r="1499" spans="1:9">
      <c r="A1499" s="49" t="s">
        <v>6167</v>
      </c>
      <c r="B1499" s="49" t="s">
        <v>6169</v>
      </c>
      <c r="C1499" s="49" t="s">
        <v>1609</v>
      </c>
      <c r="D1499" s="54">
        <v>23617.364673857861</v>
      </c>
      <c r="E1499" s="61">
        <f t="shared" ca="1" si="27"/>
        <v>55</v>
      </c>
      <c r="F1499" s="49" t="s">
        <v>6170</v>
      </c>
      <c r="G1499" s="50">
        <v>35</v>
      </c>
      <c r="H1499" s="44">
        <v>166</v>
      </c>
      <c r="I1499" s="43">
        <v>64</v>
      </c>
    </row>
    <row r="1500" spans="1:9">
      <c r="A1500" s="49" t="s">
        <v>6171</v>
      </c>
      <c r="B1500" s="49" t="s">
        <v>6172</v>
      </c>
      <c r="C1500" s="49" t="s">
        <v>6173</v>
      </c>
      <c r="D1500" s="54">
        <v>33867.362603294081</v>
      </c>
      <c r="E1500" s="61">
        <f t="shared" ca="1" si="27"/>
        <v>27</v>
      </c>
      <c r="F1500" s="49" t="s">
        <v>6174</v>
      </c>
      <c r="G1500" s="50">
        <v>34</v>
      </c>
      <c r="H1500" s="44">
        <v>186</v>
      </c>
      <c r="I1500" s="43">
        <v>74</v>
      </c>
    </row>
    <row r="1501" spans="1:9">
      <c r="A1501" s="49" t="s">
        <v>6175</v>
      </c>
      <c r="B1501" s="49" t="s">
        <v>6176</v>
      </c>
      <c r="C1501" s="49" t="s">
        <v>4095</v>
      </c>
      <c r="D1501" s="54">
        <v>35960.666661445677</v>
      </c>
      <c r="E1501" s="61">
        <f t="shared" ca="1" si="27"/>
        <v>22</v>
      </c>
      <c r="F1501" s="49" t="s">
        <v>6177</v>
      </c>
      <c r="G1501" s="50">
        <v>34</v>
      </c>
      <c r="H1501" s="44">
        <v>164</v>
      </c>
      <c r="I1501" s="43">
        <v>57</v>
      </c>
    </row>
    <row r="1502" spans="1:9">
      <c r="A1502" s="49" t="s">
        <v>6178</v>
      </c>
      <c r="B1502" s="49" t="s">
        <v>6179</v>
      </c>
      <c r="C1502" s="49" t="s">
        <v>6180</v>
      </c>
      <c r="D1502" s="54">
        <v>30188.300719213912</v>
      </c>
      <c r="E1502" s="61">
        <f t="shared" ca="1" si="27"/>
        <v>37</v>
      </c>
      <c r="F1502" s="49" t="s">
        <v>6181</v>
      </c>
      <c r="G1502" s="50">
        <v>34</v>
      </c>
      <c r="H1502" s="44">
        <v>174</v>
      </c>
      <c r="I1502" s="43">
        <v>74</v>
      </c>
    </row>
    <row r="1503" spans="1:9">
      <c r="A1503" s="49" t="s">
        <v>6182</v>
      </c>
      <c r="B1503" s="49" t="s">
        <v>6183</v>
      </c>
      <c r="C1503" s="49" t="s">
        <v>3768</v>
      </c>
      <c r="D1503" s="54">
        <v>32879.580499777803</v>
      </c>
      <c r="E1503" s="61">
        <f t="shared" ca="1" si="27"/>
        <v>30</v>
      </c>
      <c r="F1503" s="49" t="s">
        <v>6184</v>
      </c>
      <c r="G1503" s="50">
        <v>23</v>
      </c>
      <c r="H1503" s="44">
        <v>180</v>
      </c>
      <c r="I1503" s="43">
        <v>95</v>
      </c>
    </row>
    <row r="1504" spans="1:9">
      <c r="A1504" s="49" t="s">
        <v>6185</v>
      </c>
      <c r="B1504" s="49" t="s">
        <v>6186</v>
      </c>
      <c r="C1504" s="49" t="s">
        <v>3741</v>
      </c>
      <c r="D1504" s="54">
        <v>28242.972123451225</v>
      </c>
      <c r="E1504" s="61">
        <f t="shared" ca="1" si="27"/>
        <v>43</v>
      </c>
      <c r="F1504" s="49" t="s">
        <v>6187</v>
      </c>
      <c r="G1504" s="50">
        <v>57</v>
      </c>
      <c r="H1504" s="44">
        <v>160</v>
      </c>
      <c r="I1504" s="43">
        <v>47</v>
      </c>
    </row>
    <row r="1505" spans="1:9">
      <c r="A1505" s="49" t="s">
        <v>6188</v>
      </c>
      <c r="B1505" s="49" t="s">
        <v>6189</v>
      </c>
      <c r="C1505" s="49" t="s">
        <v>2337</v>
      </c>
      <c r="D1505" s="54">
        <v>36284.882314215021</v>
      </c>
      <c r="E1505" s="61">
        <f t="shared" ca="1" si="27"/>
        <v>21</v>
      </c>
      <c r="F1505" s="49" t="s">
        <v>6190</v>
      </c>
      <c r="G1505" s="50">
        <v>34</v>
      </c>
      <c r="H1505" s="44">
        <v>200</v>
      </c>
      <c r="I1505" s="43">
        <v>108</v>
      </c>
    </row>
    <row r="1506" spans="1:9">
      <c r="A1506" s="49" t="s">
        <v>6191</v>
      </c>
      <c r="B1506" s="49" t="s">
        <v>6192</v>
      </c>
      <c r="C1506" s="49" t="s">
        <v>390</v>
      </c>
      <c r="D1506" s="54">
        <v>30993.507939920848</v>
      </c>
      <c r="E1506" s="61">
        <f t="shared" ca="1" si="27"/>
        <v>35</v>
      </c>
      <c r="F1506" s="49" t="s">
        <v>6193</v>
      </c>
      <c r="G1506" s="50">
        <v>79</v>
      </c>
      <c r="H1506" s="44">
        <v>163</v>
      </c>
      <c r="I1506" s="43">
        <v>52</v>
      </c>
    </row>
    <row r="1507" spans="1:9">
      <c r="A1507" s="49" t="s">
        <v>6194</v>
      </c>
      <c r="B1507" s="49" t="s">
        <v>6196</v>
      </c>
      <c r="C1507" s="49" t="s">
        <v>497</v>
      </c>
      <c r="D1507" s="54">
        <v>23138.697240361678</v>
      </c>
      <c r="E1507" s="61">
        <f t="shared" ca="1" si="27"/>
        <v>57</v>
      </c>
      <c r="F1507" s="49" t="s">
        <v>6197</v>
      </c>
      <c r="G1507" s="50">
        <v>10</v>
      </c>
      <c r="H1507" s="44">
        <v>165</v>
      </c>
      <c r="I1507" s="43">
        <v>54</v>
      </c>
    </row>
    <row r="1508" spans="1:9">
      <c r="A1508" s="49" t="s">
        <v>6198</v>
      </c>
      <c r="B1508" s="49" t="s">
        <v>6199</v>
      </c>
      <c r="C1508" s="49" t="s">
        <v>6200</v>
      </c>
      <c r="D1508" s="54">
        <v>22503.691848076192</v>
      </c>
      <c r="E1508" s="61">
        <f t="shared" ca="1" si="27"/>
        <v>58</v>
      </c>
      <c r="F1508" s="49" t="s">
        <v>6201</v>
      </c>
      <c r="G1508" s="50">
        <v>34</v>
      </c>
      <c r="H1508" s="44">
        <v>196</v>
      </c>
      <c r="I1508" s="43">
        <v>109</v>
      </c>
    </row>
    <row r="1509" spans="1:9">
      <c r="A1509" s="49" t="s">
        <v>6202</v>
      </c>
      <c r="B1509" s="49" t="s">
        <v>6203</v>
      </c>
      <c r="C1509" s="49" t="s">
        <v>6204</v>
      </c>
      <c r="D1509" s="54">
        <v>15649.287328846072</v>
      </c>
      <c r="E1509" s="61">
        <f t="shared" ca="1" si="27"/>
        <v>77</v>
      </c>
      <c r="F1509" s="49" t="s">
        <v>6205</v>
      </c>
      <c r="G1509" s="50">
        <v>34</v>
      </c>
      <c r="H1509" s="44">
        <v>162</v>
      </c>
      <c r="I1509" s="43">
        <v>63</v>
      </c>
    </row>
    <row r="1510" spans="1:9">
      <c r="A1510" s="49" t="s">
        <v>6206</v>
      </c>
      <c r="B1510" s="49" t="s">
        <v>6207</v>
      </c>
      <c r="C1510" s="49" t="s">
        <v>4162</v>
      </c>
      <c r="D1510" s="54">
        <v>35627.119639027573</v>
      </c>
      <c r="E1510" s="61">
        <f t="shared" ca="1" si="27"/>
        <v>23</v>
      </c>
      <c r="F1510" s="49" t="s">
        <v>6208</v>
      </c>
      <c r="G1510" s="50">
        <v>22</v>
      </c>
      <c r="H1510" s="44">
        <v>164</v>
      </c>
      <c r="I1510" s="43">
        <v>50</v>
      </c>
    </row>
    <row r="1511" spans="1:9">
      <c r="A1511" s="49" t="s">
        <v>6209</v>
      </c>
      <c r="B1511" s="49" t="s">
        <v>6210</v>
      </c>
      <c r="C1511" s="49" t="s">
        <v>5601</v>
      </c>
      <c r="D1511" s="54">
        <v>31227.072931836155</v>
      </c>
      <c r="E1511" s="61">
        <f t="shared" ca="1" si="27"/>
        <v>35</v>
      </c>
      <c r="F1511" s="49" t="s">
        <v>6211</v>
      </c>
      <c r="G1511" s="50">
        <v>34</v>
      </c>
      <c r="H1511" s="44">
        <v>185</v>
      </c>
      <c r="I1511" s="43">
        <v>85</v>
      </c>
    </row>
    <row r="1512" spans="1:9">
      <c r="A1512" s="49" t="s">
        <v>6212</v>
      </c>
      <c r="B1512" s="49" t="s">
        <v>6213</v>
      </c>
      <c r="C1512" s="49" t="s">
        <v>3082</v>
      </c>
      <c r="D1512" s="54">
        <v>19782.882329492986</v>
      </c>
      <c r="E1512" s="61">
        <f t="shared" ca="1" si="27"/>
        <v>66</v>
      </c>
      <c r="F1512" s="49" t="s">
        <v>6214</v>
      </c>
      <c r="G1512" s="50">
        <v>34</v>
      </c>
      <c r="H1512" s="44">
        <v>176</v>
      </c>
      <c r="I1512" s="43">
        <v>87</v>
      </c>
    </row>
    <row r="1513" spans="1:9">
      <c r="A1513" s="49" t="s">
        <v>6215</v>
      </c>
      <c r="B1513" s="49" t="s">
        <v>6216</v>
      </c>
      <c r="C1513" s="49" t="s">
        <v>6217</v>
      </c>
      <c r="D1513" s="54">
        <v>26772.992006399316</v>
      </c>
      <c r="E1513" s="61">
        <f t="shared" ca="1" si="27"/>
        <v>47</v>
      </c>
      <c r="F1513" s="49" t="s">
        <v>6218</v>
      </c>
      <c r="G1513" s="50">
        <v>6</v>
      </c>
      <c r="H1513" s="44">
        <v>197</v>
      </c>
      <c r="I1513" s="43">
        <v>87</v>
      </c>
    </row>
    <row r="1514" spans="1:9">
      <c r="A1514" s="49" t="s">
        <v>6219</v>
      </c>
      <c r="B1514" s="49" t="s">
        <v>6221</v>
      </c>
      <c r="C1514" s="49" t="s">
        <v>6222</v>
      </c>
      <c r="D1514" s="54">
        <v>25153.017954829749</v>
      </c>
      <c r="E1514" s="61">
        <f t="shared" ca="1" si="27"/>
        <v>51</v>
      </c>
      <c r="F1514" s="49" t="s">
        <v>6223</v>
      </c>
      <c r="G1514" s="50">
        <v>48</v>
      </c>
      <c r="H1514" s="44">
        <v>187</v>
      </c>
      <c r="I1514" s="43">
        <v>81</v>
      </c>
    </row>
    <row r="1515" spans="1:9">
      <c r="A1515" s="49" t="s">
        <v>6224</v>
      </c>
      <c r="B1515" s="49" t="s">
        <v>6225</v>
      </c>
      <c r="C1515" s="49" t="s">
        <v>2129</v>
      </c>
      <c r="D1515" s="54">
        <v>32535.048943419621</v>
      </c>
      <c r="E1515" s="61">
        <f t="shared" ca="1" si="27"/>
        <v>31</v>
      </c>
      <c r="F1515" s="49" t="s">
        <v>6226</v>
      </c>
      <c r="G1515" s="50">
        <v>35</v>
      </c>
      <c r="H1515" s="44">
        <v>169</v>
      </c>
      <c r="I1515" s="43">
        <v>57</v>
      </c>
    </row>
    <row r="1516" spans="1:9">
      <c r="A1516" s="49" t="s">
        <v>6227</v>
      </c>
      <c r="B1516" s="49" t="s">
        <v>6229</v>
      </c>
      <c r="C1516" s="49" t="s">
        <v>6230</v>
      </c>
      <c r="D1516" s="54">
        <v>29130.780620795362</v>
      </c>
      <c r="E1516" s="61">
        <f t="shared" ca="1" si="27"/>
        <v>40</v>
      </c>
      <c r="F1516" s="49" t="s">
        <v>6231</v>
      </c>
      <c r="G1516" s="50">
        <v>16</v>
      </c>
      <c r="H1516" s="44">
        <v>187</v>
      </c>
      <c r="I1516" s="43">
        <v>78</v>
      </c>
    </row>
    <row r="1517" spans="1:9">
      <c r="A1517" s="49" t="s">
        <v>6232</v>
      </c>
      <c r="B1517" s="49" t="s">
        <v>6233</v>
      </c>
      <c r="C1517" s="49" t="s">
        <v>1893</v>
      </c>
      <c r="D1517" s="54">
        <v>27071.606780822753</v>
      </c>
      <c r="E1517" s="61">
        <f t="shared" ca="1" si="27"/>
        <v>46</v>
      </c>
      <c r="F1517" s="49" t="s">
        <v>6234</v>
      </c>
      <c r="G1517" s="50">
        <v>6</v>
      </c>
      <c r="H1517" s="44">
        <v>159</v>
      </c>
      <c r="I1517" s="43">
        <v>69</v>
      </c>
    </row>
    <row r="1518" spans="1:9">
      <c r="A1518" s="49" t="s">
        <v>6235</v>
      </c>
      <c r="B1518" s="49" t="s">
        <v>6236</v>
      </c>
      <c r="C1518" s="49" t="s">
        <v>350</v>
      </c>
      <c r="D1518" s="54">
        <v>23059.824549966954</v>
      </c>
      <c r="E1518" s="61">
        <f t="shared" ca="1" si="27"/>
        <v>57</v>
      </c>
      <c r="F1518" s="49" t="s">
        <v>6237</v>
      </c>
      <c r="G1518" s="50">
        <v>34</v>
      </c>
      <c r="H1518" s="44">
        <v>197</v>
      </c>
      <c r="I1518" s="43">
        <v>82</v>
      </c>
    </row>
    <row r="1519" spans="1:9">
      <c r="A1519" s="49" t="s">
        <v>6238</v>
      </c>
      <c r="B1519" s="49" t="s">
        <v>6239</v>
      </c>
      <c r="C1519" s="49" t="s">
        <v>2475</v>
      </c>
      <c r="D1519" s="54">
        <v>30358.632296337695</v>
      </c>
      <c r="E1519" s="61">
        <f t="shared" ca="1" si="27"/>
        <v>37</v>
      </c>
      <c r="F1519" s="49" t="s">
        <v>6240</v>
      </c>
      <c r="G1519" s="50">
        <v>25</v>
      </c>
      <c r="H1519" s="44">
        <v>179</v>
      </c>
      <c r="I1519" s="43">
        <v>86</v>
      </c>
    </row>
    <row r="1520" spans="1:9">
      <c r="A1520" s="49" t="s">
        <v>6241</v>
      </c>
      <c r="B1520" s="49" t="s">
        <v>6243</v>
      </c>
      <c r="C1520" s="49" t="s">
        <v>6244</v>
      </c>
      <c r="D1520" s="54">
        <v>33083.948629981918</v>
      </c>
      <c r="E1520" s="61">
        <f t="shared" ca="1" si="27"/>
        <v>30</v>
      </c>
      <c r="F1520" s="49" t="s">
        <v>6245</v>
      </c>
      <c r="G1520" s="50">
        <v>34</v>
      </c>
      <c r="H1520" s="44">
        <v>175</v>
      </c>
      <c r="I1520" s="43">
        <v>84</v>
      </c>
    </row>
    <row r="1521" spans="1:9">
      <c r="A1521" s="49" t="s">
        <v>6246</v>
      </c>
      <c r="B1521" s="49" t="s">
        <v>6247</v>
      </c>
      <c r="C1521" s="49" t="s">
        <v>4579</v>
      </c>
      <c r="D1521" s="54">
        <v>21431.6507602577</v>
      </c>
      <c r="E1521" s="61">
        <f t="shared" ca="1" si="27"/>
        <v>61</v>
      </c>
      <c r="F1521" s="49" t="s">
        <v>6248</v>
      </c>
      <c r="G1521" s="50">
        <v>6</v>
      </c>
      <c r="H1521" s="44">
        <v>168</v>
      </c>
      <c r="I1521" s="43">
        <v>82</v>
      </c>
    </row>
    <row r="1522" spans="1:9">
      <c r="A1522" s="49" t="s">
        <v>6249</v>
      </c>
      <c r="B1522" s="49" t="s">
        <v>6250</v>
      </c>
      <c r="C1522" s="49" t="s">
        <v>258</v>
      </c>
      <c r="D1522" s="54">
        <v>17526.983807501874</v>
      </c>
      <c r="E1522" s="61">
        <f t="shared" ca="1" si="27"/>
        <v>72</v>
      </c>
      <c r="F1522" s="49" t="s">
        <v>6251</v>
      </c>
      <c r="G1522" s="50">
        <v>12</v>
      </c>
      <c r="H1522" s="44">
        <v>180</v>
      </c>
      <c r="I1522" s="43">
        <v>79</v>
      </c>
    </row>
    <row r="1523" spans="1:9">
      <c r="A1523" s="49" t="s">
        <v>6252</v>
      </c>
      <c r="B1523" s="49" t="s">
        <v>6253</v>
      </c>
      <c r="C1523" s="49" t="s">
        <v>4071</v>
      </c>
      <c r="D1523" s="54">
        <v>17919.020712161549</v>
      </c>
      <c r="E1523" s="61">
        <f t="shared" ca="1" si="27"/>
        <v>71</v>
      </c>
      <c r="F1523" s="49" t="s">
        <v>6254</v>
      </c>
      <c r="G1523" s="50">
        <v>34</v>
      </c>
      <c r="H1523" s="44">
        <v>191</v>
      </c>
      <c r="I1523" s="43">
        <v>80</v>
      </c>
    </row>
    <row r="1524" spans="1:9">
      <c r="A1524" s="49" t="s">
        <v>6255</v>
      </c>
      <c r="B1524" s="49" t="s">
        <v>6256</v>
      </c>
      <c r="C1524" s="49" t="s">
        <v>902</v>
      </c>
      <c r="D1524" s="54">
        <v>25356.55885659768</v>
      </c>
      <c r="E1524" s="61">
        <f t="shared" ca="1" si="27"/>
        <v>51</v>
      </c>
      <c r="F1524" s="49" t="s">
        <v>6257</v>
      </c>
      <c r="G1524" s="50">
        <v>34</v>
      </c>
      <c r="H1524" s="44">
        <v>164</v>
      </c>
      <c r="I1524" s="43">
        <v>56</v>
      </c>
    </row>
    <row r="1525" spans="1:9">
      <c r="A1525" s="49" t="s">
        <v>6258</v>
      </c>
      <c r="B1525" s="49" t="s">
        <v>6260</v>
      </c>
      <c r="C1525" s="49" t="s">
        <v>1399</v>
      </c>
      <c r="D1525" s="54">
        <v>21213.006253726413</v>
      </c>
      <c r="E1525" s="61">
        <f t="shared" ca="1" si="27"/>
        <v>62</v>
      </c>
      <c r="F1525" s="49" t="s">
        <v>6261</v>
      </c>
      <c r="G1525" s="50">
        <v>5</v>
      </c>
      <c r="H1525" s="44">
        <v>194</v>
      </c>
      <c r="I1525" s="43">
        <v>101</v>
      </c>
    </row>
    <row r="1526" spans="1:9">
      <c r="A1526" s="49" t="s">
        <v>6262</v>
      </c>
      <c r="B1526" s="49" t="s">
        <v>6263</v>
      </c>
      <c r="C1526" s="49" t="s">
        <v>285</v>
      </c>
      <c r="D1526" s="54">
        <v>15317.035035182642</v>
      </c>
      <c r="E1526" s="61">
        <f t="shared" ca="1" si="27"/>
        <v>78</v>
      </c>
      <c r="F1526" s="49" t="s">
        <v>6264</v>
      </c>
      <c r="G1526" s="50">
        <v>16</v>
      </c>
      <c r="H1526" s="44">
        <v>185</v>
      </c>
      <c r="I1526" s="43">
        <v>79</v>
      </c>
    </row>
    <row r="1527" spans="1:9">
      <c r="A1527" s="49" t="s">
        <v>6265</v>
      </c>
      <c r="B1527" s="49" t="s">
        <v>6266</v>
      </c>
      <c r="C1527" s="49" t="s">
        <v>3406</v>
      </c>
      <c r="D1527" s="54">
        <v>32419.371631921851</v>
      </c>
      <c r="E1527" s="61">
        <f t="shared" ca="1" si="27"/>
        <v>31</v>
      </c>
      <c r="F1527" s="49" t="s">
        <v>6267</v>
      </c>
      <c r="G1527" s="50">
        <v>34</v>
      </c>
      <c r="H1527" s="44">
        <v>184</v>
      </c>
      <c r="I1527" s="43">
        <v>89</v>
      </c>
    </row>
    <row r="1528" spans="1:9">
      <c r="A1528" s="49" t="s">
        <v>6268</v>
      </c>
      <c r="B1528" s="49" t="s">
        <v>6269</v>
      </c>
      <c r="C1528" s="49" t="s">
        <v>6270</v>
      </c>
      <c r="D1528" s="54">
        <v>33112.526291047077</v>
      </c>
      <c r="E1528" s="61">
        <f t="shared" ca="1" si="27"/>
        <v>29</v>
      </c>
      <c r="F1528" s="49" t="s">
        <v>6271</v>
      </c>
      <c r="G1528" s="50">
        <v>34</v>
      </c>
      <c r="H1528" s="44">
        <v>158</v>
      </c>
      <c r="I1528" s="43">
        <v>57</v>
      </c>
    </row>
    <row r="1529" spans="1:9">
      <c r="A1529" s="49" t="s">
        <v>6272</v>
      </c>
      <c r="B1529" s="49" t="s">
        <v>6273</v>
      </c>
      <c r="C1529" s="49" t="s">
        <v>845</v>
      </c>
      <c r="D1529" s="54">
        <v>34125.583399420975</v>
      </c>
      <c r="E1529" s="61">
        <f t="shared" ca="1" si="27"/>
        <v>27</v>
      </c>
      <c r="F1529" s="49" t="s">
        <v>6274</v>
      </c>
      <c r="G1529" s="50">
        <v>34</v>
      </c>
      <c r="H1529" s="44">
        <v>173</v>
      </c>
      <c r="I1529" s="43">
        <v>80</v>
      </c>
    </row>
    <row r="1530" spans="1:9">
      <c r="A1530" s="49" t="s">
        <v>6275</v>
      </c>
      <c r="B1530" s="49" t="s">
        <v>6276</v>
      </c>
      <c r="C1530" s="49" t="s">
        <v>1677</v>
      </c>
      <c r="D1530" s="54">
        <v>28315.475236202525</v>
      </c>
      <c r="E1530" s="61">
        <f t="shared" ca="1" si="27"/>
        <v>43</v>
      </c>
      <c r="F1530" s="49" t="s">
        <v>6277</v>
      </c>
      <c r="G1530" s="50">
        <v>7</v>
      </c>
      <c r="H1530" s="44">
        <v>162</v>
      </c>
      <c r="I1530" s="43">
        <v>66</v>
      </c>
    </row>
    <row r="1531" spans="1:9">
      <c r="A1531" s="49" t="s">
        <v>6278</v>
      </c>
      <c r="B1531" s="49" t="s">
        <v>6280</v>
      </c>
      <c r="C1531" s="49" t="s">
        <v>2910</v>
      </c>
      <c r="D1531" s="54">
        <v>29522.751363450392</v>
      </c>
      <c r="E1531" s="61">
        <f t="shared" ca="1" si="27"/>
        <v>39</v>
      </c>
      <c r="F1531" s="49" t="s">
        <v>6281</v>
      </c>
      <c r="G1531" s="50">
        <v>34</v>
      </c>
      <c r="H1531" s="44">
        <v>182</v>
      </c>
      <c r="I1531" s="43">
        <v>82</v>
      </c>
    </row>
    <row r="1532" spans="1:9">
      <c r="A1532" s="49" t="s">
        <v>6282</v>
      </c>
      <c r="B1532" s="49" t="s">
        <v>6283</v>
      </c>
      <c r="C1532" s="49" t="s">
        <v>410</v>
      </c>
      <c r="D1532" s="54">
        <v>31273.109776237448</v>
      </c>
      <c r="E1532" s="61">
        <f t="shared" ca="1" si="27"/>
        <v>34</v>
      </c>
      <c r="F1532" s="49" t="s">
        <v>6284</v>
      </c>
      <c r="G1532" s="50">
        <v>30</v>
      </c>
      <c r="H1532" s="44">
        <v>199</v>
      </c>
      <c r="I1532" s="43">
        <v>114</v>
      </c>
    </row>
    <row r="1533" spans="1:9">
      <c r="A1533" s="49" t="s">
        <v>6285</v>
      </c>
      <c r="B1533" s="49" t="s">
        <v>6287</v>
      </c>
      <c r="C1533" s="49" t="s">
        <v>4361</v>
      </c>
      <c r="D1533" s="54">
        <v>25871.554240006255</v>
      </c>
      <c r="E1533" s="61">
        <f t="shared" ca="1" si="27"/>
        <v>49</v>
      </c>
      <c r="F1533" s="49" t="s">
        <v>6288</v>
      </c>
      <c r="G1533" s="50">
        <v>34</v>
      </c>
      <c r="H1533" s="44">
        <v>193</v>
      </c>
      <c r="I1533" s="43">
        <v>90</v>
      </c>
    </row>
    <row r="1534" spans="1:9">
      <c r="A1534" s="49" t="s">
        <v>6289</v>
      </c>
      <c r="B1534" s="49" t="s">
        <v>6290</v>
      </c>
      <c r="C1534" s="49" t="s">
        <v>418</v>
      </c>
      <c r="D1534" s="54">
        <v>23603.554056521385</v>
      </c>
      <c r="E1534" s="61">
        <f t="shared" ca="1" si="27"/>
        <v>55</v>
      </c>
      <c r="F1534" s="49" t="s">
        <v>6291</v>
      </c>
      <c r="G1534" s="50">
        <v>7</v>
      </c>
      <c r="H1534" s="44">
        <v>192</v>
      </c>
      <c r="I1534" s="43">
        <v>82</v>
      </c>
    </row>
    <row r="1535" spans="1:9">
      <c r="A1535" s="49" t="s">
        <v>6292</v>
      </c>
      <c r="B1535" s="49" t="s">
        <v>6293</v>
      </c>
      <c r="C1535" s="49" t="s">
        <v>6294</v>
      </c>
      <c r="D1535" s="54">
        <v>32408.42587328242</v>
      </c>
      <c r="E1535" s="61">
        <f t="shared" ca="1" si="27"/>
        <v>31</v>
      </c>
      <c r="F1535" s="49" t="s">
        <v>6295</v>
      </c>
      <c r="G1535" s="50">
        <v>6</v>
      </c>
      <c r="H1535" s="44">
        <v>178</v>
      </c>
      <c r="I1535" s="43">
        <v>79</v>
      </c>
    </row>
    <row r="1536" spans="1:9">
      <c r="A1536" s="49" t="s">
        <v>6296</v>
      </c>
      <c r="B1536" s="49" t="s">
        <v>6297</v>
      </c>
      <c r="C1536" s="49" t="s">
        <v>2962</v>
      </c>
      <c r="D1536" s="54">
        <v>35963.16507074079</v>
      </c>
      <c r="E1536" s="61">
        <f t="shared" ca="1" si="27"/>
        <v>22</v>
      </c>
      <c r="F1536" s="49" t="s">
        <v>6298</v>
      </c>
      <c r="G1536" s="50">
        <v>34</v>
      </c>
      <c r="H1536" s="44">
        <v>182</v>
      </c>
      <c r="I1536" s="43">
        <v>73</v>
      </c>
    </row>
    <row r="1537" spans="1:9">
      <c r="A1537" s="49" t="s">
        <v>6299</v>
      </c>
      <c r="B1537" s="49" t="s">
        <v>6300</v>
      </c>
      <c r="C1537" s="49" t="s">
        <v>390</v>
      </c>
      <c r="D1537" s="54">
        <v>22812.529436082052</v>
      </c>
      <c r="E1537" s="61">
        <f t="shared" ca="1" si="27"/>
        <v>58</v>
      </c>
      <c r="F1537" s="49" t="s">
        <v>6301</v>
      </c>
      <c r="G1537" s="50">
        <v>7</v>
      </c>
      <c r="H1537" s="44">
        <v>195</v>
      </c>
      <c r="I1537" s="43">
        <v>107</v>
      </c>
    </row>
    <row r="1538" spans="1:9">
      <c r="A1538" s="49" t="s">
        <v>6302</v>
      </c>
      <c r="B1538" s="49" t="s">
        <v>6303</v>
      </c>
      <c r="C1538" s="49" t="s">
        <v>441</v>
      </c>
      <c r="D1538" s="54">
        <v>20785.378250336242</v>
      </c>
      <c r="E1538" s="61">
        <f t="shared" ca="1" si="27"/>
        <v>63</v>
      </c>
      <c r="F1538" s="49" t="s">
        <v>6304</v>
      </c>
      <c r="G1538" s="50">
        <v>6</v>
      </c>
      <c r="H1538" s="44">
        <v>182</v>
      </c>
      <c r="I1538" s="43">
        <v>81</v>
      </c>
    </row>
    <row r="1539" spans="1:9">
      <c r="A1539" s="49" t="s">
        <v>6305</v>
      </c>
      <c r="B1539" s="49" t="s">
        <v>6306</v>
      </c>
      <c r="C1539" s="49" t="s">
        <v>3954</v>
      </c>
      <c r="D1539" s="54">
        <v>24352.352613161751</v>
      </c>
      <c r="E1539" s="61">
        <f t="shared" ref="E1539:E1602" ca="1" si="28">ROUNDDOWN(YEARFRAC(D1539,TODAY(),1),0)</f>
        <v>53</v>
      </c>
      <c r="F1539" s="49" t="s">
        <v>6307</v>
      </c>
      <c r="G1539" s="50">
        <v>34</v>
      </c>
      <c r="H1539" s="44">
        <v>166</v>
      </c>
      <c r="I1539" s="43">
        <v>67</v>
      </c>
    </row>
    <row r="1540" spans="1:9">
      <c r="A1540" s="49" t="s">
        <v>6308</v>
      </c>
      <c r="B1540" s="49" t="s">
        <v>6309</v>
      </c>
      <c r="C1540" s="49" t="s">
        <v>1083</v>
      </c>
      <c r="D1540" s="54">
        <v>25281.825407792086</v>
      </c>
      <c r="E1540" s="61">
        <f t="shared" ca="1" si="28"/>
        <v>51</v>
      </c>
      <c r="F1540" s="49" t="s">
        <v>6310</v>
      </c>
      <c r="G1540" s="50">
        <v>34</v>
      </c>
      <c r="H1540" s="44">
        <v>194</v>
      </c>
      <c r="I1540" s="43">
        <v>83</v>
      </c>
    </row>
    <row r="1541" spans="1:9">
      <c r="A1541" s="49" t="s">
        <v>6311</v>
      </c>
      <c r="B1541" s="49" t="s">
        <v>6313</v>
      </c>
      <c r="C1541" s="49" t="s">
        <v>3974</v>
      </c>
      <c r="D1541" s="54">
        <v>17803.60869031222</v>
      </c>
      <c r="E1541" s="61">
        <f t="shared" ca="1" si="28"/>
        <v>71</v>
      </c>
      <c r="F1541" s="49" t="s">
        <v>6314</v>
      </c>
      <c r="G1541" s="50">
        <v>65</v>
      </c>
      <c r="H1541" s="44">
        <v>199</v>
      </c>
      <c r="I1541" s="43">
        <v>110</v>
      </c>
    </row>
    <row r="1542" spans="1:9">
      <c r="A1542" s="49" t="s">
        <v>6315</v>
      </c>
      <c r="B1542" s="49" t="s">
        <v>6316</v>
      </c>
      <c r="C1542" s="49" t="s">
        <v>2241</v>
      </c>
      <c r="D1542" s="54">
        <v>18977.464029347921</v>
      </c>
      <c r="E1542" s="61">
        <f t="shared" ca="1" si="28"/>
        <v>68</v>
      </c>
      <c r="F1542" s="49" t="s">
        <v>6317</v>
      </c>
      <c r="G1542" s="50">
        <v>6</v>
      </c>
      <c r="H1542" s="44">
        <v>195</v>
      </c>
      <c r="I1542" s="43">
        <v>93</v>
      </c>
    </row>
    <row r="1543" spans="1:9">
      <c r="A1543" s="49" t="s">
        <v>6318</v>
      </c>
      <c r="B1543" s="49" t="s">
        <v>6320</v>
      </c>
      <c r="C1543" s="49" t="s">
        <v>640</v>
      </c>
      <c r="D1543" s="54">
        <v>31709.721670975207</v>
      </c>
      <c r="E1543" s="61">
        <f t="shared" ca="1" si="28"/>
        <v>33</v>
      </c>
      <c r="F1543" s="49" t="s">
        <v>6321</v>
      </c>
      <c r="G1543" s="50">
        <v>38</v>
      </c>
      <c r="H1543" s="44">
        <v>183</v>
      </c>
      <c r="I1543" s="43">
        <v>95</v>
      </c>
    </row>
    <row r="1544" spans="1:9">
      <c r="A1544" s="49" t="s">
        <v>6322</v>
      </c>
      <c r="B1544" s="49" t="s">
        <v>6324</v>
      </c>
      <c r="C1544" s="49" t="s">
        <v>2026</v>
      </c>
      <c r="D1544" s="54">
        <v>33725.452875933581</v>
      </c>
      <c r="E1544" s="61">
        <f t="shared" ca="1" si="28"/>
        <v>28</v>
      </c>
      <c r="F1544" s="49" t="s">
        <v>6325</v>
      </c>
      <c r="G1544" s="50">
        <v>6</v>
      </c>
      <c r="H1544" s="44">
        <v>179</v>
      </c>
      <c r="I1544" s="43">
        <v>93</v>
      </c>
    </row>
    <row r="1545" spans="1:9">
      <c r="A1545" s="49" t="s">
        <v>6326</v>
      </c>
      <c r="B1545" s="49" t="s">
        <v>6327</v>
      </c>
      <c r="C1545" s="49" t="s">
        <v>3113</v>
      </c>
      <c r="D1545" s="54">
        <v>21631.35175632362</v>
      </c>
      <c r="E1545" s="61">
        <f t="shared" ca="1" si="28"/>
        <v>61</v>
      </c>
      <c r="F1545" s="49" t="s">
        <v>6328</v>
      </c>
      <c r="G1545" s="50">
        <v>16</v>
      </c>
      <c r="H1545" s="44">
        <v>200</v>
      </c>
      <c r="I1545" s="43">
        <v>90</v>
      </c>
    </row>
    <row r="1546" spans="1:9">
      <c r="A1546" s="49" t="s">
        <v>6329</v>
      </c>
      <c r="B1546" s="49" t="s">
        <v>6330</v>
      </c>
      <c r="C1546" s="49" t="s">
        <v>4021</v>
      </c>
      <c r="D1546" s="54">
        <v>25826.941738646125</v>
      </c>
      <c r="E1546" s="61">
        <f t="shared" ca="1" si="28"/>
        <v>49</v>
      </c>
      <c r="F1546" s="49" t="s">
        <v>6331</v>
      </c>
      <c r="G1546" s="50">
        <v>6</v>
      </c>
      <c r="H1546" s="44">
        <v>196</v>
      </c>
      <c r="I1546" s="43">
        <v>89</v>
      </c>
    </row>
    <row r="1547" spans="1:9">
      <c r="A1547" s="49" t="s">
        <v>6332</v>
      </c>
      <c r="B1547" s="49" t="s">
        <v>6333</v>
      </c>
      <c r="C1547" s="49" t="s">
        <v>5078</v>
      </c>
      <c r="D1547" s="54">
        <v>25219.470252720621</v>
      </c>
      <c r="E1547" s="61">
        <f t="shared" ca="1" si="28"/>
        <v>51</v>
      </c>
      <c r="F1547" s="49" t="s">
        <v>6334</v>
      </c>
      <c r="G1547" s="50">
        <v>34</v>
      </c>
      <c r="H1547" s="44">
        <v>172</v>
      </c>
      <c r="I1547" s="43">
        <v>57</v>
      </c>
    </row>
    <row r="1548" spans="1:9">
      <c r="A1548" s="49" t="s">
        <v>6335</v>
      </c>
      <c r="B1548" s="49" t="s">
        <v>6336</v>
      </c>
      <c r="C1548" s="49" t="s">
        <v>487</v>
      </c>
      <c r="D1548" s="54">
        <v>31921.960162173789</v>
      </c>
      <c r="E1548" s="61">
        <f t="shared" ca="1" si="28"/>
        <v>33</v>
      </c>
      <c r="F1548" s="49" t="s">
        <v>6337</v>
      </c>
      <c r="G1548" s="50">
        <v>16</v>
      </c>
      <c r="H1548" s="44">
        <v>162</v>
      </c>
      <c r="I1548" s="43">
        <v>73</v>
      </c>
    </row>
    <row r="1549" spans="1:9">
      <c r="A1549" s="49" t="s">
        <v>6338</v>
      </c>
      <c r="B1549" s="49" t="s">
        <v>6339</v>
      </c>
      <c r="C1549" s="49" t="s">
        <v>6340</v>
      </c>
      <c r="D1549" s="54">
        <v>31277.386511684308</v>
      </c>
      <c r="E1549" s="61">
        <f t="shared" ca="1" si="28"/>
        <v>34</v>
      </c>
      <c r="F1549" s="49" t="s">
        <v>6341</v>
      </c>
      <c r="G1549" s="50">
        <v>6</v>
      </c>
      <c r="H1549" s="44">
        <v>189</v>
      </c>
      <c r="I1549" s="43">
        <v>90</v>
      </c>
    </row>
    <row r="1550" spans="1:9">
      <c r="A1550" s="49" t="s">
        <v>6342</v>
      </c>
      <c r="B1550" s="49" t="s">
        <v>6344</v>
      </c>
      <c r="C1550" s="49" t="s">
        <v>6093</v>
      </c>
      <c r="D1550" s="54">
        <v>24308.502888364776</v>
      </c>
      <c r="E1550" s="61">
        <f t="shared" ca="1" si="28"/>
        <v>54</v>
      </c>
      <c r="F1550" s="49" t="s">
        <v>6345</v>
      </c>
      <c r="G1550" s="50">
        <v>79</v>
      </c>
      <c r="H1550" s="44">
        <v>173</v>
      </c>
      <c r="I1550" s="43">
        <v>87</v>
      </c>
    </row>
    <row r="1551" spans="1:9">
      <c r="A1551" s="49" t="s">
        <v>6346</v>
      </c>
      <c r="B1551" s="49" t="s">
        <v>6347</v>
      </c>
      <c r="C1551" s="49" t="s">
        <v>1156</v>
      </c>
      <c r="D1551" s="54">
        <v>20077.842239782396</v>
      </c>
      <c r="E1551" s="61">
        <f t="shared" ca="1" si="28"/>
        <v>65</v>
      </c>
      <c r="F1551" s="49" t="s">
        <v>6348</v>
      </c>
      <c r="G1551" s="50">
        <v>16</v>
      </c>
      <c r="H1551" s="44">
        <v>194</v>
      </c>
      <c r="I1551" s="43">
        <v>100</v>
      </c>
    </row>
    <row r="1552" spans="1:9">
      <c r="A1552" s="49" t="s">
        <v>6349</v>
      </c>
      <c r="B1552" s="49" t="s">
        <v>6350</v>
      </c>
      <c r="C1552" s="49" t="s">
        <v>3877</v>
      </c>
      <c r="D1552" s="54">
        <v>36786.743408335562</v>
      </c>
      <c r="E1552" s="61">
        <f t="shared" ca="1" si="28"/>
        <v>19</v>
      </c>
      <c r="F1552" s="49" t="s">
        <v>6351</v>
      </c>
      <c r="G1552" s="50">
        <v>16</v>
      </c>
      <c r="H1552" s="44">
        <v>196</v>
      </c>
      <c r="I1552" s="43">
        <v>106</v>
      </c>
    </row>
    <row r="1553" spans="1:9">
      <c r="A1553" s="49" t="s">
        <v>6352</v>
      </c>
      <c r="B1553" s="49" t="s">
        <v>6353</v>
      </c>
      <c r="C1553" s="49" t="s">
        <v>3944</v>
      </c>
      <c r="D1553" s="54">
        <v>34141.300368205324</v>
      </c>
      <c r="E1553" s="61">
        <f t="shared" ca="1" si="28"/>
        <v>27</v>
      </c>
      <c r="F1553" s="49" t="s">
        <v>6354</v>
      </c>
      <c r="G1553" s="50">
        <v>16</v>
      </c>
      <c r="H1553" s="44">
        <v>171</v>
      </c>
      <c r="I1553" s="43">
        <v>82</v>
      </c>
    </row>
    <row r="1554" spans="1:9">
      <c r="A1554" s="49" t="s">
        <v>6355</v>
      </c>
      <c r="B1554" s="49" t="s">
        <v>6356</v>
      </c>
      <c r="C1554" s="49" t="s">
        <v>6357</v>
      </c>
      <c r="D1554" s="54">
        <v>24739.618170310725</v>
      </c>
      <c r="E1554" s="61">
        <f t="shared" ca="1" si="28"/>
        <v>52</v>
      </c>
      <c r="F1554" s="49" t="s">
        <v>6358</v>
      </c>
      <c r="G1554" s="50">
        <v>34</v>
      </c>
      <c r="H1554" s="44">
        <v>185</v>
      </c>
      <c r="I1554" s="43">
        <v>78</v>
      </c>
    </row>
    <row r="1555" spans="1:9">
      <c r="A1555" s="49" t="s">
        <v>6359</v>
      </c>
      <c r="B1555" s="49" t="s">
        <v>6360</v>
      </c>
      <c r="C1555" s="49" t="s">
        <v>3741</v>
      </c>
      <c r="D1555" s="54">
        <v>20681.484389459911</v>
      </c>
      <c r="E1555" s="61">
        <f t="shared" ca="1" si="28"/>
        <v>63</v>
      </c>
      <c r="F1555" s="49" t="s">
        <v>6361</v>
      </c>
      <c r="G1555" s="50">
        <v>7</v>
      </c>
      <c r="H1555" s="44">
        <v>176</v>
      </c>
      <c r="I1555" s="43">
        <v>78</v>
      </c>
    </row>
    <row r="1556" spans="1:9">
      <c r="A1556" s="49" t="s">
        <v>6362</v>
      </c>
      <c r="B1556" s="49" t="s">
        <v>6363</v>
      </c>
      <c r="C1556" s="49" t="s">
        <v>6364</v>
      </c>
      <c r="D1556" s="54">
        <v>31732.536101068457</v>
      </c>
      <c r="E1556" s="61">
        <f t="shared" ca="1" si="28"/>
        <v>33</v>
      </c>
      <c r="F1556" s="49" t="s">
        <v>6365</v>
      </c>
      <c r="G1556" s="50">
        <v>34</v>
      </c>
      <c r="H1556" s="44">
        <v>198</v>
      </c>
      <c r="I1556" s="43">
        <v>99</v>
      </c>
    </row>
    <row r="1557" spans="1:9">
      <c r="A1557" s="49" t="s">
        <v>6366</v>
      </c>
      <c r="B1557" s="49" t="s">
        <v>6367</v>
      </c>
      <c r="C1557" s="49" t="s">
        <v>4902</v>
      </c>
      <c r="D1557" s="54">
        <v>25117.279196336749</v>
      </c>
      <c r="E1557" s="61">
        <f t="shared" ca="1" si="28"/>
        <v>51</v>
      </c>
      <c r="F1557" s="49" t="s">
        <v>6368</v>
      </c>
      <c r="G1557" s="50">
        <v>34</v>
      </c>
      <c r="H1557" s="44">
        <v>177</v>
      </c>
      <c r="I1557" s="43">
        <v>76</v>
      </c>
    </row>
    <row r="1558" spans="1:9">
      <c r="A1558" s="49" t="s">
        <v>6369</v>
      </c>
      <c r="B1558" s="49" t="s">
        <v>6370</v>
      </c>
      <c r="C1558" s="49" t="s">
        <v>6371</v>
      </c>
      <c r="D1558" s="54">
        <v>26693.786578818796</v>
      </c>
      <c r="E1558" s="61">
        <f t="shared" ca="1" si="28"/>
        <v>47</v>
      </c>
      <c r="F1558" s="49" t="s">
        <v>6372</v>
      </c>
      <c r="G1558" s="50">
        <v>34</v>
      </c>
      <c r="H1558" s="44">
        <v>160</v>
      </c>
      <c r="I1558" s="43">
        <v>61</v>
      </c>
    </row>
    <row r="1559" spans="1:9">
      <c r="A1559" s="49" t="s">
        <v>6373</v>
      </c>
      <c r="B1559" s="49" t="s">
        <v>6374</v>
      </c>
      <c r="C1559" s="49" t="s">
        <v>1208</v>
      </c>
      <c r="D1559" s="54">
        <v>25162.753236921275</v>
      </c>
      <c r="E1559" s="61">
        <f t="shared" ca="1" si="28"/>
        <v>51</v>
      </c>
      <c r="F1559" s="49" t="s">
        <v>6375</v>
      </c>
      <c r="G1559" s="50">
        <v>34</v>
      </c>
      <c r="H1559" s="44">
        <v>184</v>
      </c>
      <c r="I1559" s="43">
        <v>71</v>
      </c>
    </row>
    <row r="1560" spans="1:9">
      <c r="A1560" s="49" t="s">
        <v>6376</v>
      </c>
      <c r="B1560" s="49" t="s">
        <v>6377</v>
      </c>
      <c r="C1560" s="49" t="s">
        <v>526</v>
      </c>
      <c r="D1560" s="54">
        <v>25411.593414118433</v>
      </c>
      <c r="E1560" s="61">
        <f t="shared" ca="1" si="28"/>
        <v>51</v>
      </c>
      <c r="F1560" s="49" t="s">
        <v>6378</v>
      </c>
      <c r="G1560" s="50">
        <v>35</v>
      </c>
      <c r="H1560" s="44">
        <v>190</v>
      </c>
      <c r="I1560" s="43">
        <v>76</v>
      </c>
    </row>
    <row r="1561" spans="1:9">
      <c r="A1561" s="49" t="s">
        <v>6379</v>
      </c>
      <c r="B1561" s="49" t="s">
        <v>6380</v>
      </c>
      <c r="C1561" s="49" t="s">
        <v>3721</v>
      </c>
      <c r="D1561" s="54">
        <v>24763.139769157831</v>
      </c>
      <c r="E1561" s="61">
        <f t="shared" ca="1" si="28"/>
        <v>52</v>
      </c>
      <c r="F1561" s="49" t="s">
        <v>6381</v>
      </c>
      <c r="G1561" s="50">
        <v>34</v>
      </c>
      <c r="H1561" s="44">
        <v>171</v>
      </c>
      <c r="I1561" s="43">
        <v>80</v>
      </c>
    </row>
    <row r="1562" spans="1:9">
      <c r="A1562" s="49" t="s">
        <v>6382</v>
      </c>
      <c r="B1562" s="49" t="s">
        <v>6384</v>
      </c>
      <c r="C1562" s="49" t="s">
        <v>867</v>
      </c>
      <c r="D1562" s="54">
        <v>35329.627035160098</v>
      </c>
      <c r="E1562" s="61">
        <f t="shared" ca="1" si="28"/>
        <v>23</v>
      </c>
      <c r="F1562" s="49" t="s">
        <v>6385</v>
      </c>
      <c r="G1562" s="50">
        <v>16</v>
      </c>
      <c r="H1562" s="44">
        <v>160</v>
      </c>
      <c r="I1562" s="43">
        <v>74</v>
      </c>
    </row>
    <row r="1563" spans="1:9">
      <c r="A1563" s="49" t="s">
        <v>6386</v>
      </c>
      <c r="B1563" s="49" t="s">
        <v>6387</v>
      </c>
      <c r="C1563" s="49" t="s">
        <v>4589</v>
      </c>
      <c r="D1563" s="54">
        <v>32298.635675766898</v>
      </c>
      <c r="E1563" s="61">
        <f t="shared" ca="1" si="28"/>
        <v>32</v>
      </c>
      <c r="F1563" s="49" t="s">
        <v>6388</v>
      </c>
      <c r="G1563" s="50">
        <v>34</v>
      </c>
      <c r="H1563" s="44">
        <v>176</v>
      </c>
      <c r="I1563" s="43">
        <v>63</v>
      </c>
    </row>
    <row r="1564" spans="1:9">
      <c r="A1564" s="49" t="s">
        <v>6389</v>
      </c>
      <c r="B1564" s="49" t="s">
        <v>6391</v>
      </c>
      <c r="C1564" s="49" t="s">
        <v>741</v>
      </c>
      <c r="D1564" s="54">
        <v>21681.528023368297</v>
      </c>
      <c r="E1564" s="61">
        <f t="shared" ca="1" si="28"/>
        <v>61</v>
      </c>
      <c r="F1564" s="49" t="s">
        <v>6392</v>
      </c>
      <c r="G1564" s="50">
        <v>34</v>
      </c>
      <c r="H1564" s="44">
        <v>170</v>
      </c>
      <c r="I1564" s="43">
        <v>55</v>
      </c>
    </row>
    <row r="1565" spans="1:9">
      <c r="A1565" s="49" t="s">
        <v>6393</v>
      </c>
      <c r="B1565" s="49" t="s">
        <v>6394</v>
      </c>
      <c r="C1565" s="49" t="s">
        <v>1506</v>
      </c>
      <c r="D1565" s="54">
        <v>21377.592842030303</v>
      </c>
      <c r="E1565" s="61">
        <f t="shared" ca="1" si="28"/>
        <v>62</v>
      </c>
      <c r="F1565" s="49" t="s">
        <v>6395</v>
      </c>
      <c r="G1565" s="50">
        <v>16</v>
      </c>
      <c r="H1565" s="44">
        <v>183</v>
      </c>
      <c r="I1565" s="43">
        <v>79</v>
      </c>
    </row>
    <row r="1566" spans="1:9">
      <c r="A1566" s="49" t="s">
        <v>6396</v>
      </c>
      <c r="B1566" s="49" t="s">
        <v>6397</v>
      </c>
      <c r="C1566" s="49" t="s">
        <v>441</v>
      </c>
      <c r="D1566" s="54">
        <v>34174.706410402257</v>
      </c>
      <c r="E1566" s="61">
        <f t="shared" ca="1" si="28"/>
        <v>27</v>
      </c>
      <c r="F1566" s="49" t="s">
        <v>6398</v>
      </c>
      <c r="G1566" s="50">
        <v>34</v>
      </c>
      <c r="H1566" s="44">
        <v>198</v>
      </c>
      <c r="I1566" s="43">
        <v>85</v>
      </c>
    </row>
    <row r="1567" spans="1:9">
      <c r="A1567" s="49" t="s">
        <v>6399</v>
      </c>
      <c r="B1567" s="49" t="s">
        <v>6401</v>
      </c>
      <c r="C1567" s="49" t="s">
        <v>2804</v>
      </c>
      <c r="D1567" s="54">
        <v>26028.212091280431</v>
      </c>
      <c r="E1567" s="61">
        <f t="shared" ca="1" si="28"/>
        <v>49</v>
      </c>
      <c r="F1567" s="49" t="s">
        <v>6402</v>
      </c>
      <c r="G1567" s="50">
        <v>6</v>
      </c>
      <c r="H1567" s="44">
        <v>172</v>
      </c>
      <c r="I1567" s="43">
        <v>71</v>
      </c>
    </row>
    <row r="1568" spans="1:9">
      <c r="A1568" s="49" t="s">
        <v>6403</v>
      </c>
      <c r="B1568" s="49" t="s">
        <v>6405</v>
      </c>
      <c r="C1568" s="49" t="s">
        <v>6406</v>
      </c>
      <c r="D1568" s="54">
        <v>28376.520343052263</v>
      </c>
      <c r="E1568" s="61">
        <f t="shared" ca="1" si="28"/>
        <v>42</v>
      </c>
      <c r="F1568" s="49" t="s">
        <v>6407</v>
      </c>
      <c r="G1568" s="50">
        <v>6</v>
      </c>
      <c r="H1568" s="44">
        <v>177</v>
      </c>
      <c r="I1568" s="43">
        <v>66</v>
      </c>
    </row>
    <row r="1569" spans="1:9">
      <c r="A1569" s="49" t="s">
        <v>6408</v>
      </c>
      <c r="B1569" s="49" t="s">
        <v>6409</v>
      </c>
      <c r="C1569" s="49" t="s">
        <v>1029</v>
      </c>
      <c r="D1569" s="54">
        <v>31098.319916050918</v>
      </c>
      <c r="E1569" s="61">
        <f t="shared" ca="1" si="28"/>
        <v>35</v>
      </c>
      <c r="F1569" s="49" t="s">
        <v>6410</v>
      </c>
      <c r="G1569" s="50">
        <v>16</v>
      </c>
      <c r="H1569" s="44">
        <v>165</v>
      </c>
      <c r="I1569" s="43">
        <v>79</v>
      </c>
    </row>
    <row r="1570" spans="1:9">
      <c r="A1570" s="49" t="s">
        <v>6411</v>
      </c>
      <c r="B1570" s="49" t="s">
        <v>6412</v>
      </c>
      <c r="C1570" s="49" t="s">
        <v>3092</v>
      </c>
      <c r="D1570" s="54">
        <v>26051.655883693515</v>
      </c>
      <c r="E1570" s="61">
        <f t="shared" ca="1" si="28"/>
        <v>49</v>
      </c>
      <c r="F1570" s="49" t="s">
        <v>6413</v>
      </c>
      <c r="G1570" s="50">
        <v>34</v>
      </c>
      <c r="H1570" s="44">
        <v>175</v>
      </c>
      <c r="I1570" s="43">
        <v>89</v>
      </c>
    </row>
    <row r="1571" spans="1:9">
      <c r="A1571" s="49" t="s">
        <v>6414</v>
      </c>
      <c r="B1571" s="49" t="s">
        <v>6415</v>
      </c>
      <c r="C1571" s="49" t="s">
        <v>6416</v>
      </c>
      <c r="D1571" s="54">
        <v>24387.772330273976</v>
      </c>
      <c r="E1571" s="61">
        <f t="shared" ca="1" si="28"/>
        <v>53</v>
      </c>
      <c r="F1571" s="49" t="s">
        <v>6417</v>
      </c>
      <c r="G1571" s="50">
        <v>30</v>
      </c>
      <c r="H1571" s="44">
        <v>196</v>
      </c>
      <c r="I1571" s="43">
        <v>87</v>
      </c>
    </row>
    <row r="1572" spans="1:9">
      <c r="A1572" s="49" t="s">
        <v>6418</v>
      </c>
      <c r="B1572" s="49" t="s">
        <v>6420</v>
      </c>
      <c r="C1572" s="49" t="s">
        <v>2314</v>
      </c>
      <c r="D1572" s="54">
        <v>29350.442466695997</v>
      </c>
      <c r="E1572" s="61">
        <f t="shared" ca="1" si="28"/>
        <v>40</v>
      </c>
      <c r="F1572" s="49" t="s">
        <v>6421</v>
      </c>
      <c r="G1572" s="50">
        <v>7</v>
      </c>
      <c r="H1572" s="44">
        <v>183</v>
      </c>
      <c r="I1572" s="43">
        <v>98</v>
      </c>
    </row>
    <row r="1573" spans="1:9">
      <c r="A1573" s="49" t="s">
        <v>6422</v>
      </c>
      <c r="B1573" s="49" t="s">
        <v>6423</v>
      </c>
      <c r="C1573" s="49" t="s">
        <v>521</v>
      </c>
      <c r="D1573" s="54">
        <v>32306.251109755285</v>
      </c>
      <c r="E1573" s="61">
        <f t="shared" ca="1" si="28"/>
        <v>32</v>
      </c>
      <c r="F1573" s="49" t="s">
        <v>6424</v>
      </c>
      <c r="G1573" s="50">
        <v>34</v>
      </c>
      <c r="H1573" s="44">
        <v>178</v>
      </c>
      <c r="I1573" s="43">
        <v>88</v>
      </c>
    </row>
    <row r="1574" spans="1:9">
      <c r="A1574" s="49" t="s">
        <v>6425</v>
      </c>
      <c r="B1574" s="49" t="s">
        <v>6426</v>
      </c>
      <c r="C1574" s="49" t="s">
        <v>6427</v>
      </c>
      <c r="D1574" s="54">
        <v>21548.272543890271</v>
      </c>
      <c r="E1574" s="61">
        <f t="shared" ca="1" si="28"/>
        <v>61</v>
      </c>
      <c r="F1574" s="49" t="s">
        <v>6428</v>
      </c>
      <c r="G1574" s="50">
        <v>34</v>
      </c>
      <c r="H1574" s="44">
        <v>183</v>
      </c>
      <c r="I1574" s="43">
        <v>76</v>
      </c>
    </row>
    <row r="1575" spans="1:9">
      <c r="A1575" s="49" t="s">
        <v>6429</v>
      </c>
      <c r="B1575" s="49" t="s">
        <v>6430</v>
      </c>
      <c r="C1575" s="49" t="s">
        <v>6431</v>
      </c>
      <c r="D1575" s="54">
        <v>30223.899094802462</v>
      </c>
      <c r="E1575" s="61">
        <f t="shared" ca="1" si="28"/>
        <v>37</v>
      </c>
      <c r="F1575" s="49" t="s">
        <v>6432</v>
      </c>
      <c r="G1575" s="50">
        <v>45</v>
      </c>
      <c r="H1575" s="44">
        <v>179</v>
      </c>
      <c r="I1575" s="43">
        <v>71</v>
      </c>
    </row>
    <row r="1576" spans="1:9">
      <c r="A1576" s="49" t="s">
        <v>6433</v>
      </c>
      <c r="B1576" s="49" t="s">
        <v>6434</v>
      </c>
      <c r="C1576" s="49" t="s">
        <v>5160</v>
      </c>
      <c r="D1576" s="54">
        <v>36569.950435938801</v>
      </c>
      <c r="E1576" s="61">
        <f t="shared" ca="1" si="28"/>
        <v>20</v>
      </c>
      <c r="F1576" s="49" t="s">
        <v>6435</v>
      </c>
      <c r="G1576" s="50">
        <v>11</v>
      </c>
      <c r="H1576" s="44">
        <v>186</v>
      </c>
      <c r="I1576" s="43">
        <v>71</v>
      </c>
    </row>
    <row r="1577" spans="1:9">
      <c r="A1577" s="49" t="s">
        <v>6436</v>
      </c>
      <c r="B1577" s="49" t="s">
        <v>6437</v>
      </c>
      <c r="C1577" s="49" t="s">
        <v>921</v>
      </c>
      <c r="D1577" s="54">
        <v>28466.91207620659</v>
      </c>
      <c r="E1577" s="61">
        <f t="shared" ca="1" si="28"/>
        <v>42</v>
      </c>
      <c r="F1577" s="49" t="s">
        <v>6438</v>
      </c>
      <c r="G1577" s="50">
        <v>75</v>
      </c>
      <c r="H1577" s="44">
        <v>160</v>
      </c>
      <c r="I1577" s="43">
        <v>60</v>
      </c>
    </row>
    <row r="1578" spans="1:9">
      <c r="A1578" s="49" t="s">
        <v>6439</v>
      </c>
      <c r="B1578" s="49" t="s">
        <v>6440</v>
      </c>
      <c r="C1578" s="49" t="s">
        <v>1397</v>
      </c>
      <c r="D1578" s="54">
        <v>34777.188152860406</v>
      </c>
      <c r="E1578" s="61">
        <f t="shared" ca="1" si="28"/>
        <v>25</v>
      </c>
      <c r="F1578" s="49" t="s">
        <v>6441</v>
      </c>
      <c r="G1578" s="50">
        <v>34</v>
      </c>
      <c r="H1578" s="44">
        <v>199</v>
      </c>
      <c r="I1578" s="43">
        <v>92</v>
      </c>
    </row>
    <row r="1579" spans="1:9">
      <c r="A1579" s="49" t="s">
        <v>6442</v>
      </c>
      <c r="B1579" s="49" t="s">
        <v>6443</v>
      </c>
      <c r="C1579" s="49" t="s">
        <v>418</v>
      </c>
      <c r="D1579" s="54">
        <v>22493.953464572813</v>
      </c>
      <c r="E1579" s="61">
        <f t="shared" ca="1" si="28"/>
        <v>59</v>
      </c>
      <c r="F1579" s="49" t="s">
        <v>6444</v>
      </c>
      <c r="G1579" s="50">
        <v>6</v>
      </c>
      <c r="H1579" s="44">
        <v>164</v>
      </c>
      <c r="I1579" s="43">
        <v>52</v>
      </c>
    </row>
    <row r="1580" spans="1:9">
      <c r="A1580" s="49" t="s">
        <v>6445</v>
      </c>
      <c r="B1580" s="49" t="s">
        <v>6446</v>
      </c>
      <c r="C1580" s="49" t="s">
        <v>6447</v>
      </c>
      <c r="D1580" s="54">
        <v>33138.762465280655</v>
      </c>
      <c r="E1580" s="61">
        <f t="shared" ca="1" si="28"/>
        <v>29</v>
      </c>
      <c r="F1580" s="49" t="s">
        <v>6448</v>
      </c>
      <c r="G1580" s="50">
        <v>34</v>
      </c>
      <c r="H1580" s="44">
        <v>172</v>
      </c>
      <c r="I1580" s="43">
        <v>76</v>
      </c>
    </row>
    <row r="1581" spans="1:9">
      <c r="A1581" s="49" t="s">
        <v>6449</v>
      </c>
      <c r="B1581" s="49" t="s">
        <v>6450</v>
      </c>
      <c r="C1581" s="49" t="s">
        <v>1304</v>
      </c>
      <c r="D1581" s="54">
        <v>15894.885289150388</v>
      </c>
      <c r="E1581" s="61">
        <f t="shared" ca="1" si="28"/>
        <v>77</v>
      </c>
      <c r="F1581" s="49" t="s">
        <v>6451</v>
      </c>
      <c r="G1581" s="50">
        <v>34</v>
      </c>
      <c r="H1581" s="44">
        <v>189</v>
      </c>
      <c r="I1581" s="43">
        <v>104</v>
      </c>
    </row>
    <row r="1582" spans="1:9">
      <c r="A1582" s="49" t="s">
        <v>6452</v>
      </c>
      <c r="B1582" s="49" t="s">
        <v>6453</v>
      </c>
      <c r="C1582" s="49" t="s">
        <v>1647</v>
      </c>
      <c r="D1582" s="54">
        <v>30705.15130200674</v>
      </c>
      <c r="E1582" s="61">
        <f t="shared" ca="1" si="28"/>
        <v>36</v>
      </c>
      <c r="F1582" s="49" t="s">
        <v>6454</v>
      </c>
      <c r="G1582" s="50">
        <v>16</v>
      </c>
      <c r="H1582" s="44">
        <v>180</v>
      </c>
      <c r="I1582" s="43">
        <v>80</v>
      </c>
    </row>
    <row r="1583" spans="1:9">
      <c r="A1583" s="49" t="s">
        <v>6455</v>
      </c>
      <c r="B1583" s="49" t="s">
        <v>6456</v>
      </c>
      <c r="C1583" s="49" t="s">
        <v>6457</v>
      </c>
      <c r="D1583" s="54">
        <v>24808.162151936533</v>
      </c>
      <c r="E1583" s="61">
        <f t="shared" ca="1" si="28"/>
        <v>52</v>
      </c>
      <c r="F1583" s="49" t="s">
        <v>6458</v>
      </c>
      <c r="G1583" s="50">
        <v>34</v>
      </c>
      <c r="H1583" s="44">
        <v>168</v>
      </c>
      <c r="I1583" s="43">
        <v>78</v>
      </c>
    </row>
    <row r="1584" spans="1:9">
      <c r="A1584" s="49" t="s">
        <v>6459</v>
      </c>
      <c r="B1584" s="49" t="s">
        <v>6461</v>
      </c>
      <c r="C1584" s="49" t="s">
        <v>418</v>
      </c>
      <c r="D1584" s="54">
        <v>31824.058583231672</v>
      </c>
      <c r="E1584" s="61">
        <f t="shared" ca="1" si="28"/>
        <v>33</v>
      </c>
      <c r="F1584" s="49" t="s">
        <v>6462</v>
      </c>
      <c r="G1584" s="50">
        <v>65</v>
      </c>
      <c r="H1584" s="44">
        <v>159</v>
      </c>
      <c r="I1584" s="43">
        <v>52</v>
      </c>
    </row>
    <row r="1585" spans="1:9">
      <c r="A1585" s="49" t="s">
        <v>6463</v>
      </c>
      <c r="B1585" s="49" t="s">
        <v>6464</v>
      </c>
      <c r="C1585" s="49" t="s">
        <v>507</v>
      </c>
      <c r="D1585" s="54">
        <v>30119.436037804742</v>
      </c>
      <c r="E1585" s="61">
        <f t="shared" ca="1" si="28"/>
        <v>38</v>
      </c>
      <c r="F1585" s="49" t="s">
        <v>6465</v>
      </c>
      <c r="G1585" s="50">
        <v>6</v>
      </c>
      <c r="H1585" s="44">
        <v>192</v>
      </c>
      <c r="I1585" s="43">
        <v>93</v>
      </c>
    </row>
    <row r="1586" spans="1:9">
      <c r="A1586" s="49" t="s">
        <v>6466</v>
      </c>
      <c r="B1586" s="49" t="s">
        <v>6467</v>
      </c>
      <c r="C1586" s="49" t="s">
        <v>6468</v>
      </c>
      <c r="D1586" s="54">
        <v>25013.607852232712</v>
      </c>
      <c r="E1586" s="61">
        <f t="shared" ca="1" si="28"/>
        <v>52</v>
      </c>
      <c r="F1586" s="49" t="s">
        <v>6469</v>
      </c>
      <c r="G1586" s="50">
        <v>34</v>
      </c>
      <c r="H1586" s="44">
        <v>158</v>
      </c>
      <c r="I1586" s="43">
        <v>51</v>
      </c>
    </row>
    <row r="1587" spans="1:9">
      <c r="A1587" s="49" t="s">
        <v>6470</v>
      </c>
      <c r="B1587" s="49" t="s">
        <v>6471</v>
      </c>
      <c r="C1587" s="49" t="s">
        <v>554</v>
      </c>
      <c r="D1587" s="54">
        <v>29339.341056218393</v>
      </c>
      <c r="E1587" s="61">
        <f t="shared" ca="1" si="28"/>
        <v>40</v>
      </c>
      <c r="F1587" s="49" t="s">
        <v>6472</v>
      </c>
      <c r="G1587" s="50">
        <v>34</v>
      </c>
      <c r="H1587" s="44">
        <v>172</v>
      </c>
      <c r="I1587" s="43">
        <v>77</v>
      </c>
    </row>
    <row r="1588" spans="1:9">
      <c r="A1588" s="49" t="s">
        <v>6473</v>
      </c>
      <c r="B1588" s="49" t="s">
        <v>6474</v>
      </c>
      <c r="C1588" s="49" t="s">
        <v>4506</v>
      </c>
      <c r="D1588" s="54">
        <v>35542.498419762444</v>
      </c>
      <c r="E1588" s="61">
        <f t="shared" ca="1" si="28"/>
        <v>23</v>
      </c>
      <c r="F1588" s="49" t="s">
        <v>6475</v>
      </c>
      <c r="G1588" s="50">
        <v>37</v>
      </c>
      <c r="H1588" s="44">
        <v>158</v>
      </c>
      <c r="I1588" s="43">
        <v>73</v>
      </c>
    </row>
    <row r="1589" spans="1:9">
      <c r="A1589" s="49" t="s">
        <v>6476</v>
      </c>
      <c r="B1589" s="49" t="s">
        <v>6477</v>
      </c>
      <c r="C1589" s="49" t="s">
        <v>290</v>
      </c>
      <c r="D1589" s="54">
        <v>28750.611195987723</v>
      </c>
      <c r="E1589" s="61">
        <f t="shared" ca="1" si="28"/>
        <v>41</v>
      </c>
      <c r="F1589" s="49" t="s">
        <v>6478</v>
      </c>
      <c r="G1589" s="50">
        <v>34</v>
      </c>
      <c r="H1589" s="44">
        <v>161</v>
      </c>
      <c r="I1589" s="43">
        <v>75</v>
      </c>
    </row>
    <row r="1590" spans="1:9">
      <c r="A1590" s="49" t="s">
        <v>6479</v>
      </c>
      <c r="B1590" s="49" t="s">
        <v>6480</v>
      </c>
      <c r="C1590" s="49" t="s">
        <v>295</v>
      </c>
      <c r="D1590" s="54">
        <v>23953.951434812348</v>
      </c>
      <c r="E1590" s="61">
        <f t="shared" ca="1" si="28"/>
        <v>55</v>
      </c>
      <c r="F1590" s="49" t="s">
        <v>6481</v>
      </c>
      <c r="G1590" s="50">
        <v>34</v>
      </c>
      <c r="H1590" s="44">
        <v>173</v>
      </c>
      <c r="I1590" s="43">
        <v>61</v>
      </c>
    </row>
    <row r="1591" spans="1:9">
      <c r="A1591" s="49" t="s">
        <v>6482</v>
      </c>
      <c r="B1591" s="49" t="s">
        <v>6483</v>
      </c>
      <c r="C1591" s="49" t="s">
        <v>5032</v>
      </c>
      <c r="D1591" s="54">
        <v>17180.839383209637</v>
      </c>
      <c r="E1591" s="61">
        <f t="shared" ca="1" si="28"/>
        <v>73</v>
      </c>
      <c r="F1591" s="49" t="s">
        <v>6484</v>
      </c>
      <c r="G1591" s="50">
        <v>34</v>
      </c>
      <c r="H1591" s="44">
        <v>161</v>
      </c>
      <c r="I1591" s="43">
        <v>75</v>
      </c>
    </row>
    <row r="1592" spans="1:9">
      <c r="A1592" s="49" t="s">
        <v>6485</v>
      </c>
      <c r="B1592" s="49" t="s">
        <v>6486</v>
      </c>
      <c r="C1592" s="49" t="s">
        <v>6487</v>
      </c>
      <c r="D1592" s="54">
        <v>34737.067976447994</v>
      </c>
      <c r="E1592" s="61">
        <f t="shared" ca="1" si="28"/>
        <v>25</v>
      </c>
      <c r="F1592" s="49" t="s">
        <v>6488</v>
      </c>
      <c r="G1592" s="50">
        <v>34</v>
      </c>
      <c r="H1592" s="44">
        <v>191</v>
      </c>
      <c r="I1592" s="43">
        <v>78</v>
      </c>
    </row>
    <row r="1593" spans="1:9">
      <c r="A1593" s="49" t="s">
        <v>6489</v>
      </c>
      <c r="B1593" s="49" t="s">
        <v>6491</v>
      </c>
      <c r="C1593" s="49" t="s">
        <v>4674</v>
      </c>
      <c r="D1593" s="54">
        <v>35688.943373612041</v>
      </c>
      <c r="E1593" s="61">
        <f t="shared" ca="1" si="28"/>
        <v>22</v>
      </c>
      <c r="F1593" s="49" t="s">
        <v>6492</v>
      </c>
      <c r="G1593" s="50">
        <v>34</v>
      </c>
      <c r="H1593" s="44">
        <v>194</v>
      </c>
      <c r="I1593" s="43">
        <v>109</v>
      </c>
    </row>
    <row r="1594" spans="1:9">
      <c r="A1594" s="49" t="s">
        <v>6493</v>
      </c>
      <c r="B1594" s="49" t="s">
        <v>6495</v>
      </c>
      <c r="C1594" s="49" t="s">
        <v>786</v>
      </c>
      <c r="D1594" s="54">
        <v>35553.238961256917</v>
      </c>
      <c r="E1594" s="61">
        <f t="shared" ca="1" si="28"/>
        <v>23</v>
      </c>
      <c r="F1594" s="49" t="s">
        <v>6496</v>
      </c>
      <c r="G1594" s="50">
        <v>34</v>
      </c>
      <c r="H1594" s="44">
        <v>186</v>
      </c>
      <c r="I1594" s="43">
        <v>93</v>
      </c>
    </row>
    <row r="1595" spans="1:9">
      <c r="A1595" s="49" t="s">
        <v>6497</v>
      </c>
      <c r="B1595" s="49" t="s">
        <v>6499</v>
      </c>
      <c r="C1595" s="49" t="s">
        <v>2241</v>
      </c>
      <c r="D1595" s="54">
        <v>25807.511888046658</v>
      </c>
      <c r="E1595" s="61">
        <f t="shared" ca="1" si="28"/>
        <v>49</v>
      </c>
      <c r="F1595" s="49" t="s">
        <v>6500</v>
      </c>
      <c r="G1595" s="50">
        <v>34</v>
      </c>
      <c r="H1595" s="44">
        <v>176</v>
      </c>
      <c r="I1595" s="43">
        <v>68</v>
      </c>
    </row>
    <row r="1596" spans="1:9">
      <c r="A1596" s="49" t="s">
        <v>6501</v>
      </c>
      <c r="B1596" s="49" t="s">
        <v>6502</v>
      </c>
      <c r="C1596" s="49" t="s">
        <v>3242</v>
      </c>
      <c r="D1596" s="54">
        <v>24302.923048776327</v>
      </c>
      <c r="E1596" s="61">
        <f t="shared" ca="1" si="28"/>
        <v>54</v>
      </c>
      <c r="F1596" s="49" t="s">
        <v>6503</v>
      </c>
      <c r="G1596" s="50">
        <v>34</v>
      </c>
      <c r="H1596" s="44">
        <v>196</v>
      </c>
      <c r="I1596" s="43">
        <v>87</v>
      </c>
    </row>
    <row r="1597" spans="1:9">
      <c r="A1597" s="49" t="s">
        <v>6504</v>
      </c>
      <c r="B1597" s="49" t="s">
        <v>6505</v>
      </c>
      <c r="C1597" s="49" t="s">
        <v>3135</v>
      </c>
      <c r="D1597" s="54">
        <v>26641.562796950217</v>
      </c>
      <c r="E1597" s="61">
        <f t="shared" ca="1" si="28"/>
        <v>47</v>
      </c>
      <c r="F1597" s="49" t="s">
        <v>6506</v>
      </c>
      <c r="G1597" s="50">
        <v>4</v>
      </c>
      <c r="H1597" s="44">
        <v>174</v>
      </c>
      <c r="I1597" s="43">
        <v>62</v>
      </c>
    </row>
    <row r="1598" spans="1:9">
      <c r="A1598" s="49" t="s">
        <v>6507</v>
      </c>
      <c r="B1598" s="49" t="s">
        <v>6508</v>
      </c>
      <c r="C1598" s="49" t="s">
        <v>4737</v>
      </c>
      <c r="D1598" s="54">
        <v>31729.483972474234</v>
      </c>
      <c r="E1598" s="61">
        <f t="shared" ca="1" si="28"/>
        <v>33</v>
      </c>
      <c r="F1598" s="49" t="s">
        <v>6509</v>
      </c>
      <c r="G1598" s="50">
        <v>19</v>
      </c>
      <c r="H1598" s="44">
        <v>199</v>
      </c>
      <c r="I1598" s="43">
        <v>108</v>
      </c>
    </row>
    <row r="1599" spans="1:9">
      <c r="A1599" s="49" t="s">
        <v>6510</v>
      </c>
      <c r="B1599" s="49" t="s">
        <v>6511</v>
      </c>
      <c r="C1599" s="49" t="s">
        <v>6512</v>
      </c>
      <c r="D1599" s="54">
        <v>22889.183320560449</v>
      </c>
      <c r="E1599" s="61">
        <f t="shared" ca="1" si="28"/>
        <v>57</v>
      </c>
      <c r="F1599" s="49" t="s">
        <v>6513</v>
      </c>
      <c r="G1599" s="50">
        <v>34</v>
      </c>
      <c r="H1599" s="44">
        <v>177</v>
      </c>
      <c r="I1599" s="43">
        <v>79</v>
      </c>
    </row>
    <row r="1600" spans="1:9">
      <c r="A1600" s="49" t="s">
        <v>6514</v>
      </c>
      <c r="B1600" s="49" t="s">
        <v>6515</v>
      </c>
      <c r="C1600" s="49" t="s">
        <v>4678</v>
      </c>
      <c r="D1600" s="54">
        <v>16154.976588487501</v>
      </c>
      <c r="E1600" s="61">
        <f t="shared" ca="1" si="28"/>
        <v>76</v>
      </c>
      <c r="F1600" s="49" t="s">
        <v>6516</v>
      </c>
      <c r="G1600" s="50">
        <v>34</v>
      </c>
      <c r="H1600" s="44">
        <v>183</v>
      </c>
      <c r="I1600" s="43">
        <v>79</v>
      </c>
    </row>
    <row r="1601" spans="1:9">
      <c r="A1601" s="49" t="s">
        <v>6517</v>
      </c>
      <c r="B1601" s="49" t="s">
        <v>6519</v>
      </c>
      <c r="C1601" s="49" t="s">
        <v>6520</v>
      </c>
      <c r="D1601" s="54">
        <v>16403.064268846978</v>
      </c>
      <c r="E1601" s="61">
        <f t="shared" ca="1" si="28"/>
        <v>75</v>
      </c>
      <c r="F1601" s="49" t="s">
        <v>6521</v>
      </c>
      <c r="G1601" s="50">
        <v>16</v>
      </c>
      <c r="H1601" s="44">
        <v>166</v>
      </c>
      <c r="I1601" s="43">
        <v>55</v>
      </c>
    </row>
    <row r="1602" spans="1:9">
      <c r="A1602" s="49" t="s">
        <v>6522</v>
      </c>
      <c r="B1602" s="49" t="s">
        <v>6523</v>
      </c>
      <c r="C1602" s="49" t="s">
        <v>390</v>
      </c>
      <c r="D1602" s="54">
        <v>15650.514903332973</v>
      </c>
      <c r="E1602" s="61">
        <f t="shared" ca="1" si="28"/>
        <v>77</v>
      </c>
      <c r="F1602" s="49" t="s">
        <v>6524</v>
      </c>
      <c r="G1602" s="50">
        <v>34</v>
      </c>
      <c r="H1602" s="44">
        <v>166</v>
      </c>
      <c r="I1602" s="43">
        <v>55</v>
      </c>
    </row>
    <row r="1603" spans="1:9">
      <c r="A1603" s="49" t="s">
        <v>6525</v>
      </c>
      <c r="B1603" s="49" t="s">
        <v>6526</v>
      </c>
      <c r="C1603" s="49" t="s">
        <v>3329</v>
      </c>
      <c r="D1603" s="54">
        <v>32677.025240316889</v>
      </c>
      <c r="E1603" s="61">
        <f t="shared" ref="E1603:E1666" ca="1" si="29">ROUNDDOWN(YEARFRAC(D1603,TODAY(),1),0)</f>
        <v>31</v>
      </c>
      <c r="F1603" s="49" t="s">
        <v>6527</v>
      </c>
      <c r="G1603" s="50">
        <v>34</v>
      </c>
      <c r="H1603" s="44">
        <v>191</v>
      </c>
      <c r="I1603" s="43">
        <v>103</v>
      </c>
    </row>
    <row r="1604" spans="1:9">
      <c r="A1604" s="49" t="s">
        <v>6528</v>
      </c>
      <c r="B1604" s="49" t="s">
        <v>6529</v>
      </c>
      <c r="C1604" s="49" t="s">
        <v>390</v>
      </c>
      <c r="D1604" s="54">
        <v>35682.742744648567</v>
      </c>
      <c r="E1604" s="61">
        <f t="shared" ca="1" si="29"/>
        <v>22</v>
      </c>
      <c r="F1604" s="49" t="s">
        <v>6530</v>
      </c>
      <c r="G1604" s="50">
        <v>34</v>
      </c>
      <c r="H1604" s="44">
        <v>183</v>
      </c>
      <c r="I1604" s="43">
        <v>73</v>
      </c>
    </row>
    <row r="1605" spans="1:9">
      <c r="A1605" s="49" t="s">
        <v>6531</v>
      </c>
      <c r="B1605" s="49" t="s">
        <v>6533</v>
      </c>
      <c r="C1605" s="49" t="s">
        <v>330</v>
      </c>
      <c r="D1605" s="54">
        <v>28295.02576400336</v>
      </c>
      <c r="E1605" s="61">
        <f t="shared" ca="1" si="29"/>
        <v>43</v>
      </c>
      <c r="F1605" s="49" t="s">
        <v>6534</v>
      </c>
      <c r="G1605" s="50">
        <v>15</v>
      </c>
      <c r="H1605" s="44">
        <v>193</v>
      </c>
      <c r="I1605" s="43">
        <v>90</v>
      </c>
    </row>
    <row r="1606" spans="1:9">
      <c r="A1606" s="49" t="s">
        <v>6535</v>
      </c>
      <c r="B1606" s="49" t="s">
        <v>6537</v>
      </c>
      <c r="C1606" s="49" t="s">
        <v>6538</v>
      </c>
      <c r="D1606" s="54">
        <v>35287.918193635924</v>
      </c>
      <c r="E1606" s="61">
        <f t="shared" ca="1" si="29"/>
        <v>23</v>
      </c>
      <c r="F1606" s="49" t="s">
        <v>6539</v>
      </c>
      <c r="G1606" s="50">
        <v>16</v>
      </c>
      <c r="H1606" s="44">
        <v>195</v>
      </c>
      <c r="I1606" s="43">
        <v>92</v>
      </c>
    </row>
    <row r="1607" spans="1:9">
      <c r="A1607" s="49" t="s">
        <v>6540</v>
      </c>
      <c r="B1607" s="49" t="s">
        <v>6541</v>
      </c>
      <c r="C1607" s="49" t="s">
        <v>2254</v>
      </c>
      <c r="D1607" s="54">
        <v>34960.656074039594</v>
      </c>
      <c r="E1607" s="61">
        <f t="shared" ca="1" si="29"/>
        <v>24</v>
      </c>
      <c r="F1607" s="49" t="s">
        <v>6542</v>
      </c>
      <c r="G1607" s="50">
        <v>6</v>
      </c>
      <c r="H1607" s="44">
        <v>183</v>
      </c>
      <c r="I1607" s="43">
        <v>92</v>
      </c>
    </row>
    <row r="1608" spans="1:9">
      <c r="A1608" s="49" t="s">
        <v>6543</v>
      </c>
      <c r="B1608" s="49" t="s">
        <v>6544</v>
      </c>
      <c r="C1608" s="49" t="s">
        <v>2258</v>
      </c>
      <c r="D1608" s="54">
        <v>26361.911894805256</v>
      </c>
      <c r="E1608" s="61">
        <f t="shared" ca="1" si="29"/>
        <v>48</v>
      </c>
      <c r="F1608" s="49" t="s">
        <v>6545</v>
      </c>
      <c r="G1608" s="50">
        <v>34</v>
      </c>
      <c r="H1608" s="44">
        <v>167</v>
      </c>
      <c r="I1608" s="43">
        <v>77</v>
      </c>
    </row>
    <row r="1609" spans="1:9">
      <c r="A1609" s="49" t="s">
        <v>6546</v>
      </c>
      <c r="B1609" s="49" t="s">
        <v>6548</v>
      </c>
      <c r="C1609" s="49" t="s">
        <v>4712</v>
      </c>
      <c r="D1609" s="54">
        <v>25309.161569506399</v>
      </c>
      <c r="E1609" s="61">
        <f t="shared" ca="1" si="29"/>
        <v>51</v>
      </c>
      <c r="F1609" s="49" t="s">
        <v>6549</v>
      </c>
      <c r="G1609" s="50">
        <v>34</v>
      </c>
      <c r="H1609" s="44">
        <v>198</v>
      </c>
      <c r="I1609" s="43">
        <v>96</v>
      </c>
    </row>
    <row r="1610" spans="1:9">
      <c r="A1610" s="49" t="s">
        <v>6550</v>
      </c>
      <c r="B1610" s="49" t="s">
        <v>6551</v>
      </c>
      <c r="C1610" s="49" t="s">
        <v>418</v>
      </c>
      <c r="D1610" s="54">
        <v>18054.67227331781</v>
      </c>
      <c r="E1610" s="61">
        <f t="shared" ca="1" si="29"/>
        <v>71</v>
      </c>
      <c r="F1610" s="49" t="s">
        <v>6552</v>
      </c>
      <c r="G1610" s="50">
        <v>34</v>
      </c>
      <c r="H1610" s="44">
        <v>190</v>
      </c>
      <c r="I1610" s="43">
        <v>85</v>
      </c>
    </row>
    <row r="1611" spans="1:9">
      <c r="A1611" s="49" t="s">
        <v>6553</v>
      </c>
      <c r="B1611" s="49" t="s">
        <v>6554</v>
      </c>
      <c r="C1611" s="49" t="s">
        <v>1686</v>
      </c>
      <c r="D1611" s="54">
        <v>22524.100848656937</v>
      </c>
      <c r="E1611" s="61">
        <f t="shared" ca="1" si="29"/>
        <v>58</v>
      </c>
      <c r="F1611" s="49" t="s">
        <v>6555</v>
      </c>
      <c r="G1611" s="50">
        <v>34</v>
      </c>
      <c r="H1611" s="44">
        <v>166</v>
      </c>
      <c r="I1611" s="43">
        <v>67</v>
      </c>
    </row>
    <row r="1612" spans="1:9">
      <c r="A1612" s="49" t="s">
        <v>6556</v>
      </c>
      <c r="B1612" s="49" t="s">
        <v>6557</v>
      </c>
      <c r="C1612" s="49" t="s">
        <v>3701</v>
      </c>
      <c r="D1612" s="54">
        <v>29277.865340838467</v>
      </c>
      <c r="E1612" s="61">
        <f t="shared" ca="1" si="29"/>
        <v>40</v>
      </c>
      <c r="F1612" s="49" t="s">
        <v>6558</v>
      </c>
      <c r="G1612" s="50">
        <v>7</v>
      </c>
      <c r="H1612" s="44">
        <v>162</v>
      </c>
      <c r="I1612" s="43">
        <v>48</v>
      </c>
    </row>
    <row r="1613" spans="1:9">
      <c r="A1613" s="49" t="s">
        <v>6559</v>
      </c>
      <c r="B1613" s="49" t="s">
        <v>6560</v>
      </c>
      <c r="C1613" s="49" t="s">
        <v>587</v>
      </c>
      <c r="D1613" s="54">
        <v>16046.764867106089</v>
      </c>
      <c r="E1613" s="61">
        <f t="shared" ca="1" si="29"/>
        <v>76</v>
      </c>
      <c r="F1613" s="49" t="s">
        <v>6561</v>
      </c>
      <c r="G1613" s="50">
        <v>16</v>
      </c>
      <c r="H1613" s="44">
        <v>172</v>
      </c>
      <c r="I1613" s="43">
        <v>73</v>
      </c>
    </row>
    <row r="1614" spans="1:9">
      <c r="A1614" s="49" t="s">
        <v>6562</v>
      </c>
      <c r="B1614" s="49" t="s">
        <v>6563</v>
      </c>
      <c r="C1614" s="49" t="s">
        <v>375</v>
      </c>
      <c r="D1614" s="54">
        <v>32630.789247746274</v>
      </c>
      <c r="E1614" s="61">
        <f t="shared" ca="1" si="29"/>
        <v>31</v>
      </c>
      <c r="F1614" s="49" t="s">
        <v>6564</v>
      </c>
      <c r="G1614" s="50">
        <v>6</v>
      </c>
      <c r="H1614" s="44">
        <v>184</v>
      </c>
      <c r="I1614" s="43">
        <v>84</v>
      </c>
    </row>
    <row r="1615" spans="1:9">
      <c r="A1615" s="49" t="s">
        <v>6565</v>
      </c>
      <c r="B1615" s="49" t="s">
        <v>6566</v>
      </c>
      <c r="C1615" s="49" t="s">
        <v>6567</v>
      </c>
      <c r="D1615" s="54">
        <v>36482.214578254323</v>
      </c>
      <c r="E1615" s="61">
        <f t="shared" ca="1" si="29"/>
        <v>20</v>
      </c>
      <c r="F1615" s="49" t="s">
        <v>6568</v>
      </c>
      <c r="G1615" s="50">
        <v>65</v>
      </c>
      <c r="H1615" s="44">
        <v>163</v>
      </c>
      <c r="I1615" s="43">
        <v>69</v>
      </c>
    </row>
    <row r="1616" spans="1:9">
      <c r="A1616" s="49" t="s">
        <v>6569</v>
      </c>
      <c r="B1616" s="49" t="s">
        <v>6570</v>
      </c>
      <c r="C1616" s="49" t="s">
        <v>2241</v>
      </c>
      <c r="D1616" s="54">
        <v>33880.567734915603</v>
      </c>
      <c r="E1616" s="61">
        <f t="shared" ca="1" si="29"/>
        <v>27</v>
      </c>
      <c r="F1616" s="49" t="s">
        <v>6571</v>
      </c>
      <c r="G1616" s="50">
        <v>34</v>
      </c>
      <c r="H1616" s="44">
        <v>188</v>
      </c>
      <c r="I1616" s="43">
        <v>93</v>
      </c>
    </row>
    <row r="1617" spans="1:9">
      <c r="A1617" s="49" t="s">
        <v>6572</v>
      </c>
      <c r="B1617" s="49" t="s">
        <v>6573</v>
      </c>
      <c r="C1617" s="49" t="s">
        <v>573</v>
      </c>
      <c r="D1617" s="54">
        <v>24851.305196056401</v>
      </c>
      <c r="E1617" s="61">
        <f t="shared" ca="1" si="29"/>
        <v>52</v>
      </c>
      <c r="F1617" s="49" t="s">
        <v>6574</v>
      </c>
      <c r="G1617" s="50">
        <v>6</v>
      </c>
      <c r="H1617" s="44">
        <v>180</v>
      </c>
      <c r="I1617" s="43">
        <v>87</v>
      </c>
    </row>
    <row r="1618" spans="1:9">
      <c r="A1618" s="49" t="s">
        <v>6575</v>
      </c>
      <c r="B1618" s="49" t="s">
        <v>6576</v>
      </c>
      <c r="C1618" s="49" t="s">
        <v>2041</v>
      </c>
      <c r="D1618" s="54">
        <v>34203.590685534204</v>
      </c>
      <c r="E1618" s="61">
        <f t="shared" ca="1" si="29"/>
        <v>26</v>
      </c>
      <c r="F1618" s="49" t="s">
        <v>6577</v>
      </c>
      <c r="G1618" s="50">
        <v>53</v>
      </c>
      <c r="H1618" s="44">
        <v>174</v>
      </c>
      <c r="I1618" s="43">
        <v>63</v>
      </c>
    </row>
    <row r="1619" spans="1:9">
      <c r="A1619" s="49" t="s">
        <v>6578</v>
      </c>
      <c r="B1619" s="49" t="s">
        <v>6579</v>
      </c>
      <c r="C1619" s="49" t="s">
        <v>1521</v>
      </c>
      <c r="D1619" s="54">
        <v>36483.208118043702</v>
      </c>
      <c r="E1619" s="61">
        <f t="shared" ca="1" si="29"/>
        <v>20</v>
      </c>
      <c r="F1619" s="49" t="s">
        <v>6580</v>
      </c>
      <c r="G1619" s="50">
        <v>34</v>
      </c>
      <c r="H1619" s="44">
        <v>190</v>
      </c>
      <c r="I1619" s="43">
        <v>99</v>
      </c>
    </row>
    <row r="1620" spans="1:9">
      <c r="A1620" s="49" t="s">
        <v>6581</v>
      </c>
      <c r="B1620" s="49" t="s">
        <v>6582</v>
      </c>
      <c r="C1620" s="49" t="s">
        <v>4894</v>
      </c>
      <c r="D1620" s="54">
        <v>34505.748205144409</v>
      </c>
      <c r="E1620" s="61">
        <f t="shared" ca="1" si="29"/>
        <v>26</v>
      </c>
      <c r="F1620" s="49" t="s">
        <v>6583</v>
      </c>
      <c r="G1620" s="50">
        <v>6</v>
      </c>
      <c r="H1620" s="44">
        <v>191</v>
      </c>
      <c r="I1620" s="43">
        <v>82</v>
      </c>
    </row>
    <row r="1621" spans="1:9">
      <c r="A1621" s="49" t="s">
        <v>6584</v>
      </c>
      <c r="B1621" s="49" t="s">
        <v>6585</v>
      </c>
      <c r="C1621" s="49" t="s">
        <v>4095</v>
      </c>
      <c r="D1621" s="54">
        <v>36396.108523534545</v>
      </c>
      <c r="E1621" s="61">
        <f t="shared" ca="1" si="29"/>
        <v>20</v>
      </c>
      <c r="F1621" s="49" t="s">
        <v>6586</v>
      </c>
      <c r="G1621" s="50">
        <v>34</v>
      </c>
      <c r="H1621" s="44">
        <v>199</v>
      </c>
      <c r="I1621" s="43">
        <v>109</v>
      </c>
    </row>
    <row r="1622" spans="1:9">
      <c r="A1622" s="49" t="s">
        <v>6587</v>
      </c>
      <c r="B1622" s="49" t="s">
        <v>6588</v>
      </c>
      <c r="C1622" s="49" t="s">
        <v>3616</v>
      </c>
      <c r="D1622" s="54">
        <v>35824.59952431533</v>
      </c>
      <c r="E1622" s="61">
        <f t="shared" ca="1" si="29"/>
        <v>22</v>
      </c>
      <c r="F1622" s="49" t="s">
        <v>6589</v>
      </c>
      <c r="G1622" s="50">
        <v>6</v>
      </c>
      <c r="H1622" s="44">
        <v>196</v>
      </c>
      <c r="I1622" s="43">
        <v>94</v>
      </c>
    </row>
    <row r="1623" spans="1:9">
      <c r="A1623" s="49" t="s">
        <v>6590</v>
      </c>
      <c r="B1623" s="49" t="s">
        <v>6591</v>
      </c>
      <c r="C1623" s="49" t="s">
        <v>4763</v>
      </c>
      <c r="D1623" s="54">
        <v>21955.346957703445</v>
      </c>
      <c r="E1623" s="61">
        <f t="shared" ca="1" si="29"/>
        <v>60</v>
      </c>
      <c r="F1623" s="49" t="s">
        <v>6592</v>
      </c>
      <c r="G1623" s="50">
        <v>34</v>
      </c>
      <c r="H1623" s="44">
        <v>168</v>
      </c>
      <c r="I1623" s="43">
        <v>71</v>
      </c>
    </row>
    <row r="1624" spans="1:9">
      <c r="A1624" s="49" t="s">
        <v>6593</v>
      </c>
      <c r="B1624" s="49" t="s">
        <v>6594</v>
      </c>
      <c r="C1624" s="49" t="s">
        <v>410</v>
      </c>
      <c r="D1624" s="54">
        <v>35790.858755018096</v>
      </c>
      <c r="E1624" s="61">
        <f t="shared" ca="1" si="29"/>
        <v>22</v>
      </c>
      <c r="F1624" s="49" t="s">
        <v>6595</v>
      </c>
      <c r="G1624" s="50">
        <v>14</v>
      </c>
      <c r="H1624" s="44">
        <v>185</v>
      </c>
      <c r="I1624" s="43">
        <v>93</v>
      </c>
    </row>
    <row r="1625" spans="1:9">
      <c r="A1625" s="49" t="s">
        <v>6596</v>
      </c>
      <c r="B1625" s="49" t="s">
        <v>6597</v>
      </c>
      <c r="C1625" s="49" t="s">
        <v>5203</v>
      </c>
      <c r="D1625" s="54">
        <v>21683.535970871155</v>
      </c>
      <c r="E1625" s="61">
        <f t="shared" ca="1" si="29"/>
        <v>61</v>
      </c>
      <c r="F1625" s="49" t="s">
        <v>6598</v>
      </c>
      <c r="G1625" s="50">
        <v>16</v>
      </c>
      <c r="H1625" s="44">
        <v>184</v>
      </c>
      <c r="I1625" s="43">
        <v>72</v>
      </c>
    </row>
    <row r="1626" spans="1:9">
      <c r="A1626" s="49" t="s">
        <v>6599</v>
      </c>
      <c r="B1626" s="49" t="s">
        <v>6600</v>
      </c>
      <c r="C1626" s="49" t="s">
        <v>696</v>
      </c>
      <c r="D1626" s="54">
        <v>20136.120654728045</v>
      </c>
      <c r="E1626" s="61">
        <f t="shared" ca="1" si="29"/>
        <v>65</v>
      </c>
      <c r="F1626" s="49" t="s">
        <v>6601</v>
      </c>
      <c r="G1626" s="50">
        <v>14</v>
      </c>
      <c r="H1626" s="44">
        <v>173</v>
      </c>
      <c r="I1626" s="43">
        <v>86</v>
      </c>
    </row>
    <row r="1627" spans="1:9">
      <c r="A1627" s="49" t="s">
        <v>6602</v>
      </c>
      <c r="B1627" s="49" t="s">
        <v>6603</v>
      </c>
      <c r="C1627" s="49" t="s">
        <v>285</v>
      </c>
      <c r="D1627" s="54">
        <v>18066.566685769954</v>
      </c>
      <c r="E1627" s="61">
        <f t="shared" ca="1" si="29"/>
        <v>71</v>
      </c>
      <c r="F1627" s="49" t="s">
        <v>6604</v>
      </c>
      <c r="G1627" s="50">
        <v>16</v>
      </c>
      <c r="H1627" s="44">
        <v>170</v>
      </c>
      <c r="I1627" s="43">
        <v>62</v>
      </c>
    </row>
    <row r="1628" spans="1:9">
      <c r="A1628" s="49" t="s">
        <v>6605</v>
      </c>
      <c r="B1628" s="49" t="s">
        <v>6607</v>
      </c>
      <c r="C1628" s="49" t="s">
        <v>985</v>
      </c>
      <c r="D1628" s="54">
        <v>31799.399715790016</v>
      </c>
      <c r="E1628" s="61">
        <f t="shared" ca="1" si="29"/>
        <v>33</v>
      </c>
      <c r="F1628" s="49" t="s">
        <v>6608</v>
      </c>
      <c r="G1628" s="50">
        <v>34</v>
      </c>
      <c r="H1628" s="44">
        <v>166</v>
      </c>
      <c r="I1628" s="43">
        <v>80</v>
      </c>
    </row>
    <row r="1629" spans="1:9">
      <c r="A1629" s="49" t="s">
        <v>6609</v>
      </c>
      <c r="B1629" s="49" t="s">
        <v>6610</v>
      </c>
      <c r="C1629" s="49" t="s">
        <v>2748</v>
      </c>
      <c r="D1629" s="54">
        <v>23414.538208875667</v>
      </c>
      <c r="E1629" s="61">
        <f t="shared" ca="1" si="29"/>
        <v>56</v>
      </c>
      <c r="F1629" s="49" t="s">
        <v>6611</v>
      </c>
      <c r="G1629" s="50">
        <v>35</v>
      </c>
      <c r="H1629" s="44">
        <v>163</v>
      </c>
      <c r="I1629" s="43">
        <v>60</v>
      </c>
    </row>
    <row r="1630" spans="1:9">
      <c r="A1630" s="49" t="s">
        <v>6612</v>
      </c>
      <c r="B1630" s="49" t="s">
        <v>6613</v>
      </c>
      <c r="C1630" s="49" t="s">
        <v>1590</v>
      </c>
      <c r="D1630" s="54">
        <v>36547.151814118799</v>
      </c>
      <c r="E1630" s="61">
        <f t="shared" ca="1" si="29"/>
        <v>20</v>
      </c>
      <c r="F1630" s="49" t="s">
        <v>6614</v>
      </c>
      <c r="G1630" s="50">
        <v>65</v>
      </c>
      <c r="H1630" s="44">
        <v>165</v>
      </c>
      <c r="I1630" s="43">
        <v>65</v>
      </c>
    </row>
    <row r="1631" spans="1:9">
      <c r="A1631" s="49" t="s">
        <v>6615</v>
      </c>
      <c r="B1631" s="49" t="s">
        <v>6616</v>
      </c>
      <c r="C1631" s="49" t="s">
        <v>6518</v>
      </c>
      <c r="D1631" s="54">
        <v>25774.105480336082</v>
      </c>
      <c r="E1631" s="61">
        <f t="shared" ca="1" si="29"/>
        <v>50</v>
      </c>
      <c r="F1631" s="49" t="s">
        <v>6617</v>
      </c>
      <c r="G1631" s="50">
        <v>58</v>
      </c>
      <c r="H1631" s="44">
        <v>191</v>
      </c>
      <c r="I1631" s="43">
        <v>89</v>
      </c>
    </row>
    <row r="1632" spans="1:9">
      <c r="A1632" s="49" t="s">
        <v>6618</v>
      </c>
      <c r="B1632" s="49" t="s">
        <v>6620</v>
      </c>
      <c r="C1632" s="49" t="s">
        <v>6621</v>
      </c>
      <c r="D1632" s="54">
        <v>28447.817998565966</v>
      </c>
      <c r="E1632" s="61">
        <f t="shared" ca="1" si="29"/>
        <v>42</v>
      </c>
      <c r="F1632" s="49" t="s">
        <v>6622</v>
      </c>
      <c r="G1632" s="50">
        <v>7</v>
      </c>
      <c r="H1632" s="44">
        <v>173</v>
      </c>
      <c r="I1632" s="43">
        <v>68</v>
      </c>
    </row>
    <row r="1633" spans="1:9">
      <c r="A1633" s="49" t="s">
        <v>6623</v>
      </c>
      <c r="B1633" s="49" t="s">
        <v>6624</v>
      </c>
      <c r="C1633" s="49" t="s">
        <v>2674</v>
      </c>
      <c r="D1633" s="54">
        <v>16216.800375566199</v>
      </c>
      <c r="E1633" s="61">
        <f t="shared" ca="1" si="29"/>
        <v>76</v>
      </c>
      <c r="F1633" s="49" t="s">
        <v>6625</v>
      </c>
      <c r="G1633" s="50">
        <v>59</v>
      </c>
      <c r="H1633" s="44">
        <v>173</v>
      </c>
      <c r="I1633" s="43">
        <v>60</v>
      </c>
    </row>
    <row r="1634" spans="1:9">
      <c r="A1634" s="49" t="s">
        <v>6626</v>
      </c>
      <c r="B1634" s="49" t="s">
        <v>6627</v>
      </c>
      <c r="C1634" s="49" t="s">
        <v>290</v>
      </c>
      <c r="D1634" s="54">
        <v>23637.428569198077</v>
      </c>
      <c r="E1634" s="61">
        <f t="shared" ca="1" si="29"/>
        <v>55</v>
      </c>
      <c r="F1634" s="49" t="s">
        <v>6628</v>
      </c>
      <c r="G1634" s="50">
        <v>6</v>
      </c>
      <c r="H1634" s="44">
        <v>178</v>
      </c>
      <c r="I1634" s="43">
        <v>80</v>
      </c>
    </row>
    <row r="1635" spans="1:9">
      <c r="A1635" s="49" t="s">
        <v>6629</v>
      </c>
      <c r="B1635" s="49" t="s">
        <v>6630</v>
      </c>
      <c r="C1635" s="49" t="s">
        <v>301</v>
      </c>
      <c r="D1635" s="54">
        <v>17353.049403266297</v>
      </c>
      <c r="E1635" s="61">
        <f t="shared" ca="1" si="29"/>
        <v>73</v>
      </c>
      <c r="F1635" s="49" t="s">
        <v>6631</v>
      </c>
      <c r="G1635" s="50">
        <v>16</v>
      </c>
      <c r="H1635" s="44">
        <v>188</v>
      </c>
      <c r="I1635" s="43">
        <v>101</v>
      </c>
    </row>
    <row r="1636" spans="1:9">
      <c r="A1636" s="49" t="s">
        <v>6632</v>
      </c>
      <c r="B1636" s="49" t="s">
        <v>6633</v>
      </c>
      <c r="C1636" s="49" t="s">
        <v>668</v>
      </c>
      <c r="D1636" s="54">
        <v>23337.068378156531</v>
      </c>
      <c r="E1636" s="61">
        <f t="shared" ca="1" si="29"/>
        <v>56</v>
      </c>
      <c r="F1636" s="49" t="s">
        <v>6634</v>
      </c>
      <c r="G1636" s="50">
        <v>30</v>
      </c>
      <c r="H1636" s="44">
        <v>177</v>
      </c>
      <c r="I1636" s="43">
        <v>73</v>
      </c>
    </row>
    <row r="1637" spans="1:9">
      <c r="A1637" s="49" t="s">
        <v>6635</v>
      </c>
      <c r="B1637" s="49" t="s">
        <v>6636</v>
      </c>
      <c r="C1637" s="49" t="s">
        <v>6637</v>
      </c>
      <c r="D1637" s="54">
        <v>17925.610761190012</v>
      </c>
      <c r="E1637" s="61">
        <f t="shared" ca="1" si="29"/>
        <v>71</v>
      </c>
      <c r="F1637" s="49" t="s">
        <v>6638</v>
      </c>
      <c r="G1637" s="50">
        <v>34</v>
      </c>
      <c r="H1637" s="44">
        <v>168</v>
      </c>
      <c r="I1637" s="43">
        <v>61</v>
      </c>
    </row>
    <row r="1638" spans="1:9">
      <c r="A1638" s="49" t="s">
        <v>6639</v>
      </c>
      <c r="B1638" s="49" t="s">
        <v>6641</v>
      </c>
      <c r="C1638" s="49" t="s">
        <v>6642</v>
      </c>
      <c r="D1638" s="54">
        <v>26920.474503678346</v>
      </c>
      <c r="E1638" s="61">
        <f t="shared" ca="1" si="29"/>
        <v>46</v>
      </c>
      <c r="F1638" s="49" t="s">
        <v>6643</v>
      </c>
      <c r="G1638" s="50">
        <v>53</v>
      </c>
      <c r="H1638" s="44">
        <v>179</v>
      </c>
      <c r="I1638" s="43">
        <v>77</v>
      </c>
    </row>
    <row r="1639" spans="1:9">
      <c r="A1639" s="49" t="s">
        <v>6644</v>
      </c>
      <c r="B1639" s="49" t="s">
        <v>6645</v>
      </c>
      <c r="C1639" s="49" t="s">
        <v>6228</v>
      </c>
      <c r="D1639" s="54">
        <v>34126.910429230404</v>
      </c>
      <c r="E1639" s="61">
        <f t="shared" ca="1" si="29"/>
        <v>27</v>
      </c>
      <c r="F1639" s="49" t="s">
        <v>6646</v>
      </c>
      <c r="G1639" s="50">
        <v>34</v>
      </c>
      <c r="H1639" s="44">
        <v>178</v>
      </c>
      <c r="I1639" s="43">
        <v>80</v>
      </c>
    </row>
    <row r="1640" spans="1:9">
      <c r="A1640" s="49" t="s">
        <v>6647</v>
      </c>
      <c r="B1640" s="49" t="s">
        <v>6648</v>
      </c>
      <c r="C1640" s="49" t="s">
        <v>6649</v>
      </c>
      <c r="D1640" s="54">
        <v>35744.583426209945</v>
      </c>
      <c r="E1640" s="61">
        <f t="shared" ca="1" si="29"/>
        <v>22</v>
      </c>
      <c r="F1640" s="49" t="s">
        <v>6650</v>
      </c>
      <c r="G1640" s="50">
        <v>34</v>
      </c>
      <c r="H1640" s="44">
        <v>174</v>
      </c>
      <c r="I1640" s="43">
        <v>69</v>
      </c>
    </row>
    <row r="1641" spans="1:9">
      <c r="A1641" s="49" t="s">
        <v>6651</v>
      </c>
      <c r="B1641" s="49" t="s">
        <v>6652</v>
      </c>
      <c r="C1641" s="49" t="s">
        <v>1937</v>
      </c>
      <c r="D1641" s="54">
        <v>30560.204059425014</v>
      </c>
      <c r="E1641" s="61">
        <f t="shared" ca="1" si="29"/>
        <v>36</v>
      </c>
      <c r="F1641" s="49" t="s">
        <v>6653</v>
      </c>
      <c r="G1641" s="50">
        <v>18</v>
      </c>
      <c r="H1641" s="44">
        <v>183</v>
      </c>
      <c r="I1641" s="43">
        <v>81</v>
      </c>
    </row>
    <row r="1642" spans="1:9">
      <c r="A1642" s="49" t="s">
        <v>6654</v>
      </c>
      <c r="B1642" s="49" t="s">
        <v>6655</v>
      </c>
      <c r="C1642" s="49" t="s">
        <v>988</v>
      </c>
      <c r="D1642" s="54">
        <v>16317.382147484637</v>
      </c>
      <c r="E1642" s="61">
        <f t="shared" ca="1" si="29"/>
        <v>75</v>
      </c>
      <c r="F1642" s="49" t="s">
        <v>6656</v>
      </c>
      <c r="G1642" s="50">
        <v>34</v>
      </c>
      <c r="H1642" s="44">
        <v>174</v>
      </c>
      <c r="I1642" s="43">
        <v>59</v>
      </c>
    </row>
    <row r="1643" spans="1:9">
      <c r="A1643" s="49" t="s">
        <v>6657</v>
      </c>
      <c r="B1643" s="49" t="s">
        <v>6659</v>
      </c>
      <c r="C1643" s="49" t="s">
        <v>6118</v>
      </c>
      <c r="D1643" s="54">
        <v>23345.776840196562</v>
      </c>
      <c r="E1643" s="61">
        <f t="shared" ca="1" si="29"/>
        <v>56</v>
      </c>
      <c r="F1643" s="49" t="s">
        <v>6660</v>
      </c>
      <c r="G1643" s="50">
        <v>16</v>
      </c>
      <c r="H1643" s="44">
        <v>189</v>
      </c>
      <c r="I1643" s="43">
        <v>94</v>
      </c>
    </row>
    <row r="1644" spans="1:9">
      <c r="A1644" s="49" t="s">
        <v>6661</v>
      </c>
      <c r="B1644" s="49" t="s">
        <v>6662</v>
      </c>
      <c r="C1644" s="49" t="s">
        <v>1208</v>
      </c>
      <c r="D1644" s="54">
        <v>28568.105626974728</v>
      </c>
      <c r="E1644" s="61">
        <f t="shared" ca="1" si="29"/>
        <v>42</v>
      </c>
      <c r="F1644" s="49" t="s">
        <v>6663</v>
      </c>
      <c r="G1644" s="50">
        <v>34</v>
      </c>
      <c r="H1644" s="44">
        <v>196</v>
      </c>
      <c r="I1644" s="43">
        <v>87</v>
      </c>
    </row>
    <row r="1645" spans="1:9">
      <c r="A1645" s="49" t="s">
        <v>6664</v>
      </c>
      <c r="B1645" s="49" t="s">
        <v>6666</v>
      </c>
      <c r="C1645" s="49" t="s">
        <v>1208</v>
      </c>
      <c r="D1645" s="54">
        <v>32332.413150029286</v>
      </c>
      <c r="E1645" s="61">
        <f t="shared" ca="1" si="29"/>
        <v>32</v>
      </c>
      <c r="F1645" s="49" t="s">
        <v>6667</v>
      </c>
      <c r="G1645" s="50">
        <v>32</v>
      </c>
      <c r="H1645" s="44">
        <v>158</v>
      </c>
      <c r="I1645" s="43">
        <v>48</v>
      </c>
    </row>
    <row r="1646" spans="1:9">
      <c r="A1646" s="49" t="s">
        <v>6668</v>
      </c>
      <c r="B1646" s="49" t="s">
        <v>6670</v>
      </c>
      <c r="C1646" s="49" t="s">
        <v>4659</v>
      </c>
      <c r="D1646" s="54">
        <v>18909.371142465829</v>
      </c>
      <c r="E1646" s="61">
        <f t="shared" ca="1" si="29"/>
        <v>68</v>
      </c>
      <c r="F1646" s="49" t="s">
        <v>6671</v>
      </c>
      <c r="G1646" s="50">
        <v>34</v>
      </c>
      <c r="H1646" s="44">
        <v>179</v>
      </c>
      <c r="I1646" s="43">
        <v>68</v>
      </c>
    </row>
    <row r="1647" spans="1:9">
      <c r="A1647" s="49" t="s">
        <v>6672</v>
      </c>
      <c r="B1647" s="49" t="s">
        <v>6673</v>
      </c>
      <c r="C1647" s="49" t="s">
        <v>2996</v>
      </c>
      <c r="D1647" s="54">
        <v>35637.935701120405</v>
      </c>
      <c r="E1647" s="61">
        <f t="shared" ca="1" si="29"/>
        <v>23</v>
      </c>
      <c r="F1647" s="49" t="s">
        <v>6674</v>
      </c>
      <c r="G1647" s="50">
        <v>35</v>
      </c>
      <c r="H1647" s="44">
        <v>190</v>
      </c>
      <c r="I1647" s="43">
        <v>85</v>
      </c>
    </row>
    <row r="1648" spans="1:9">
      <c r="A1648" s="49" t="s">
        <v>6675</v>
      </c>
      <c r="B1648" s="49" t="s">
        <v>6676</v>
      </c>
      <c r="C1648" s="49" t="s">
        <v>6677</v>
      </c>
      <c r="D1648" s="54">
        <v>24137.916546510434</v>
      </c>
      <c r="E1648" s="61">
        <f t="shared" ca="1" si="29"/>
        <v>54</v>
      </c>
      <c r="F1648" s="49" t="s">
        <v>6678</v>
      </c>
      <c r="G1648" s="50">
        <v>53</v>
      </c>
      <c r="H1648" s="44">
        <v>160</v>
      </c>
      <c r="I1648" s="43">
        <v>49</v>
      </c>
    </row>
    <row r="1649" spans="1:9">
      <c r="A1649" s="49" t="s">
        <v>6679</v>
      </c>
      <c r="B1649" s="49" t="s">
        <v>6681</v>
      </c>
      <c r="C1649" s="49" t="s">
        <v>2595</v>
      </c>
      <c r="D1649" s="54">
        <v>34040.639633380233</v>
      </c>
      <c r="E1649" s="61">
        <f t="shared" ca="1" si="29"/>
        <v>27</v>
      </c>
      <c r="F1649" s="49" t="s">
        <v>6682</v>
      </c>
      <c r="G1649" s="50">
        <v>39</v>
      </c>
      <c r="H1649" s="44">
        <v>188</v>
      </c>
      <c r="I1649" s="43">
        <v>80</v>
      </c>
    </row>
    <row r="1650" spans="1:9">
      <c r="A1650" s="49" t="s">
        <v>6683</v>
      </c>
      <c r="B1650" s="49" t="s">
        <v>6684</v>
      </c>
      <c r="C1650" s="49" t="s">
        <v>3898</v>
      </c>
      <c r="D1650" s="54">
        <v>22722.970541503706</v>
      </c>
      <c r="E1650" s="61">
        <f t="shared" ca="1" si="29"/>
        <v>58</v>
      </c>
      <c r="F1650" s="49" t="s">
        <v>6685</v>
      </c>
      <c r="G1650" s="50">
        <v>34</v>
      </c>
      <c r="H1650" s="44">
        <v>198</v>
      </c>
      <c r="I1650" s="43">
        <v>113</v>
      </c>
    </row>
    <row r="1651" spans="1:9">
      <c r="A1651" s="49" t="s">
        <v>6686</v>
      </c>
      <c r="B1651" s="49" t="s">
        <v>6687</v>
      </c>
      <c r="C1651" s="49" t="s">
        <v>3752</v>
      </c>
      <c r="D1651" s="54">
        <v>23691.820732434488</v>
      </c>
      <c r="E1651" s="61">
        <f t="shared" ca="1" si="29"/>
        <v>55</v>
      </c>
      <c r="F1651" s="49" t="s">
        <v>6688</v>
      </c>
      <c r="G1651" s="50">
        <v>7</v>
      </c>
      <c r="H1651" s="44">
        <v>174</v>
      </c>
      <c r="I1651" s="43">
        <v>76</v>
      </c>
    </row>
    <row r="1652" spans="1:9">
      <c r="A1652" s="49" t="s">
        <v>6689</v>
      </c>
      <c r="B1652" s="49" t="s">
        <v>6691</v>
      </c>
      <c r="C1652" s="49" t="s">
        <v>877</v>
      </c>
      <c r="D1652" s="54">
        <v>27878.002852935773</v>
      </c>
      <c r="E1652" s="61">
        <f t="shared" ca="1" si="29"/>
        <v>44</v>
      </c>
      <c r="F1652" s="49" t="s">
        <v>6692</v>
      </c>
      <c r="G1652" s="50">
        <v>34</v>
      </c>
      <c r="H1652" s="44">
        <v>163</v>
      </c>
      <c r="I1652" s="43">
        <v>72</v>
      </c>
    </row>
    <row r="1653" spans="1:9">
      <c r="A1653" s="49" t="s">
        <v>6693</v>
      </c>
      <c r="B1653" s="49" t="s">
        <v>6694</v>
      </c>
      <c r="C1653" s="49" t="s">
        <v>784</v>
      </c>
      <c r="D1653" s="54">
        <v>17468.852659196931</v>
      </c>
      <c r="E1653" s="61">
        <f t="shared" ca="1" si="29"/>
        <v>72</v>
      </c>
      <c r="F1653" s="49" t="s">
        <v>6695</v>
      </c>
      <c r="G1653" s="50">
        <v>6</v>
      </c>
      <c r="H1653" s="44">
        <v>198</v>
      </c>
      <c r="I1653" s="43">
        <v>109</v>
      </c>
    </row>
    <row r="1654" spans="1:9">
      <c r="A1654" s="49" t="s">
        <v>6696</v>
      </c>
      <c r="B1654" s="49" t="s">
        <v>6697</v>
      </c>
      <c r="C1654" s="49" t="s">
        <v>1091</v>
      </c>
      <c r="D1654" s="54">
        <v>18672.986181363962</v>
      </c>
      <c r="E1654" s="61">
        <f t="shared" ca="1" si="29"/>
        <v>69</v>
      </c>
      <c r="F1654" s="49" t="s">
        <v>6698</v>
      </c>
      <c r="G1654" s="50">
        <v>34</v>
      </c>
      <c r="H1654" s="44">
        <v>196</v>
      </c>
      <c r="I1654" s="43">
        <v>93</v>
      </c>
    </row>
    <row r="1655" spans="1:9">
      <c r="A1655" s="49" t="s">
        <v>6699</v>
      </c>
      <c r="B1655" s="49" t="s">
        <v>6700</v>
      </c>
      <c r="C1655" s="49" t="s">
        <v>477</v>
      </c>
      <c r="D1655" s="54">
        <v>27587.311929250351</v>
      </c>
      <c r="E1655" s="61">
        <f t="shared" ca="1" si="29"/>
        <v>45</v>
      </c>
      <c r="F1655" s="49" t="s">
        <v>6701</v>
      </c>
      <c r="G1655" s="50">
        <v>34</v>
      </c>
      <c r="H1655" s="44">
        <v>175</v>
      </c>
      <c r="I1655" s="43">
        <v>89</v>
      </c>
    </row>
    <row r="1656" spans="1:9">
      <c r="A1656" s="49" t="s">
        <v>6702</v>
      </c>
      <c r="B1656" s="49" t="s">
        <v>6703</v>
      </c>
      <c r="C1656" s="49" t="s">
        <v>390</v>
      </c>
      <c r="D1656" s="54">
        <v>16937.926605201934</v>
      </c>
      <c r="E1656" s="61">
        <f t="shared" ca="1" si="29"/>
        <v>74</v>
      </c>
      <c r="F1656" s="49" t="s">
        <v>6704</v>
      </c>
      <c r="G1656" s="50">
        <v>34</v>
      </c>
      <c r="H1656" s="44">
        <v>164</v>
      </c>
      <c r="I1656" s="43">
        <v>64</v>
      </c>
    </row>
    <row r="1657" spans="1:9">
      <c r="A1657" s="49" t="s">
        <v>6705</v>
      </c>
      <c r="B1657" s="49" t="s">
        <v>6706</v>
      </c>
      <c r="C1657" s="49" t="s">
        <v>4012</v>
      </c>
      <c r="D1657" s="54">
        <v>27478.53133473677</v>
      </c>
      <c r="E1657" s="61">
        <f t="shared" ca="1" si="29"/>
        <v>45</v>
      </c>
      <c r="F1657" s="49" t="s">
        <v>6707</v>
      </c>
      <c r="G1657" s="50">
        <v>61</v>
      </c>
      <c r="H1657" s="44">
        <v>199</v>
      </c>
      <c r="I1657" s="43">
        <v>85</v>
      </c>
    </row>
    <row r="1658" spans="1:9">
      <c r="A1658" s="49" t="s">
        <v>6708</v>
      </c>
      <c r="B1658" s="49" t="s">
        <v>6709</v>
      </c>
      <c r="C1658" s="49" t="s">
        <v>786</v>
      </c>
      <c r="D1658" s="54">
        <v>24802.154665083788</v>
      </c>
      <c r="E1658" s="61">
        <f t="shared" ca="1" si="29"/>
        <v>52</v>
      </c>
      <c r="F1658" s="49" t="s">
        <v>6710</v>
      </c>
      <c r="G1658" s="50">
        <v>16</v>
      </c>
      <c r="H1658" s="44">
        <v>189</v>
      </c>
      <c r="I1658" s="43">
        <v>79</v>
      </c>
    </row>
    <row r="1659" spans="1:9">
      <c r="A1659" s="49" t="s">
        <v>6711</v>
      </c>
      <c r="B1659" s="49" t="s">
        <v>6712</v>
      </c>
      <c r="C1659" s="49" t="s">
        <v>441</v>
      </c>
      <c r="D1659" s="54">
        <v>34406.98166836601</v>
      </c>
      <c r="E1659" s="61">
        <f t="shared" ca="1" si="29"/>
        <v>26</v>
      </c>
      <c r="F1659" s="49" t="s">
        <v>6713</v>
      </c>
      <c r="G1659" s="50">
        <v>34</v>
      </c>
      <c r="H1659" s="44">
        <v>172</v>
      </c>
      <c r="I1659" s="43">
        <v>67</v>
      </c>
    </row>
    <row r="1660" spans="1:9">
      <c r="A1660" s="49" t="s">
        <v>6714</v>
      </c>
      <c r="B1660" s="49" t="s">
        <v>6716</v>
      </c>
      <c r="C1660" s="49" t="s">
        <v>778</v>
      </c>
      <c r="D1660" s="54">
        <v>35765.613730005069</v>
      </c>
      <c r="E1660" s="61">
        <f t="shared" ca="1" si="29"/>
        <v>22</v>
      </c>
      <c r="F1660" s="49" t="s">
        <v>6717</v>
      </c>
      <c r="G1660" s="50">
        <v>7</v>
      </c>
      <c r="H1660" s="44">
        <v>197</v>
      </c>
      <c r="I1660" s="43">
        <v>86</v>
      </c>
    </row>
    <row r="1661" spans="1:9">
      <c r="A1661" s="49" t="s">
        <v>6718</v>
      </c>
      <c r="B1661" s="49" t="s">
        <v>6719</v>
      </c>
      <c r="C1661" s="49" t="s">
        <v>558</v>
      </c>
      <c r="D1661" s="54">
        <v>19830.88873030453</v>
      </c>
      <c r="E1661" s="61">
        <f t="shared" ca="1" si="29"/>
        <v>66</v>
      </c>
      <c r="F1661" s="49" t="s">
        <v>6720</v>
      </c>
      <c r="G1661" s="50">
        <v>34</v>
      </c>
      <c r="H1661" s="44">
        <v>197</v>
      </c>
      <c r="I1661" s="43">
        <v>85</v>
      </c>
    </row>
    <row r="1662" spans="1:9">
      <c r="A1662" s="49" t="s">
        <v>6721</v>
      </c>
      <c r="B1662" s="49" t="s">
        <v>6722</v>
      </c>
      <c r="C1662" s="49" t="s">
        <v>6723</v>
      </c>
      <c r="D1662" s="54">
        <v>25416.349066687126</v>
      </c>
      <c r="E1662" s="61">
        <f t="shared" ca="1" si="29"/>
        <v>51</v>
      </c>
      <c r="F1662" s="49" t="s">
        <v>6724</v>
      </c>
      <c r="G1662" s="50">
        <v>6</v>
      </c>
      <c r="H1662" s="44">
        <v>166</v>
      </c>
      <c r="I1662" s="43">
        <v>81</v>
      </c>
    </row>
    <row r="1663" spans="1:9">
      <c r="A1663" s="49" t="s">
        <v>6725</v>
      </c>
      <c r="B1663" s="49" t="s">
        <v>6726</v>
      </c>
      <c r="C1663" s="49" t="s">
        <v>5758</v>
      </c>
      <c r="D1663" s="54">
        <v>16135.853304870914</v>
      </c>
      <c r="E1663" s="61">
        <f t="shared" ca="1" si="29"/>
        <v>76</v>
      </c>
      <c r="F1663" s="49" t="s">
        <v>6727</v>
      </c>
      <c r="G1663" s="50">
        <v>6</v>
      </c>
      <c r="H1663" s="44">
        <v>194</v>
      </c>
      <c r="I1663" s="43">
        <v>108</v>
      </c>
    </row>
    <row r="1664" spans="1:9">
      <c r="A1664" s="49" t="s">
        <v>6728</v>
      </c>
      <c r="B1664" s="49" t="s">
        <v>6729</v>
      </c>
      <c r="C1664" s="49" t="s">
        <v>375</v>
      </c>
      <c r="D1664" s="54">
        <v>36139.246990297754</v>
      </c>
      <c r="E1664" s="61">
        <f t="shared" ca="1" si="29"/>
        <v>21</v>
      </c>
      <c r="F1664" s="49" t="s">
        <v>6730</v>
      </c>
      <c r="G1664" s="50">
        <v>50</v>
      </c>
      <c r="H1664" s="44">
        <v>181</v>
      </c>
      <c r="I1664" s="43">
        <v>74</v>
      </c>
    </row>
    <row r="1665" spans="1:9">
      <c r="A1665" s="49" t="s">
        <v>6731</v>
      </c>
      <c r="B1665" s="49" t="s">
        <v>6732</v>
      </c>
      <c r="C1665" s="49" t="s">
        <v>6733</v>
      </c>
      <c r="D1665" s="54">
        <v>23521.773749375534</v>
      </c>
      <c r="E1665" s="61">
        <f t="shared" ca="1" si="29"/>
        <v>56</v>
      </c>
      <c r="F1665" s="49" t="s">
        <v>6734</v>
      </c>
      <c r="G1665" s="50">
        <v>16</v>
      </c>
      <c r="H1665" s="44">
        <v>171</v>
      </c>
      <c r="I1665" s="43">
        <v>74</v>
      </c>
    </row>
    <row r="1666" spans="1:9">
      <c r="A1666" s="49" t="s">
        <v>6735</v>
      </c>
      <c r="B1666" s="49" t="s">
        <v>6736</v>
      </c>
      <c r="C1666" s="49" t="s">
        <v>5997</v>
      </c>
      <c r="D1666" s="54">
        <v>18720.85790674941</v>
      </c>
      <c r="E1666" s="61">
        <f t="shared" ca="1" si="29"/>
        <v>69</v>
      </c>
      <c r="F1666" s="49" t="s">
        <v>6737</v>
      </c>
      <c r="G1666" s="50">
        <v>34</v>
      </c>
      <c r="H1666" s="44">
        <v>182</v>
      </c>
      <c r="I1666" s="43">
        <v>97</v>
      </c>
    </row>
    <row r="1667" spans="1:9">
      <c r="A1667" s="49" t="s">
        <v>6738</v>
      </c>
      <c r="B1667" s="49" t="s">
        <v>6739</v>
      </c>
      <c r="C1667" s="49" t="s">
        <v>1151</v>
      </c>
      <c r="D1667" s="54">
        <v>25881.482995059872</v>
      </c>
      <c r="E1667" s="61">
        <f t="shared" ref="E1667:E1730" ca="1" si="30">ROUNDDOWN(YEARFRAC(D1667,TODAY(),1),0)</f>
        <v>49</v>
      </c>
      <c r="F1667" s="49" t="s">
        <v>6740</v>
      </c>
      <c r="G1667" s="50">
        <v>6</v>
      </c>
      <c r="H1667" s="44">
        <v>185</v>
      </c>
      <c r="I1667" s="43">
        <v>76</v>
      </c>
    </row>
    <row r="1668" spans="1:9">
      <c r="A1668" s="49" t="s">
        <v>6741</v>
      </c>
      <c r="B1668" s="49" t="s">
        <v>6742</v>
      </c>
      <c r="C1668" s="49" t="s">
        <v>6743</v>
      </c>
      <c r="D1668" s="54">
        <v>19941.125248884404</v>
      </c>
      <c r="E1668" s="61">
        <f t="shared" ca="1" si="30"/>
        <v>65</v>
      </c>
      <c r="F1668" s="49" t="s">
        <v>6744</v>
      </c>
      <c r="G1668" s="50">
        <v>34</v>
      </c>
      <c r="H1668" s="44">
        <v>195</v>
      </c>
      <c r="I1668" s="43">
        <v>89</v>
      </c>
    </row>
    <row r="1669" spans="1:9">
      <c r="A1669" s="49" t="s">
        <v>6745</v>
      </c>
      <c r="B1669" s="49" t="s">
        <v>6746</v>
      </c>
      <c r="C1669" s="49" t="s">
        <v>5000</v>
      </c>
      <c r="D1669" s="54">
        <v>32333.893218140707</v>
      </c>
      <c r="E1669" s="61">
        <f t="shared" ca="1" si="30"/>
        <v>32</v>
      </c>
      <c r="F1669" s="49" t="s">
        <v>6747</v>
      </c>
      <c r="G1669" s="50">
        <v>34</v>
      </c>
      <c r="H1669" s="44">
        <v>170</v>
      </c>
      <c r="I1669" s="43">
        <v>84</v>
      </c>
    </row>
    <row r="1670" spans="1:9">
      <c r="A1670" s="49" t="s">
        <v>6748</v>
      </c>
      <c r="B1670" s="49" t="s">
        <v>6749</v>
      </c>
      <c r="C1670" s="49" t="s">
        <v>1345</v>
      </c>
      <c r="D1670" s="54">
        <v>29912.893259149088</v>
      </c>
      <c r="E1670" s="61">
        <f t="shared" ca="1" si="30"/>
        <v>38</v>
      </c>
      <c r="F1670" s="49" t="s">
        <v>6750</v>
      </c>
      <c r="G1670" s="50">
        <v>41</v>
      </c>
      <c r="H1670" s="44">
        <v>199</v>
      </c>
      <c r="I1670" s="43">
        <v>106</v>
      </c>
    </row>
    <row r="1671" spans="1:9">
      <c r="A1671" s="49" t="s">
        <v>6751</v>
      </c>
      <c r="B1671" s="49" t="s">
        <v>6753</v>
      </c>
      <c r="C1671" s="49" t="s">
        <v>453</v>
      </c>
      <c r="D1671" s="54">
        <v>17698.4039875202</v>
      </c>
      <c r="E1671" s="61">
        <f t="shared" ca="1" si="30"/>
        <v>72</v>
      </c>
      <c r="F1671" s="49" t="s">
        <v>6754</v>
      </c>
      <c r="G1671" s="50">
        <v>35</v>
      </c>
      <c r="H1671" s="44">
        <v>162</v>
      </c>
      <c r="I1671" s="43">
        <v>61</v>
      </c>
    </row>
    <row r="1672" spans="1:9">
      <c r="A1672" s="49" t="s">
        <v>6755</v>
      </c>
      <c r="B1672" s="49" t="s">
        <v>6756</v>
      </c>
      <c r="C1672" s="49" t="s">
        <v>1976</v>
      </c>
      <c r="D1672" s="54">
        <v>35966.85112081984</v>
      </c>
      <c r="E1672" s="61">
        <f t="shared" ca="1" si="30"/>
        <v>22</v>
      </c>
      <c r="F1672" s="49" t="s">
        <v>6757</v>
      </c>
      <c r="G1672" s="50">
        <v>34</v>
      </c>
      <c r="H1672" s="44">
        <v>185</v>
      </c>
      <c r="I1672" s="43">
        <v>87</v>
      </c>
    </row>
    <row r="1673" spans="1:9">
      <c r="A1673" s="49" t="s">
        <v>6758</v>
      </c>
      <c r="B1673" s="49" t="s">
        <v>6759</v>
      </c>
      <c r="C1673" s="49" t="s">
        <v>6680</v>
      </c>
      <c r="D1673" s="54">
        <v>21388.241071763405</v>
      </c>
      <c r="E1673" s="61">
        <f t="shared" ca="1" si="30"/>
        <v>62</v>
      </c>
      <c r="F1673" s="49" t="s">
        <v>6760</v>
      </c>
      <c r="G1673" s="50">
        <v>35</v>
      </c>
      <c r="H1673" s="44">
        <v>194</v>
      </c>
      <c r="I1673" s="43">
        <v>82</v>
      </c>
    </row>
    <row r="1674" spans="1:9">
      <c r="A1674" s="49" t="s">
        <v>6761</v>
      </c>
      <c r="B1674" s="49" t="s">
        <v>6763</v>
      </c>
      <c r="C1674" s="49" t="s">
        <v>3795</v>
      </c>
      <c r="D1674" s="54">
        <v>20783.042365118075</v>
      </c>
      <c r="E1674" s="61">
        <f t="shared" ca="1" si="30"/>
        <v>63</v>
      </c>
      <c r="F1674" s="49" t="s">
        <v>6764</v>
      </c>
      <c r="G1674" s="50">
        <v>34</v>
      </c>
      <c r="H1674" s="44">
        <v>177</v>
      </c>
      <c r="I1674" s="43">
        <v>68</v>
      </c>
    </row>
    <row r="1675" spans="1:9">
      <c r="A1675" s="49" t="s">
        <v>6765</v>
      </c>
      <c r="B1675" s="49" t="s">
        <v>6766</v>
      </c>
      <c r="C1675" s="49" t="s">
        <v>1131</v>
      </c>
      <c r="D1675" s="54">
        <v>19791.027765855601</v>
      </c>
      <c r="E1675" s="61">
        <f t="shared" ca="1" si="30"/>
        <v>66</v>
      </c>
      <c r="F1675" s="49" t="s">
        <v>6767</v>
      </c>
      <c r="G1675" s="50">
        <v>16</v>
      </c>
      <c r="H1675" s="44">
        <v>201</v>
      </c>
      <c r="I1675" s="43">
        <v>88</v>
      </c>
    </row>
    <row r="1676" spans="1:9">
      <c r="A1676" s="49" t="s">
        <v>6768</v>
      </c>
      <c r="B1676" s="49" t="s">
        <v>6769</v>
      </c>
      <c r="C1676" s="49" t="s">
        <v>377</v>
      </c>
      <c r="D1676" s="54">
        <v>25760.747898835787</v>
      </c>
      <c r="E1676" s="61">
        <f t="shared" ca="1" si="30"/>
        <v>50</v>
      </c>
      <c r="F1676" s="49" t="s">
        <v>6770</v>
      </c>
      <c r="G1676" s="50">
        <v>34</v>
      </c>
      <c r="H1676" s="44">
        <v>191</v>
      </c>
      <c r="I1676" s="43">
        <v>80</v>
      </c>
    </row>
    <row r="1677" spans="1:9">
      <c r="A1677" s="49" t="s">
        <v>6771</v>
      </c>
      <c r="B1677" s="49" t="s">
        <v>6772</v>
      </c>
      <c r="C1677" s="49" t="s">
        <v>2426</v>
      </c>
      <c r="D1677" s="54">
        <v>20663.960238702657</v>
      </c>
      <c r="E1677" s="61">
        <f t="shared" ca="1" si="30"/>
        <v>64</v>
      </c>
      <c r="F1677" s="49" t="s">
        <v>6773</v>
      </c>
      <c r="G1677" s="50">
        <v>62</v>
      </c>
      <c r="H1677" s="44">
        <v>177</v>
      </c>
      <c r="I1677" s="43">
        <v>65</v>
      </c>
    </row>
    <row r="1678" spans="1:9">
      <c r="A1678" s="49" t="s">
        <v>6774</v>
      </c>
      <c r="B1678" s="49" t="s">
        <v>6775</v>
      </c>
      <c r="C1678" s="49" t="s">
        <v>1184</v>
      </c>
      <c r="D1678" s="54">
        <v>25761.924510535686</v>
      </c>
      <c r="E1678" s="61">
        <f t="shared" ca="1" si="30"/>
        <v>50</v>
      </c>
      <c r="F1678" s="49" t="s">
        <v>6776</v>
      </c>
      <c r="G1678" s="50">
        <v>19</v>
      </c>
      <c r="H1678" s="44">
        <v>160</v>
      </c>
      <c r="I1678" s="43">
        <v>58</v>
      </c>
    </row>
    <row r="1679" spans="1:9">
      <c r="A1679" s="49" t="s">
        <v>6777</v>
      </c>
      <c r="B1679" s="49" t="s">
        <v>6778</v>
      </c>
      <c r="C1679" s="49" t="s">
        <v>375</v>
      </c>
      <c r="D1679" s="54">
        <v>35055.051947614076</v>
      </c>
      <c r="E1679" s="61">
        <f t="shared" ca="1" si="30"/>
        <v>24</v>
      </c>
      <c r="F1679" s="49" t="s">
        <v>6779</v>
      </c>
      <c r="G1679" s="50">
        <v>34</v>
      </c>
      <c r="H1679" s="44">
        <v>164</v>
      </c>
      <c r="I1679" s="43">
        <v>57</v>
      </c>
    </row>
    <row r="1680" spans="1:9">
      <c r="A1680" s="49" t="s">
        <v>6780</v>
      </c>
      <c r="B1680" s="49" t="s">
        <v>6781</v>
      </c>
      <c r="C1680" s="49" t="s">
        <v>1507</v>
      </c>
      <c r="D1680" s="54">
        <v>34088.943041869228</v>
      </c>
      <c r="E1680" s="61">
        <f t="shared" ca="1" si="30"/>
        <v>27</v>
      </c>
      <c r="F1680" s="49" t="s">
        <v>6782</v>
      </c>
      <c r="G1680" s="50">
        <v>34</v>
      </c>
      <c r="H1680" s="44">
        <v>168</v>
      </c>
      <c r="I1680" s="43">
        <v>76</v>
      </c>
    </row>
    <row r="1681" spans="1:9">
      <c r="A1681" s="49" t="s">
        <v>6783</v>
      </c>
      <c r="B1681" s="49" t="s">
        <v>6784</v>
      </c>
      <c r="C1681" s="49" t="s">
        <v>375</v>
      </c>
      <c r="D1681" s="54">
        <v>32538.226099740517</v>
      </c>
      <c r="E1681" s="61">
        <f t="shared" ca="1" si="30"/>
        <v>31</v>
      </c>
      <c r="F1681" s="49" t="s">
        <v>6785</v>
      </c>
      <c r="G1681" s="50">
        <v>14</v>
      </c>
      <c r="H1681" s="44">
        <v>191</v>
      </c>
      <c r="I1681" s="43">
        <v>97</v>
      </c>
    </row>
    <row r="1682" spans="1:9">
      <c r="A1682" s="49" t="s">
        <v>6786</v>
      </c>
      <c r="B1682" s="49" t="s">
        <v>6787</v>
      </c>
      <c r="C1682" s="49" t="s">
        <v>1590</v>
      </c>
      <c r="D1682" s="54">
        <v>34459.963462595158</v>
      </c>
      <c r="E1682" s="61">
        <f t="shared" ca="1" si="30"/>
        <v>26</v>
      </c>
      <c r="F1682" s="49" t="s">
        <v>6788</v>
      </c>
      <c r="G1682" s="50">
        <v>21</v>
      </c>
      <c r="H1682" s="44">
        <v>188</v>
      </c>
      <c r="I1682" s="43">
        <v>90</v>
      </c>
    </row>
    <row r="1683" spans="1:9">
      <c r="A1683" s="49" t="s">
        <v>6789</v>
      </c>
      <c r="B1683" s="49" t="s">
        <v>6790</v>
      </c>
      <c r="C1683" s="49" t="s">
        <v>805</v>
      </c>
      <c r="D1683" s="54">
        <v>16457.944986965409</v>
      </c>
      <c r="E1683" s="61">
        <f t="shared" ca="1" si="30"/>
        <v>75</v>
      </c>
      <c r="F1683" s="49" t="s">
        <v>6791</v>
      </c>
      <c r="G1683" s="50">
        <v>34</v>
      </c>
      <c r="H1683" s="44">
        <v>167</v>
      </c>
      <c r="I1683" s="43">
        <v>69</v>
      </c>
    </row>
    <row r="1684" spans="1:9">
      <c r="A1684" s="49" t="s">
        <v>6792</v>
      </c>
      <c r="B1684" s="49" t="s">
        <v>6794</v>
      </c>
      <c r="C1684" s="49" t="s">
        <v>6121</v>
      </c>
      <c r="D1684" s="54">
        <v>31281.10372678444</v>
      </c>
      <c r="E1684" s="61">
        <f t="shared" ca="1" si="30"/>
        <v>34</v>
      </c>
      <c r="F1684" s="49" t="s">
        <v>6795</v>
      </c>
      <c r="G1684" s="50">
        <v>34</v>
      </c>
      <c r="H1684" s="44">
        <v>161</v>
      </c>
      <c r="I1684" s="43">
        <v>75</v>
      </c>
    </row>
    <row r="1685" spans="1:9">
      <c r="A1685" s="49" t="s">
        <v>6796</v>
      </c>
      <c r="B1685" s="49" t="s">
        <v>6797</v>
      </c>
      <c r="C1685" s="49" t="s">
        <v>489</v>
      </c>
      <c r="D1685" s="54">
        <v>24236.288109835059</v>
      </c>
      <c r="E1685" s="61">
        <f t="shared" ca="1" si="30"/>
        <v>54</v>
      </c>
      <c r="F1685" s="49" t="s">
        <v>6798</v>
      </c>
      <c r="G1685" s="50">
        <v>51</v>
      </c>
      <c r="H1685" s="44">
        <v>181</v>
      </c>
      <c r="I1685" s="43">
        <v>69</v>
      </c>
    </row>
    <row r="1686" spans="1:9">
      <c r="A1686" s="49" t="s">
        <v>6799</v>
      </c>
      <c r="B1686" s="49" t="s">
        <v>6801</v>
      </c>
      <c r="C1686" s="49" t="s">
        <v>2519</v>
      </c>
      <c r="D1686" s="54">
        <v>36479.221919109666</v>
      </c>
      <c r="E1686" s="61">
        <f t="shared" ca="1" si="30"/>
        <v>20</v>
      </c>
      <c r="F1686" s="49" t="s">
        <v>6802</v>
      </c>
      <c r="G1686" s="50">
        <v>6</v>
      </c>
      <c r="H1686" s="44">
        <v>184</v>
      </c>
      <c r="I1686" s="43">
        <v>80</v>
      </c>
    </row>
    <row r="1687" spans="1:9">
      <c r="A1687" s="49" t="s">
        <v>6803</v>
      </c>
      <c r="B1687" s="49" t="s">
        <v>6805</v>
      </c>
      <c r="C1687" s="49" t="s">
        <v>5664</v>
      </c>
      <c r="D1687" s="54">
        <v>28275.031491541682</v>
      </c>
      <c r="E1687" s="61">
        <f t="shared" ca="1" si="30"/>
        <v>43</v>
      </c>
      <c r="F1687" s="49" t="s">
        <v>6806</v>
      </c>
      <c r="G1687" s="50">
        <v>35</v>
      </c>
      <c r="H1687" s="44">
        <v>159</v>
      </c>
      <c r="I1687" s="43">
        <v>47</v>
      </c>
    </row>
    <row r="1688" spans="1:9">
      <c r="A1688" s="49" t="s">
        <v>6807</v>
      </c>
      <c r="B1688" s="49" t="s">
        <v>6808</v>
      </c>
      <c r="C1688" s="49" t="s">
        <v>268</v>
      </c>
      <c r="D1688" s="54">
        <v>18277.728731605581</v>
      </c>
      <c r="E1688" s="61">
        <f t="shared" ca="1" si="30"/>
        <v>70</v>
      </c>
      <c r="F1688" s="49" t="s">
        <v>6809</v>
      </c>
      <c r="G1688" s="50">
        <v>34</v>
      </c>
      <c r="H1688" s="44">
        <v>199</v>
      </c>
      <c r="I1688" s="43">
        <v>98</v>
      </c>
    </row>
    <row r="1689" spans="1:9">
      <c r="A1689" s="49" t="s">
        <v>6810</v>
      </c>
      <c r="B1689" s="49" t="s">
        <v>6811</v>
      </c>
      <c r="C1689" s="49" t="s">
        <v>3736</v>
      </c>
      <c r="D1689" s="54">
        <v>17601.723549732622</v>
      </c>
      <c r="E1689" s="61">
        <f t="shared" ca="1" si="30"/>
        <v>72</v>
      </c>
      <c r="F1689" s="49" t="s">
        <v>6812</v>
      </c>
      <c r="G1689" s="50">
        <v>34</v>
      </c>
      <c r="H1689" s="44">
        <v>191</v>
      </c>
      <c r="I1689" s="43">
        <v>82</v>
      </c>
    </row>
    <row r="1690" spans="1:9">
      <c r="A1690" s="49" t="s">
        <v>6813</v>
      </c>
      <c r="B1690" s="49" t="s">
        <v>6814</v>
      </c>
      <c r="C1690" s="49" t="s">
        <v>2041</v>
      </c>
      <c r="D1690" s="54">
        <v>17965.979350080237</v>
      </c>
      <c r="E1690" s="61">
        <f t="shared" ca="1" si="30"/>
        <v>71</v>
      </c>
      <c r="F1690" s="49" t="s">
        <v>6815</v>
      </c>
      <c r="G1690" s="50">
        <v>34</v>
      </c>
      <c r="H1690" s="44">
        <v>178</v>
      </c>
      <c r="I1690" s="43">
        <v>83</v>
      </c>
    </row>
    <row r="1691" spans="1:9">
      <c r="A1691" s="49" t="s">
        <v>6816</v>
      </c>
      <c r="B1691" s="49" t="s">
        <v>6817</v>
      </c>
      <c r="C1691" s="49" t="s">
        <v>4558</v>
      </c>
      <c r="D1691" s="54">
        <v>36224.520221380168</v>
      </c>
      <c r="E1691" s="61">
        <f t="shared" ca="1" si="30"/>
        <v>21</v>
      </c>
      <c r="F1691" s="49" t="s">
        <v>6818</v>
      </c>
      <c r="G1691" s="50">
        <v>61</v>
      </c>
      <c r="H1691" s="44">
        <v>160</v>
      </c>
      <c r="I1691" s="43">
        <v>51</v>
      </c>
    </row>
    <row r="1692" spans="1:9">
      <c r="A1692" s="49" t="s">
        <v>6819</v>
      </c>
      <c r="B1692" s="49" t="s">
        <v>6820</v>
      </c>
      <c r="C1692" s="49" t="s">
        <v>6220</v>
      </c>
      <c r="D1692" s="54">
        <v>33281.301398461568</v>
      </c>
      <c r="E1692" s="61">
        <f t="shared" ca="1" si="30"/>
        <v>29</v>
      </c>
      <c r="F1692" s="49" t="s">
        <v>6821</v>
      </c>
      <c r="G1692" s="50">
        <v>35</v>
      </c>
      <c r="H1692" s="44">
        <v>180</v>
      </c>
      <c r="I1692" s="43">
        <v>75</v>
      </c>
    </row>
    <row r="1693" spans="1:9">
      <c r="A1693" s="49" t="s">
        <v>6822</v>
      </c>
      <c r="B1693" s="49" t="s">
        <v>6823</v>
      </c>
      <c r="C1693" s="49" t="s">
        <v>1781</v>
      </c>
      <c r="D1693" s="54">
        <v>20441.397249556168</v>
      </c>
      <c r="E1693" s="61">
        <f t="shared" ca="1" si="30"/>
        <v>64</v>
      </c>
      <c r="F1693" s="49" t="s">
        <v>6824</v>
      </c>
      <c r="G1693" s="50">
        <v>67</v>
      </c>
      <c r="H1693" s="44">
        <v>159</v>
      </c>
      <c r="I1693" s="43">
        <v>61</v>
      </c>
    </row>
    <row r="1694" spans="1:9">
      <c r="A1694" s="49" t="s">
        <v>6825</v>
      </c>
      <c r="B1694" s="49" t="s">
        <v>6826</v>
      </c>
      <c r="C1694" s="49" t="s">
        <v>1304</v>
      </c>
      <c r="D1694" s="54">
        <v>31222.805924198419</v>
      </c>
      <c r="E1694" s="61">
        <f t="shared" ca="1" si="30"/>
        <v>35</v>
      </c>
      <c r="F1694" s="49" t="s">
        <v>6827</v>
      </c>
      <c r="G1694" s="50">
        <v>34</v>
      </c>
      <c r="H1694" s="44">
        <v>176</v>
      </c>
      <c r="I1694" s="43">
        <v>62</v>
      </c>
    </row>
    <row r="1695" spans="1:9">
      <c r="A1695" s="49" t="s">
        <v>6828</v>
      </c>
      <c r="B1695" s="49" t="s">
        <v>6829</v>
      </c>
      <c r="C1695" s="49" t="s">
        <v>3457</v>
      </c>
      <c r="D1695" s="54">
        <v>36658.852757144909</v>
      </c>
      <c r="E1695" s="61">
        <f t="shared" ca="1" si="30"/>
        <v>20</v>
      </c>
      <c r="F1695" s="49" t="s">
        <v>6830</v>
      </c>
      <c r="G1695" s="50">
        <v>15</v>
      </c>
      <c r="H1695" s="44">
        <v>171</v>
      </c>
      <c r="I1695" s="43">
        <v>72</v>
      </c>
    </row>
    <row r="1696" spans="1:9">
      <c r="A1696" s="49" t="s">
        <v>6831</v>
      </c>
      <c r="B1696" s="49" t="s">
        <v>6832</v>
      </c>
      <c r="C1696" s="49" t="s">
        <v>320</v>
      </c>
      <c r="D1696" s="54">
        <v>25779.176088599259</v>
      </c>
      <c r="E1696" s="61">
        <f t="shared" ca="1" si="30"/>
        <v>50</v>
      </c>
      <c r="F1696" s="49" t="s">
        <v>6833</v>
      </c>
      <c r="G1696" s="50">
        <v>34</v>
      </c>
      <c r="H1696" s="44">
        <v>166</v>
      </c>
      <c r="I1696" s="43">
        <v>67</v>
      </c>
    </row>
    <row r="1697" spans="1:9">
      <c r="A1697" s="49" t="s">
        <v>6834</v>
      </c>
      <c r="B1697" s="49" t="s">
        <v>6835</v>
      </c>
      <c r="C1697" s="49" t="s">
        <v>1913</v>
      </c>
      <c r="D1697" s="54">
        <v>25263.123094905488</v>
      </c>
      <c r="E1697" s="61">
        <f t="shared" ca="1" si="30"/>
        <v>51</v>
      </c>
      <c r="F1697" s="49" t="s">
        <v>6836</v>
      </c>
      <c r="G1697" s="50">
        <v>10</v>
      </c>
      <c r="H1697" s="44">
        <v>161</v>
      </c>
      <c r="I1697" s="43">
        <v>57</v>
      </c>
    </row>
    <row r="1698" spans="1:9">
      <c r="A1698" s="49" t="s">
        <v>6837</v>
      </c>
      <c r="B1698" s="49" t="s">
        <v>6838</v>
      </c>
      <c r="C1698" s="49" t="s">
        <v>2648</v>
      </c>
      <c r="D1698" s="54">
        <v>24029.32967429268</v>
      </c>
      <c r="E1698" s="61">
        <f t="shared" ca="1" si="30"/>
        <v>54</v>
      </c>
      <c r="F1698" s="49" t="s">
        <v>6839</v>
      </c>
      <c r="G1698" s="50">
        <v>34</v>
      </c>
      <c r="H1698" s="44">
        <v>180</v>
      </c>
      <c r="I1698" s="43">
        <v>85</v>
      </c>
    </row>
    <row r="1699" spans="1:9">
      <c r="A1699" s="49" t="s">
        <v>6840</v>
      </c>
      <c r="B1699" s="49" t="s">
        <v>6841</v>
      </c>
      <c r="C1699" s="49" t="s">
        <v>6195</v>
      </c>
      <c r="D1699" s="54">
        <v>18212.65164581807</v>
      </c>
      <c r="E1699" s="61">
        <f t="shared" ca="1" si="30"/>
        <v>70</v>
      </c>
      <c r="F1699" s="49" t="s">
        <v>6842</v>
      </c>
      <c r="G1699" s="50">
        <v>6</v>
      </c>
      <c r="H1699" s="44">
        <v>175</v>
      </c>
      <c r="I1699" s="43">
        <v>89</v>
      </c>
    </row>
    <row r="1700" spans="1:9">
      <c r="A1700" s="49" t="s">
        <v>6843</v>
      </c>
      <c r="B1700" s="49" t="s">
        <v>6844</v>
      </c>
      <c r="C1700" s="49" t="s">
        <v>3399</v>
      </c>
      <c r="D1700" s="54">
        <v>36207.734183247638</v>
      </c>
      <c r="E1700" s="61">
        <f t="shared" ca="1" si="30"/>
        <v>21</v>
      </c>
      <c r="F1700" s="49" t="s">
        <v>6845</v>
      </c>
      <c r="G1700" s="50">
        <v>54</v>
      </c>
      <c r="H1700" s="44">
        <v>181</v>
      </c>
      <c r="I1700" s="43">
        <v>73</v>
      </c>
    </row>
    <row r="1701" spans="1:9">
      <c r="A1701" s="49" t="s">
        <v>6846</v>
      </c>
      <c r="B1701" s="49" t="s">
        <v>6848</v>
      </c>
      <c r="C1701" s="49" t="s">
        <v>6849</v>
      </c>
      <c r="D1701" s="54">
        <v>20268.76731402221</v>
      </c>
      <c r="E1701" s="61">
        <f t="shared" ca="1" si="30"/>
        <v>65</v>
      </c>
      <c r="F1701" s="49" t="s">
        <v>6850</v>
      </c>
      <c r="G1701" s="50">
        <v>16</v>
      </c>
      <c r="H1701" s="44">
        <v>168</v>
      </c>
      <c r="I1701" s="43">
        <v>57</v>
      </c>
    </row>
    <row r="1702" spans="1:9">
      <c r="A1702" s="49" t="s">
        <v>6851</v>
      </c>
      <c r="B1702" s="49" t="s">
        <v>6852</v>
      </c>
      <c r="C1702" s="49" t="s">
        <v>3519</v>
      </c>
      <c r="D1702" s="54">
        <v>16203.63538903253</v>
      </c>
      <c r="E1702" s="61">
        <f t="shared" ca="1" si="30"/>
        <v>76</v>
      </c>
      <c r="F1702" s="49" t="s">
        <v>6853</v>
      </c>
      <c r="G1702" s="50">
        <v>48</v>
      </c>
      <c r="H1702" s="44">
        <v>187</v>
      </c>
      <c r="I1702" s="43">
        <v>98</v>
      </c>
    </row>
    <row r="1703" spans="1:9">
      <c r="A1703" s="49" t="s">
        <v>6854</v>
      </c>
      <c r="B1703" s="49" t="s">
        <v>6855</v>
      </c>
      <c r="C1703" s="49" t="s">
        <v>1308</v>
      </c>
      <c r="D1703" s="54">
        <v>33658.850959049174</v>
      </c>
      <c r="E1703" s="61">
        <f t="shared" ca="1" si="30"/>
        <v>28</v>
      </c>
      <c r="F1703" s="49" t="s">
        <v>6856</v>
      </c>
      <c r="G1703" s="50">
        <v>56</v>
      </c>
      <c r="H1703" s="44">
        <v>164</v>
      </c>
      <c r="I1703" s="43">
        <v>50</v>
      </c>
    </row>
    <row r="1704" spans="1:9">
      <c r="A1704" s="49" t="s">
        <v>6857</v>
      </c>
      <c r="B1704" s="49" t="s">
        <v>6858</v>
      </c>
      <c r="C1704" s="49" t="s">
        <v>305</v>
      </c>
      <c r="D1704" s="54">
        <v>23566.590444814097</v>
      </c>
      <c r="E1704" s="61">
        <f t="shared" ca="1" si="30"/>
        <v>56</v>
      </c>
      <c r="F1704" s="49" t="s">
        <v>6859</v>
      </c>
      <c r="G1704" s="50">
        <v>6</v>
      </c>
      <c r="H1704" s="44">
        <v>192</v>
      </c>
      <c r="I1704" s="43">
        <v>93</v>
      </c>
    </row>
    <row r="1705" spans="1:9">
      <c r="A1705" s="49" t="s">
        <v>6860</v>
      </c>
      <c r="B1705" s="49" t="s">
        <v>6861</v>
      </c>
      <c r="C1705" s="49" t="s">
        <v>6862</v>
      </c>
      <c r="D1705" s="54">
        <v>30494.244601164497</v>
      </c>
      <c r="E1705" s="61">
        <f t="shared" ca="1" si="30"/>
        <v>37</v>
      </c>
      <c r="F1705" s="49" t="s">
        <v>6863</v>
      </c>
      <c r="G1705" s="50">
        <v>5</v>
      </c>
      <c r="H1705" s="44">
        <v>200</v>
      </c>
      <c r="I1705" s="43">
        <v>97</v>
      </c>
    </row>
    <row r="1706" spans="1:9">
      <c r="A1706" s="49" t="s">
        <v>6864</v>
      </c>
      <c r="B1706" s="49" t="s">
        <v>6866</v>
      </c>
      <c r="C1706" s="49" t="s">
        <v>395</v>
      </c>
      <c r="D1706" s="54">
        <v>22892.837371432233</v>
      </c>
      <c r="E1706" s="61">
        <f t="shared" ca="1" si="30"/>
        <v>57</v>
      </c>
      <c r="F1706" s="49" t="s">
        <v>6867</v>
      </c>
      <c r="G1706" s="50">
        <v>34</v>
      </c>
      <c r="H1706" s="44">
        <v>191</v>
      </c>
      <c r="I1706" s="43">
        <v>76</v>
      </c>
    </row>
    <row r="1707" spans="1:9">
      <c r="A1707" s="49" t="s">
        <v>6868</v>
      </c>
      <c r="B1707" s="49" t="s">
        <v>6869</v>
      </c>
      <c r="C1707" s="49" t="s">
        <v>6419</v>
      </c>
      <c r="D1707" s="54">
        <v>33056.5975108969</v>
      </c>
      <c r="E1707" s="61">
        <f t="shared" ca="1" si="30"/>
        <v>30</v>
      </c>
      <c r="F1707" s="49" t="s">
        <v>6870</v>
      </c>
      <c r="G1707" s="50">
        <v>6</v>
      </c>
      <c r="H1707" s="44">
        <v>180</v>
      </c>
      <c r="I1707" s="43">
        <v>74</v>
      </c>
    </row>
    <row r="1708" spans="1:9">
      <c r="A1708" s="49" t="s">
        <v>6871</v>
      </c>
      <c r="B1708" s="49" t="s">
        <v>6872</v>
      </c>
      <c r="C1708" s="49" t="s">
        <v>4589</v>
      </c>
      <c r="D1708" s="54">
        <v>33665.361268109533</v>
      </c>
      <c r="E1708" s="61">
        <f t="shared" ca="1" si="30"/>
        <v>28</v>
      </c>
      <c r="F1708" s="49" t="s">
        <v>6873</v>
      </c>
      <c r="G1708" s="50">
        <v>34</v>
      </c>
      <c r="H1708" s="44">
        <v>164</v>
      </c>
      <c r="I1708" s="43">
        <v>62</v>
      </c>
    </row>
    <row r="1709" spans="1:9">
      <c r="A1709" s="49" t="s">
        <v>6874</v>
      </c>
      <c r="B1709" s="49" t="s">
        <v>6875</v>
      </c>
      <c r="C1709" s="49" t="s">
        <v>5719</v>
      </c>
      <c r="D1709" s="54">
        <v>25609.932582269579</v>
      </c>
      <c r="E1709" s="61">
        <f t="shared" ca="1" si="30"/>
        <v>50</v>
      </c>
      <c r="F1709" s="49" t="s">
        <v>6876</v>
      </c>
      <c r="G1709" s="50">
        <v>34</v>
      </c>
      <c r="H1709" s="44">
        <v>200</v>
      </c>
      <c r="I1709" s="43">
        <v>91</v>
      </c>
    </row>
    <row r="1710" spans="1:9">
      <c r="A1710" s="49" t="s">
        <v>6877</v>
      </c>
      <c r="B1710" s="49" t="s">
        <v>6878</v>
      </c>
      <c r="C1710" s="49" t="s">
        <v>1986</v>
      </c>
      <c r="D1710" s="54">
        <v>24664.958410747648</v>
      </c>
      <c r="E1710" s="61">
        <f t="shared" ca="1" si="30"/>
        <v>53</v>
      </c>
      <c r="F1710" s="49" t="s">
        <v>6879</v>
      </c>
      <c r="G1710" s="50">
        <v>48</v>
      </c>
      <c r="H1710" s="44">
        <v>191</v>
      </c>
      <c r="I1710" s="43">
        <v>83</v>
      </c>
    </row>
    <row r="1711" spans="1:9">
      <c r="A1711" s="49" t="s">
        <v>6880</v>
      </c>
      <c r="B1711" s="49" t="s">
        <v>6881</v>
      </c>
      <c r="C1711" s="49" t="s">
        <v>683</v>
      </c>
      <c r="D1711" s="54">
        <v>20410.327434252464</v>
      </c>
      <c r="E1711" s="61">
        <f t="shared" ca="1" si="30"/>
        <v>64</v>
      </c>
      <c r="F1711" s="49" t="s">
        <v>6882</v>
      </c>
      <c r="G1711" s="50">
        <v>34</v>
      </c>
      <c r="H1711" s="44">
        <v>197</v>
      </c>
      <c r="I1711" s="43">
        <v>108</v>
      </c>
    </row>
    <row r="1712" spans="1:9">
      <c r="A1712" s="49" t="s">
        <v>6883</v>
      </c>
      <c r="B1712" s="49" t="s">
        <v>6884</v>
      </c>
      <c r="C1712" s="49" t="s">
        <v>5485</v>
      </c>
      <c r="D1712" s="54">
        <v>20950.030585306715</v>
      </c>
      <c r="E1712" s="61">
        <f t="shared" ca="1" si="30"/>
        <v>63</v>
      </c>
      <c r="F1712" s="49" t="s">
        <v>6885</v>
      </c>
      <c r="G1712" s="50">
        <v>34</v>
      </c>
      <c r="H1712" s="44">
        <v>175</v>
      </c>
      <c r="I1712" s="43">
        <v>77</v>
      </c>
    </row>
    <row r="1713" spans="1:9">
      <c r="A1713" s="49" t="s">
        <v>6886</v>
      </c>
      <c r="B1713" s="49" t="s">
        <v>6887</v>
      </c>
      <c r="C1713" s="49" t="s">
        <v>1745</v>
      </c>
      <c r="D1713" s="54">
        <v>29860.342096488919</v>
      </c>
      <c r="E1713" s="61">
        <f t="shared" ca="1" si="30"/>
        <v>38</v>
      </c>
      <c r="F1713" s="49" t="s">
        <v>6888</v>
      </c>
      <c r="G1713" s="50">
        <v>46</v>
      </c>
      <c r="H1713" s="44">
        <v>161</v>
      </c>
      <c r="I1713" s="43">
        <v>69</v>
      </c>
    </row>
    <row r="1714" spans="1:9">
      <c r="A1714" s="49" t="s">
        <v>6889</v>
      </c>
      <c r="B1714" s="49" t="s">
        <v>6890</v>
      </c>
      <c r="C1714" s="49" t="s">
        <v>6891</v>
      </c>
      <c r="D1714" s="54">
        <v>36038.38539204948</v>
      </c>
      <c r="E1714" s="61">
        <f t="shared" ca="1" si="30"/>
        <v>21</v>
      </c>
      <c r="F1714" s="49" t="s">
        <v>6892</v>
      </c>
      <c r="G1714" s="50">
        <v>34</v>
      </c>
      <c r="H1714" s="44">
        <v>167</v>
      </c>
      <c r="I1714" s="43">
        <v>79</v>
      </c>
    </row>
    <row r="1715" spans="1:9">
      <c r="A1715" s="49" t="s">
        <v>6893</v>
      </c>
      <c r="B1715" s="49" t="s">
        <v>6894</v>
      </c>
      <c r="C1715" s="49" t="s">
        <v>3151</v>
      </c>
      <c r="D1715" s="54">
        <v>27971.16972225163</v>
      </c>
      <c r="E1715" s="61">
        <f t="shared" ca="1" si="30"/>
        <v>44</v>
      </c>
      <c r="F1715" s="49" t="s">
        <v>6895</v>
      </c>
      <c r="G1715" s="50">
        <v>16</v>
      </c>
      <c r="H1715" s="44">
        <v>173</v>
      </c>
      <c r="I1715" s="43">
        <v>69</v>
      </c>
    </row>
    <row r="1716" spans="1:9">
      <c r="A1716" s="49" t="s">
        <v>6896</v>
      </c>
      <c r="B1716" s="49" t="s">
        <v>6897</v>
      </c>
      <c r="C1716" s="49" t="s">
        <v>3096</v>
      </c>
      <c r="D1716" s="54">
        <v>20874.973513330133</v>
      </c>
      <c r="E1716" s="61">
        <f t="shared" ca="1" si="30"/>
        <v>63</v>
      </c>
      <c r="F1716" s="49" t="s">
        <v>6898</v>
      </c>
      <c r="G1716" s="50">
        <v>6</v>
      </c>
      <c r="H1716" s="44">
        <v>186</v>
      </c>
      <c r="I1716" s="43">
        <v>76</v>
      </c>
    </row>
    <row r="1717" spans="1:9">
      <c r="A1717" s="49" t="s">
        <v>6899</v>
      </c>
      <c r="B1717" s="49" t="s">
        <v>6901</v>
      </c>
      <c r="C1717" s="49" t="s">
        <v>4325</v>
      </c>
      <c r="D1717" s="54">
        <v>36478.691993047243</v>
      </c>
      <c r="E1717" s="61">
        <f t="shared" ca="1" si="30"/>
        <v>20</v>
      </c>
      <c r="F1717" s="49" t="s">
        <v>6902</v>
      </c>
      <c r="G1717" s="50">
        <v>34</v>
      </c>
      <c r="H1717" s="44">
        <v>173</v>
      </c>
      <c r="I1717" s="43">
        <v>64</v>
      </c>
    </row>
    <row r="1718" spans="1:9">
      <c r="A1718" s="49" t="s">
        <v>6903</v>
      </c>
      <c r="B1718" s="49" t="s">
        <v>6904</v>
      </c>
      <c r="C1718" s="49" t="s">
        <v>3406</v>
      </c>
      <c r="D1718" s="54">
        <v>18962.434072195614</v>
      </c>
      <c r="E1718" s="61">
        <f t="shared" ca="1" si="30"/>
        <v>68</v>
      </c>
      <c r="F1718" s="49" t="s">
        <v>6905</v>
      </c>
      <c r="G1718" s="50">
        <v>16</v>
      </c>
      <c r="H1718" s="44">
        <v>184</v>
      </c>
      <c r="I1718" s="43">
        <v>81</v>
      </c>
    </row>
    <row r="1719" spans="1:9">
      <c r="A1719" s="49" t="s">
        <v>6906</v>
      </c>
      <c r="B1719" s="49" t="s">
        <v>6907</v>
      </c>
      <c r="C1719" s="49" t="s">
        <v>497</v>
      </c>
      <c r="D1719" s="54">
        <v>29648.539483661058</v>
      </c>
      <c r="E1719" s="61">
        <f t="shared" ca="1" si="30"/>
        <v>39</v>
      </c>
      <c r="F1719" s="49" t="s">
        <v>6908</v>
      </c>
      <c r="G1719" s="50">
        <v>35</v>
      </c>
      <c r="H1719" s="44">
        <v>198</v>
      </c>
      <c r="I1719" s="43">
        <v>90</v>
      </c>
    </row>
    <row r="1720" spans="1:9">
      <c r="A1720" s="49" t="s">
        <v>6909</v>
      </c>
      <c r="B1720" s="49" t="s">
        <v>6910</v>
      </c>
      <c r="C1720" s="49" t="s">
        <v>731</v>
      </c>
      <c r="D1720" s="54">
        <v>27826.599740998812</v>
      </c>
      <c r="E1720" s="61">
        <f t="shared" ca="1" si="30"/>
        <v>44</v>
      </c>
      <c r="F1720" s="49" t="s">
        <v>6911</v>
      </c>
      <c r="G1720" s="50">
        <v>8</v>
      </c>
      <c r="H1720" s="44">
        <v>172</v>
      </c>
      <c r="I1720" s="43">
        <v>67</v>
      </c>
    </row>
    <row r="1721" spans="1:9">
      <c r="A1721" s="49" t="s">
        <v>6912</v>
      </c>
      <c r="B1721" s="49" t="s">
        <v>6913</v>
      </c>
      <c r="C1721" s="49" t="s">
        <v>5545</v>
      </c>
      <c r="D1721" s="54">
        <v>34161.306073505504</v>
      </c>
      <c r="E1721" s="61">
        <f t="shared" ca="1" si="30"/>
        <v>27</v>
      </c>
      <c r="F1721" s="49" t="s">
        <v>6914</v>
      </c>
      <c r="G1721" s="50">
        <v>35</v>
      </c>
      <c r="H1721" s="44">
        <v>185</v>
      </c>
      <c r="I1721" s="43">
        <v>86</v>
      </c>
    </row>
    <row r="1722" spans="1:9">
      <c r="A1722" s="49" t="s">
        <v>6915</v>
      </c>
      <c r="B1722" s="49" t="s">
        <v>6916</v>
      </c>
      <c r="C1722" s="49" t="s">
        <v>970</v>
      </c>
      <c r="D1722" s="54">
        <v>35128.725939296448</v>
      </c>
      <c r="E1722" s="61">
        <f t="shared" ca="1" si="30"/>
        <v>24</v>
      </c>
      <c r="F1722" s="49" t="s">
        <v>6917</v>
      </c>
      <c r="G1722" s="50">
        <v>8</v>
      </c>
      <c r="H1722" s="44">
        <v>190</v>
      </c>
      <c r="I1722" s="43">
        <v>82</v>
      </c>
    </row>
    <row r="1723" spans="1:9">
      <c r="A1723" s="49" t="s">
        <v>6918</v>
      </c>
      <c r="B1723" s="49" t="s">
        <v>6919</v>
      </c>
      <c r="C1723" s="49" t="s">
        <v>507</v>
      </c>
      <c r="D1723" s="54">
        <v>21914.652281750179</v>
      </c>
      <c r="E1723" s="61">
        <f t="shared" ca="1" si="30"/>
        <v>60</v>
      </c>
      <c r="F1723" s="49" t="s">
        <v>6920</v>
      </c>
      <c r="G1723" s="50">
        <v>61</v>
      </c>
      <c r="H1723" s="44">
        <v>174</v>
      </c>
      <c r="I1723" s="43">
        <v>70</v>
      </c>
    </row>
    <row r="1724" spans="1:9">
      <c r="A1724" s="49" t="s">
        <v>6921</v>
      </c>
      <c r="B1724" s="49" t="s">
        <v>6922</v>
      </c>
      <c r="C1724" s="49" t="s">
        <v>375</v>
      </c>
      <c r="D1724" s="54">
        <v>21481.392820050205</v>
      </c>
      <c r="E1724" s="61">
        <f t="shared" ca="1" si="30"/>
        <v>61</v>
      </c>
      <c r="F1724" s="49" t="s">
        <v>6923</v>
      </c>
      <c r="G1724" s="50">
        <v>34</v>
      </c>
      <c r="H1724" s="44">
        <v>167</v>
      </c>
      <c r="I1724" s="43">
        <v>54</v>
      </c>
    </row>
    <row r="1725" spans="1:9">
      <c r="A1725" s="49" t="s">
        <v>6924</v>
      </c>
      <c r="B1725" s="49" t="s">
        <v>6926</v>
      </c>
      <c r="C1725" s="49" t="s">
        <v>489</v>
      </c>
      <c r="D1725" s="54">
        <v>31195.853582966251</v>
      </c>
      <c r="E1725" s="61">
        <f t="shared" ca="1" si="30"/>
        <v>35</v>
      </c>
      <c r="F1725" s="49" t="s">
        <v>6927</v>
      </c>
      <c r="G1725" s="50">
        <v>5</v>
      </c>
      <c r="H1725" s="44">
        <v>197</v>
      </c>
      <c r="I1725" s="43">
        <v>109</v>
      </c>
    </row>
    <row r="1726" spans="1:9">
      <c r="A1726" s="49" t="s">
        <v>6928</v>
      </c>
      <c r="B1726" s="49" t="s">
        <v>6929</v>
      </c>
      <c r="C1726" s="49" t="s">
        <v>476</v>
      </c>
      <c r="D1726" s="54">
        <v>27123.307858542506</v>
      </c>
      <c r="E1726" s="61">
        <f t="shared" ca="1" si="30"/>
        <v>46</v>
      </c>
      <c r="F1726" s="49" t="s">
        <v>6930</v>
      </c>
      <c r="G1726" s="50">
        <v>35</v>
      </c>
      <c r="H1726" s="44">
        <v>166</v>
      </c>
      <c r="I1726" s="43">
        <v>73</v>
      </c>
    </row>
    <row r="1727" spans="1:9">
      <c r="A1727" s="49" t="s">
        <v>6931</v>
      </c>
      <c r="B1727" s="49" t="s">
        <v>6932</v>
      </c>
      <c r="C1727" s="49" t="s">
        <v>4305</v>
      </c>
      <c r="D1727" s="54">
        <v>29160.951921824231</v>
      </c>
      <c r="E1727" s="61">
        <f t="shared" ca="1" si="30"/>
        <v>40</v>
      </c>
      <c r="F1727" s="49" t="s">
        <v>6933</v>
      </c>
      <c r="G1727" s="50">
        <v>34</v>
      </c>
      <c r="H1727" s="44">
        <v>162</v>
      </c>
      <c r="I1727" s="43">
        <v>47</v>
      </c>
    </row>
    <row r="1728" spans="1:9">
      <c r="A1728" s="49" t="s">
        <v>6934</v>
      </c>
      <c r="B1728" s="49" t="s">
        <v>6935</v>
      </c>
      <c r="C1728" s="49" t="s">
        <v>5245</v>
      </c>
      <c r="D1728" s="54">
        <v>29798.234970864574</v>
      </c>
      <c r="E1728" s="61">
        <f t="shared" ca="1" si="30"/>
        <v>39</v>
      </c>
      <c r="F1728" s="49" t="s">
        <v>6936</v>
      </c>
      <c r="G1728" s="50">
        <v>6</v>
      </c>
      <c r="H1728" s="44">
        <v>195</v>
      </c>
      <c r="I1728" s="43">
        <v>86</v>
      </c>
    </row>
    <row r="1729" spans="1:9">
      <c r="A1729" s="49" t="s">
        <v>6937</v>
      </c>
      <c r="B1729" s="49" t="s">
        <v>6938</v>
      </c>
      <c r="C1729" s="49" t="s">
        <v>6669</v>
      </c>
      <c r="D1729" s="54">
        <v>22887.952013533621</v>
      </c>
      <c r="E1729" s="61">
        <f t="shared" ca="1" si="30"/>
        <v>57</v>
      </c>
      <c r="F1729" s="49" t="s">
        <v>6939</v>
      </c>
      <c r="G1729" s="50">
        <v>73</v>
      </c>
      <c r="H1729" s="44">
        <v>184</v>
      </c>
      <c r="I1729" s="43">
        <v>99</v>
      </c>
    </row>
    <row r="1730" spans="1:9">
      <c r="A1730" s="49" t="s">
        <v>6940</v>
      </c>
      <c r="B1730" s="49" t="s">
        <v>6942</v>
      </c>
      <c r="C1730" s="49" t="s">
        <v>2570</v>
      </c>
      <c r="D1730" s="54">
        <v>21418.246177962363</v>
      </c>
      <c r="E1730" s="61">
        <f t="shared" ca="1" si="30"/>
        <v>61</v>
      </c>
      <c r="F1730" s="49" t="s">
        <v>6943</v>
      </c>
      <c r="G1730" s="50">
        <v>34</v>
      </c>
      <c r="H1730" s="44">
        <v>178</v>
      </c>
      <c r="I1730" s="43">
        <v>63</v>
      </c>
    </row>
    <row r="1731" spans="1:9">
      <c r="A1731" s="49" t="s">
        <v>6944</v>
      </c>
      <c r="B1731" s="49" t="s">
        <v>6945</v>
      </c>
      <c r="C1731" s="49" t="s">
        <v>6640</v>
      </c>
      <c r="D1731" s="54">
        <v>16284.622926711316</v>
      </c>
      <c r="E1731" s="61">
        <f t="shared" ref="E1731:E1794" ca="1" si="31">ROUNDDOWN(YEARFRAC(D1731,TODAY(),1),0)</f>
        <v>76</v>
      </c>
      <c r="F1731" s="49" t="s">
        <v>6946</v>
      </c>
      <c r="G1731" s="50">
        <v>6</v>
      </c>
      <c r="H1731" s="44">
        <v>181</v>
      </c>
      <c r="I1731" s="43">
        <v>84</v>
      </c>
    </row>
    <row r="1732" spans="1:9">
      <c r="A1732" s="49" t="s">
        <v>6947</v>
      </c>
      <c r="B1732" s="49" t="s">
        <v>6948</v>
      </c>
      <c r="C1732" s="49" t="s">
        <v>622</v>
      </c>
      <c r="D1732" s="54">
        <v>19906.256591971982</v>
      </c>
      <c r="E1732" s="61">
        <f t="shared" ca="1" si="31"/>
        <v>66</v>
      </c>
      <c r="F1732" s="49" t="s">
        <v>6949</v>
      </c>
      <c r="G1732" s="50">
        <v>34</v>
      </c>
      <c r="H1732" s="44">
        <v>177</v>
      </c>
      <c r="I1732" s="43">
        <v>63</v>
      </c>
    </row>
    <row r="1733" spans="1:9">
      <c r="A1733" s="49" t="s">
        <v>6950</v>
      </c>
      <c r="B1733" s="49" t="s">
        <v>6951</v>
      </c>
      <c r="C1733" s="49" t="s">
        <v>6952</v>
      </c>
      <c r="D1733" s="54">
        <v>35728.225430964842</v>
      </c>
      <c r="E1733" s="61">
        <f t="shared" ca="1" si="31"/>
        <v>22</v>
      </c>
      <c r="F1733" s="49" t="s">
        <v>6953</v>
      </c>
      <c r="G1733" s="50">
        <v>34</v>
      </c>
      <c r="H1733" s="44">
        <v>201</v>
      </c>
      <c r="I1733" s="43">
        <v>103</v>
      </c>
    </row>
    <row r="1734" spans="1:9">
      <c r="A1734" s="49" t="s">
        <v>6954</v>
      </c>
      <c r="B1734" s="49" t="s">
        <v>6955</v>
      </c>
      <c r="C1734" s="49" t="s">
        <v>1117</v>
      </c>
      <c r="D1734" s="54">
        <v>34517.939940292941</v>
      </c>
      <c r="E1734" s="61">
        <f t="shared" ca="1" si="31"/>
        <v>26</v>
      </c>
      <c r="F1734" s="49" t="s">
        <v>6956</v>
      </c>
      <c r="G1734" s="50">
        <v>7</v>
      </c>
      <c r="H1734" s="44">
        <v>198</v>
      </c>
      <c r="I1734" s="43">
        <v>102</v>
      </c>
    </row>
    <row r="1735" spans="1:9">
      <c r="A1735" s="49" t="s">
        <v>6957</v>
      </c>
      <c r="B1735" s="49" t="s">
        <v>6958</v>
      </c>
      <c r="C1735" s="49" t="s">
        <v>6390</v>
      </c>
      <c r="D1735" s="54">
        <v>19135.54718158266</v>
      </c>
      <c r="E1735" s="61">
        <f t="shared" ca="1" si="31"/>
        <v>68</v>
      </c>
      <c r="F1735" s="49" t="s">
        <v>6959</v>
      </c>
      <c r="G1735" s="50">
        <v>34</v>
      </c>
      <c r="H1735" s="44">
        <v>180</v>
      </c>
      <c r="I1735" s="43">
        <v>87</v>
      </c>
    </row>
    <row r="1736" spans="1:9">
      <c r="A1736" s="49" t="s">
        <v>6960</v>
      </c>
      <c r="B1736" s="49" t="s">
        <v>6961</v>
      </c>
      <c r="C1736" s="49" t="s">
        <v>489</v>
      </c>
      <c r="D1736" s="54">
        <v>28848.737557284214</v>
      </c>
      <c r="E1736" s="61">
        <f t="shared" ca="1" si="31"/>
        <v>41</v>
      </c>
      <c r="F1736" s="49" t="s">
        <v>6962</v>
      </c>
      <c r="G1736" s="50">
        <v>68</v>
      </c>
      <c r="H1736" s="44">
        <v>196</v>
      </c>
      <c r="I1736" s="43">
        <v>105</v>
      </c>
    </row>
    <row r="1737" spans="1:9">
      <c r="A1737" s="49" t="s">
        <v>6963</v>
      </c>
      <c r="B1737" s="49" t="s">
        <v>6964</v>
      </c>
      <c r="C1737" s="49" t="s">
        <v>2124</v>
      </c>
      <c r="D1737" s="54">
        <v>26684.038367824491</v>
      </c>
      <c r="E1737" s="61">
        <f t="shared" ca="1" si="31"/>
        <v>47</v>
      </c>
      <c r="F1737" s="49" t="s">
        <v>6965</v>
      </c>
      <c r="G1737" s="50">
        <v>34</v>
      </c>
      <c r="H1737" s="44">
        <v>172</v>
      </c>
      <c r="I1737" s="43">
        <v>78</v>
      </c>
    </row>
    <row r="1738" spans="1:9">
      <c r="A1738" s="49" t="s">
        <v>6966</v>
      </c>
      <c r="B1738" s="49" t="s">
        <v>6967</v>
      </c>
      <c r="C1738" s="49" t="s">
        <v>6968</v>
      </c>
      <c r="D1738" s="54">
        <v>16001.632807402948</v>
      </c>
      <c r="E1738" s="61">
        <f t="shared" ca="1" si="31"/>
        <v>76</v>
      </c>
      <c r="F1738" s="49" t="s">
        <v>6969</v>
      </c>
      <c r="G1738" s="50">
        <v>34</v>
      </c>
      <c r="H1738" s="44">
        <v>181</v>
      </c>
      <c r="I1738" s="43">
        <v>93</v>
      </c>
    </row>
    <row r="1739" spans="1:9">
      <c r="A1739" s="49" t="s">
        <v>6970</v>
      </c>
      <c r="B1739" s="49" t="s">
        <v>6971</v>
      </c>
      <c r="C1739" s="49" t="s">
        <v>2300</v>
      </c>
      <c r="D1739" s="54">
        <v>20978.273668437127</v>
      </c>
      <c r="E1739" s="61">
        <f t="shared" ca="1" si="31"/>
        <v>63</v>
      </c>
      <c r="F1739" s="49" t="s">
        <v>6972</v>
      </c>
      <c r="G1739" s="50">
        <v>34</v>
      </c>
      <c r="H1739" s="44">
        <v>173</v>
      </c>
      <c r="I1739" s="43">
        <v>72</v>
      </c>
    </row>
    <row r="1740" spans="1:9">
      <c r="A1740" s="49" t="s">
        <v>6973</v>
      </c>
      <c r="B1740" s="49" t="s">
        <v>6975</v>
      </c>
      <c r="C1740" s="49" t="s">
        <v>6976</v>
      </c>
      <c r="D1740" s="54">
        <v>29258.826786509599</v>
      </c>
      <c r="E1740" s="61">
        <f t="shared" ca="1" si="31"/>
        <v>40</v>
      </c>
      <c r="F1740" s="49" t="s">
        <v>6977</v>
      </c>
      <c r="G1740" s="50">
        <v>34</v>
      </c>
      <c r="H1740" s="44">
        <v>168</v>
      </c>
      <c r="I1740" s="43">
        <v>70</v>
      </c>
    </row>
    <row r="1741" spans="1:9">
      <c r="A1741" s="49" t="s">
        <v>6978</v>
      </c>
      <c r="B1741" s="49" t="s">
        <v>6979</v>
      </c>
      <c r="C1741" s="49" t="s">
        <v>6980</v>
      </c>
      <c r="D1741" s="54">
        <v>32331.761526123104</v>
      </c>
      <c r="E1741" s="61">
        <f t="shared" ca="1" si="31"/>
        <v>32</v>
      </c>
      <c r="F1741" s="49" t="s">
        <v>6981</v>
      </c>
      <c r="G1741" s="50">
        <v>6</v>
      </c>
      <c r="H1741" s="44">
        <v>159</v>
      </c>
      <c r="I1741" s="43">
        <v>69</v>
      </c>
    </row>
    <row r="1742" spans="1:9">
      <c r="A1742" s="49" t="s">
        <v>6982</v>
      </c>
      <c r="B1742" s="49" t="s">
        <v>6983</v>
      </c>
      <c r="C1742" s="49" t="s">
        <v>2694</v>
      </c>
      <c r="D1742" s="54">
        <v>34630.094859827215</v>
      </c>
      <c r="E1742" s="61">
        <f t="shared" ca="1" si="31"/>
        <v>25</v>
      </c>
      <c r="F1742" s="49" t="s">
        <v>6984</v>
      </c>
      <c r="G1742" s="50">
        <v>34</v>
      </c>
      <c r="H1742" s="44">
        <v>160</v>
      </c>
      <c r="I1742" s="43">
        <v>67</v>
      </c>
    </row>
    <row r="1743" spans="1:9">
      <c r="A1743" s="49" t="s">
        <v>6985</v>
      </c>
      <c r="B1743" s="49" t="s">
        <v>3608</v>
      </c>
      <c r="C1743" s="49" t="s">
        <v>6157</v>
      </c>
      <c r="D1743" s="54">
        <v>24005.935080605552</v>
      </c>
      <c r="E1743" s="61">
        <f t="shared" ca="1" si="31"/>
        <v>54</v>
      </c>
      <c r="F1743" s="49" t="s">
        <v>6986</v>
      </c>
      <c r="G1743" s="50">
        <v>34</v>
      </c>
      <c r="H1743" s="44">
        <v>189</v>
      </c>
      <c r="I1743" s="43">
        <v>89</v>
      </c>
    </row>
    <row r="1744" spans="1:9">
      <c r="A1744" s="49" t="s">
        <v>6987</v>
      </c>
      <c r="B1744" s="49" t="s">
        <v>6988</v>
      </c>
      <c r="C1744" s="49" t="s">
        <v>1203</v>
      </c>
      <c r="D1744" s="54">
        <v>19923.25374660801</v>
      </c>
      <c r="E1744" s="61">
        <f t="shared" ca="1" si="31"/>
        <v>66</v>
      </c>
      <c r="F1744" s="49" t="s">
        <v>6989</v>
      </c>
      <c r="G1744" s="50">
        <v>35</v>
      </c>
      <c r="H1744" s="44">
        <v>173</v>
      </c>
      <c r="I1744" s="43">
        <v>69</v>
      </c>
    </row>
    <row r="1745" spans="1:9">
      <c r="A1745" s="49" t="s">
        <v>6990</v>
      </c>
      <c r="B1745" s="49" t="s">
        <v>6991</v>
      </c>
      <c r="C1745" s="49" t="s">
        <v>2597</v>
      </c>
      <c r="D1745" s="54">
        <v>29970.617124318174</v>
      </c>
      <c r="E1745" s="61">
        <f t="shared" ca="1" si="31"/>
        <v>38</v>
      </c>
      <c r="F1745" s="49" t="s">
        <v>6992</v>
      </c>
      <c r="G1745" s="50">
        <v>21</v>
      </c>
      <c r="H1745" s="44">
        <v>199</v>
      </c>
      <c r="I1745" s="43">
        <v>85</v>
      </c>
    </row>
    <row r="1746" spans="1:9">
      <c r="A1746" s="49" t="s">
        <v>6993</v>
      </c>
      <c r="B1746" s="49" t="s">
        <v>6994</v>
      </c>
      <c r="C1746" s="49" t="s">
        <v>6925</v>
      </c>
      <c r="D1746" s="54">
        <v>17145.958260694995</v>
      </c>
      <c r="E1746" s="61">
        <f t="shared" ca="1" si="31"/>
        <v>73</v>
      </c>
      <c r="F1746" s="49" t="s">
        <v>6995</v>
      </c>
      <c r="G1746" s="50">
        <v>34</v>
      </c>
      <c r="H1746" s="44">
        <v>171</v>
      </c>
      <c r="I1746" s="43">
        <v>86</v>
      </c>
    </row>
    <row r="1747" spans="1:9">
      <c r="A1747" s="49" t="s">
        <v>6996</v>
      </c>
      <c r="B1747" s="49" t="s">
        <v>6997</v>
      </c>
      <c r="C1747" s="49" t="s">
        <v>786</v>
      </c>
      <c r="D1747" s="54">
        <v>24655.841172567114</v>
      </c>
      <c r="E1747" s="61">
        <f t="shared" ca="1" si="31"/>
        <v>53</v>
      </c>
      <c r="F1747" s="49" t="s">
        <v>6998</v>
      </c>
      <c r="G1747" s="50">
        <v>47</v>
      </c>
      <c r="H1747" s="44">
        <v>170</v>
      </c>
      <c r="I1747" s="43">
        <v>58</v>
      </c>
    </row>
    <row r="1748" spans="1:9">
      <c r="A1748" s="49" t="s">
        <v>6999</v>
      </c>
      <c r="B1748" s="49" t="s">
        <v>7000</v>
      </c>
      <c r="C1748" s="49" t="s">
        <v>1208</v>
      </c>
      <c r="D1748" s="54">
        <v>26983.084919950947</v>
      </c>
      <c r="E1748" s="61">
        <f t="shared" ca="1" si="31"/>
        <v>46</v>
      </c>
      <c r="F1748" s="49" t="s">
        <v>7001</v>
      </c>
      <c r="G1748" s="50">
        <v>16</v>
      </c>
      <c r="H1748" s="44">
        <v>159</v>
      </c>
      <c r="I1748" s="43">
        <v>71</v>
      </c>
    </row>
    <row r="1749" spans="1:9">
      <c r="A1749" s="49" t="s">
        <v>7002</v>
      </c>
      <c r="B1749" s="49" t="s">
        <v>7004</v>
      </c>
      <c r="C1749" s="49" t="s">
        <v>7005</v>
      </c>
      <c r="D1749" s="54">
        <v>17784.394477166836</v>
      </c>
      <c r="E1749" s="61">
        <f t="shared" ca="1" si="31"/>
        <v>71</v>
      </c>
      <c r="F1749" s="49" t="s">
        <v>7006</v>
      </c>
      <c r="G1749" s="50">
        <v>7</v>
      </c>
      <c r="H1749" s="44">
        <v>183</v>
      </c>
      <c r="I1749" s="43">
        <v>75</v>
      </c>
    </row>
    <row r="1750" spans="1:9">
      <c r="A1750" s="49" t="s">
        <v>7007</v>
      </c>
      <c r="B1750" s="49" t="s">
        <v>7008</v>
      </c>
      <c r="C1750" s="49" t="s">
        <v>2341</v>
      </c>
      <c r="D1750" s="54">
        <v>30033.007247595298</v>
      </c>
      <c r="E1750" s="61">
        <f t="shared" ca="1" si="31"/>
        <v>38</v>
      </c>
      <c r="F1750" s="49" t="s">
        <v>7009</v>
      </c>
      <c r="G1750" s="50">
        <v>34</v>
      </c>
      <c r="H1750" s="44">
        <v>184</v>
      </c>
      <c r="I1750" s="43">
        <v>78</v>
      </c>
    </row>
    <row r="1751" spans="1:9">
      <c r="A1751" s="49" t="s">
        <v>7010</v>
      </c>
      <c r="B1751" s="49" t="s">
        <v>7011</v>
      </c>
      <c r="C1751" s="49" t="s">
        <v>6498</v>
      </c>
      <c r="D1751" s="54">
        <v>16560.603620842379</v>
      </c>
      <c r="E1751" s="61">
        <f t="shared" ca="1" si="31"/>
        <v>75</v>
      </c>
      <c r="F1751" s="49" t="s">
        <v>7012</v>
      </c>
      <c r="G1751" s="50">
        <v>34</v>
      </c>
      <c r="H1751" s="44">
        <v>196</v>
      </c>
      <c r="I1751" s="43">
        <v>102</v>
      </c>
    </row>
    <row r="1752" spans="1:9">
      <c r="A1752" s="49" t="s">
        <v>7013</v>
      </c>
      <c r="B1752" s="49" t="s">
        <v>7014</v>
      </c>
      <c r="C1752" s="49" t="s">
        <v>6242</v>
      </c>
      <c r="D1752" s="54">
        <v>16612.824672992887</v>
      </c>
      <c r="E1752" s="61">
        <f t="shared" ca="1" si="31"/>
        <v>75</v>
      </c>
      <c r="F1752" s="49" t="s">
        <v>7015</v>
      </c>
      <c r="G1752" s="50">
        <v>34</v>
      </c>
      <c r="H1752" s="44">
        <v>164</v>
      </c>
      <c r="I1752" s="43">
        <v>79</v>
      </c>
    </row>
    <row r="1753" spans="1:9">
      <c r="A1753" s="49" t="s">
        <v>7016</v>
      </c>
      <c r="B1753" s="49" t="s">
        <v>7017</v>
      </c>
      <c r="C1753" s="49" t="s">
        <v>4100</v>
      </c>
      <c r="D1753" s="54">
        <v>22222.656023680975</v>
      </c>
      <c r="E1753" s="61">
        <f t="shared" ca="1" si="31"/>
        <v>59</v>
      </c>
      <c r="F1753" s="49" t="s">
        <v>7018</v>
      </c>
      <c r="G1753" s="50">
        <v>21</v>
      </c>
      <c r="H1753" s="44">
        <v>182</v>
      </c>
      <c r="I1753" s="43">
        <v>68</v>
      </c>
    </row>
    <row r="1754" spans="1:9">
      <c r="A1754" s="49" t="s">
        <v>7019</v>
      </c>
      <c r="B1754" s="49" t="s">
        <v>7020</v>
      </c>
      <c r="C1754" s="49" t="s">
        <v>1208</v>
      </c>
      <c r="D1754" s="54">
        <v>19172.455796620885</v>
      </c>
      <c r="E1754" s="61">
        <f t="shared" ca="1" si="31"/>
        <v>68</v>
      </c>
      <c r="F1754" s="49" t="s">
        <v>7021</v>
      </c>
      <c r="G1754" s="50">
        <v>34</v>
      </c>
      <c r="H1754" s="44">
        <v>194</v>
      </c>
      <c r="I1754" s="43">
        <v>83</v>
      </c>
    </row>
    <row r="1755" spans="1:9">
      <c r="A1755" s="49" t="s">
        <v>7022</v>
      </c>
      <c r="B1755" s="49" t="s">
        <v>7023</v>
      </c>
      <c r="C1755" s="49" t="s">
        <v>2875</v>
      </c>
      <c r="D1755" s="54">
        <v>24955.129427889158</v>
      </c>
      <c r="E1755" s="61">
        <f t="shared" ca="1" si="31"/>
        <v>52</v>
      </c>
      <c r="F1755" s="49" t="s">
        <v>7024</v>
      </c>
      <c r="G1755" s="50">
        <v>80</v>
      </c>
      <c r="H1755" s="44">
        <v>184</v>
      </c>
      <c r="I1755" s="43">
        <v>97</v>
      </c>
    </row>
    <row r="1756" spans="1:9">
      <c r="A1756" s="49" t="s">
        <v>7025</v>
      </c>
      <c r="B1756" s="49" t="s">
        <v>7027</v>
      </c>
      <c r="C1756" s="49" t="s">
        <v>6279</v>
      </c>
      <c r="D1756" s="54">
        <v>36125.405245281137</v>
      </c>
      <c r="E1756" s="61">
        <f t="shared" ca="1" si="31"/>
        <v>21</v>
      </c>
      <c r="F1756" s="49" t="s">
        <v>7028</v>
      </c>
      <c r="G1756" s="50">
        <v>16</v>
      </c>
      <c r="H1756" s="44">
        <v>199</v>
      </c>
      <c r="I1756" s="43">
        <v>107</v>
      </c>
    </row>
    <row r="1757" spans="1:9">
      <c r="A1757" s="49" t="s">
        <v>7029</v>
      </c>
      <c r="B1757" s="49" t="s">
        <v>7031</v>
      </c>
      <c r="C1757" s="49" t="s">
        <v>1164</v>
      </c>
      <c r="D1757" s="54">
        <v>21909.267036421883</v>
      </c>
      <c r="E1757" s="61">
        <f t="shared" ca="1" si="31"/>
        <v>60</v>
      </c>
      <c r="F1757" s="49" t="s">
        <v>7032</v>
      </c>
      <c r="G1757" s="50">
        <v>34</v>
      </c>
      <c r="H1757" s="44">
        <v>185</v>
      </c>
      <c r="I1757" s="43">
        <v>84</v>
      </c>
    </row>
    <row r="1758" spans="1:9">
      <c r="A1758" s="49" t="s">
        <v>7033</v>
      </c>
      <c r="B1758" s="49" t="s">
        <v>7034</v>
      </c>
      <c r="C1758" s="49" t="s">
        <v>7035</v>
      </c>
      <c r="D1758" s="54">
        <v>24731.535948609529</v>
      </c>
      <c r="E1758" s="61">
        <f t="shared" ca="1" si="31"/>
        <v>52</v>
      </c>
      <c r="F1758" s="49" t="s">
        <v>7036</v>
      </c>
      <c r="G1758" s="50">
        <v>16</v>
      </c>
      <c r="H1758" s="44">
        <v>161</v>
      </c>
      <c r="I1758" s="43">
        <v>70</v>
      </c>
    </row>
    <row r="1759" spans="1:9">
      <c r="A1759" s="49" t="s">
        <v>7037</v>
      </c>
      <c r="B1759" s="49" t="s">
        <v>7038</v>
      </c>
      <c r="C1759" s="49" t="s">
        <v>3188</v>
      </c>
      <c r="D1759" s="54">
        <v>23582.993281699306</v>
      </c>
      <c r="E1759" s="61">
        <f t="shared" ca="1" si="31"/>
        <v>56</v>
      </c>
      <c r="F1759" s="49" t="s">
        <v>7039</v>
      </c>
      <c r="G1759" s="50">
        <v>5</v>
      </c>
      <c r="H1759" s="44">
        <v>190</v>
      </c>
      <c r="I1759" s="43">
        <v>83</v>
      </c>
    </row>
    <row r="1760" spans="1:9">
      <c r="A1760" s="49" t="s">
        <v>7040</v>
      </c>
      <c r="B1760" s="49" t="s">
        <v>7041</v>
      </c>
      <c r="C1760" s="49" t="s">
        <v>1582</v>
      </c>
      <c r="D1760" s="54">
        <v>15735.996242731089</v>
      </c>
      <c r="E1760" s="61">
        <f t="shared" ca="1" si="31"/>
        <v>77</v>
      </c>
      <c r="F1760" s="49" t="s">
        <v>7042</v>
      </c>
      <c r="G1760" s="50">
        <v>34</v>
      </c>
      <c r="H1760" s="44">
        <v>195</v>
      </c>
      <c r="I1760" s="43">
        <v>99</v>
      </c>
    </row>
    <row r="1761" spans="1:9">
      <c r="A1761" s="49" t="s">
        <v>7043</v>
      </c>
      <c r="B1761" s="49" t="s">
        <v>7044</v>
      </c>
      <c r="C1761" s="49" t="s">
        <v>3178</v>
      </c>
      <c r="D1761" s="54">
        <v>26276.868510247012</v>
      </c>
      <c r="E1761" s="61">
        <f t="shared" ca="1" si="31"/>
        <v>48</v>
      </c>
      <c r="F1761" s="49" t="s">
        <v>7045</v>
      </c>
      <c r="G1761" s="50">
        <v>16</v>
      </c>
      <c r="H1761" s="44">
        <v>172</v>
      </c>
      <c r="I1761" s="43">
        <v>77</v>
      </c>
    </row>
    <row r="1762" spans="1:9">
      <c r="A1762" s="49" t="s">
        <v>7046</v>
      </c>
      <c r="B1762" s="49" t="s">
        <v>7047</v>
      </c>
      <c r="C1762" s="49" t="s">
        <v>3291</v>
      </c>
      <c r="D1762" s="54">
        <v>28597.899323966929</v>
      </c>
      <c r="E1762" s="61">
        <f t="shared" ca="1" si="31"/>
        <v>42</v>
      </c>
      <c r="F1762" s="49" t="s">
        <v>7048</v>
      </c>
      <c r="G1762" s="50">
        <v>6</v>
      </c>
      <c r="H1762" s="44">
        <v>188</v>
      </c>
      <c r="I1762" s="43">
        <v>93</v>
      </c>
    </row>
    <row r="1763" spans="1:9">
      <c r="A1763" s="49" t="s">
        <v>7049</v>
      </c>
      <c r="B1763" s="49" t="s">
        <v>7050</v>
      </c>
      <c r="C1763" s="49" t="s">
        <v>7051</v>
      </c>
      <c r="D1763" s="54">
        <v>23245.510713628391</v>
      </c>
      <c r="E1763" s="61">
        <f t="shared" ca="1" si="31"/>
        <v>56</v>
      </c>
      <c r="F1763" s="49" t="s">
        <v>7052</v>
      </c>
      <c r="G1763" s="50">
        <v>35</v>
      </c>
      <c r="H1763" s="44">
        <v>172</v>
      </c>
      <c r="I1763" s="43">
        <v>83</v>
      </c>
    </row>
    <row r="1764" spans="1:9">
      <c r="A1764" s="49" t="s">
        <v>7053</v>
      </c>
      <c r="B1764" s="49" t="s">
        <v>7054</v>
      </c>
      <c r="C1764" s="49" t="s">
        <v>7055</v>
      </c>
      <c r="D1764" s="54">
        <v>22381.467627597976</v>
      </c>
      <c r="E1764" s="61">
        <f t="shared" ca="1" si="31"/>
        <v>59</v>
      </c>
      <c r="F1764" s="49" t="s">
        <v>7056</v>
      </c>
      <c r="G1764" s="50">
        <v>34</v>
      </c>
      <c r="H1764" s="44">
        <v>166</v>
      </c>
      <c r="I1764" s="43">
        <v>81</v>
      </c>
    </row>
    <row r="1765" spans="1:9">
      <c r="A1765" s="49" t="s">
        <v>7057</v>
      </c>
      <c r="B1765" s="49" t="s">
        <v>7059</v>
      </c>
      <c r="C1765" s="49" t="s">
        <v>7060</v>
      </c>
      <c r="D1765" s="54">
        <v>27106.261865051019</v>
      </c>
      <c r="E1765" s="61">
        <f t="shared" ca="1" si="31"/>
        <v>46</v>
      </c>
      <c r="F1765" s="49" t="s">
        <v>7061</v>
      </c>
      <c r="G1765" s="50">
        <v>34</v>
      </c>
      <c r="H1765" s="44">
        <v>181</v>
      </c>
      <c r="I1765" s="43">
        <v>66</v>
      </c>
    </row>
    <row r="1766" spans="1:9">
      <c r="A1766" s="49" t="s">
        <v>7062</v>
      </c>
      <c r="B1766" s="49" t="s">
        <v>7063</v>
      </c>
      <c r="C1766" s="49" t="s">
        <v>453</v>
      </c>
      <c r="D1766" s="54">
        <v>25423.866307422664</v>
      </c>
      <c r="E1766" s="61">
        <f t="shared" ca="1" si="31"/>
        <v>50</v>
      </c>
      <c r="F1766" s="49" t="s">
        <v>7064</v>
      </c>
      <c r="G1766" s="50">
        <v>34</v>
      </c>
      <c r="H1766" s="44">
        <v>171</v>
      </c>
      <c r="I1766" s="43">
        <v>85</v>
      </c>
    </row>
    <row r="1767" spans="1:9">
      <c r="A1767" s="49" t="s">
        <v>7065</v>
      </c>
      <c r="B1767" s="49" t="s">
        <v>7066</v>
      </c>
      <c r="C1767" s="49" t="s">
        <v>370</v>
      </c>
      <c r="D1767" s="54">
        <v>18786.419457498967</v>
      </c>
      <c r="E1767" s="61">
        <f t="shared" ca="1" si="31"/>
        <v>69</v>
      </c>
      <c r="F1767" s="49" t="s">
        <v>7067</v>
      </c>
      <c r="G1767" s="50">
        <v>34</v>
      </c>
      <c r="H1767" s="44">
        <v>170</v>
      </c>
      <c r="I1767" s="43">
        <v>70</v>
      </c>
    </row>
    <row r="1768" spans="1:9">
      <c r="A1768" s="49" t="s">
        <v>7068</v>
      </c>
      <c r="B1768" s="49" t="s">
        <v>7070</v>
      </c>
      <c r="C1768" s="49" t="s">
        <v>7071</v>
      </c>
      <c r="D1768" s="54">
        <v>33606.098154524494</v>
      </c>
      <c r="E1768" s="61">
        <f t="shared" ca="1" si="31"/>
        <v>28</v>
      </c>
      <c r="F1768" s="49" t="s">
        <v>7072</v>
      </c>
      <c r="G1768" s="50">
        <v>6</v>
      </c>
      <c r="H1768" s="44">
        <v>196</v>
      </c>
      <c r="I1768" s="43">
        <v>101</v>
      </c>
    </row>
    <row r="1769" spans="1:9">
      <c r="A1769" s="49" t="s">
        <v>7073</v>
      </c>
      <c r="B1769" s="49" t="s">
        <v>7074</v>
      </c>
      <c r="C1769" s="49" t="s">
        <v>731</v>
      </c>
      <c r="D1769" s="54">
        <v>21787.031373302056</v>
      </c>
      <c r="E1769" s="61">
        <f t="shared" ca="1" si="31"/>
        <v>60</v>
      </c>
      <c r="F1769" s="49" t="s">
        <v>7075</v>
      </c>
      <c r="G1769" s="50">
        <v>34</v>
      </c>
      <c r="H1769" s="44">
        <v>168</v>
      </c>
      <c r="I1769" s="43">
        <v>77</v>
      </c>
    </row>
    <row r="1770" spans="1:9">
      <c r="A1770" s="49" t="s">
        <v>7076</v>
      </c>
      <c r="B1770" s="49" t="s">
        <v>7077</v>
      </c>
      <c r="C1770" s="49" t="s">
        <v>5523</v>
      </c>
      <c r="D1770" s="54">
        <v>20641.138100848129</v>
      </c>
      <c r="E1770" s="61">
        <f t="shared" ca="1" si="31"/>
        <v>64</v>
      </c>
      <c r="F1770" s="49" t="s">
        <v>7078</v>
      </c>
      <c r="G1770" s="50">
        <v>34</v>
      </c>
      <c r="H1770" s="44">
        <v>173</v>
      </c>
      <c r="I1770" s="43">
        <v>60</v>
      </c>
    </row>
    <row r="1771" spans="1:9">
      <c r="A1771" s="49" t="s">
        <v>7079</v>
      </c>
      <c r="B1771" s="49" t="s">
        <v>7080</v>
      </c>
      <c r="C1771" s="49" t="s">
        <v>884</v>
      </c>
      <c r="D1771" s="54">
        <v>22131.961821000823</v>
      </c>
      <c r="E1771" s="61">
        <f t="shared" ca="1" si="31"/>
        <v>59</v>
      </c>
      <c r="F1771" s="49" t="s">
        <v>7081</v>
      </c>
      <c r="G1771" s="50">
        <v>6</v>
      </c>
      <c r="H1771" s="44">
        <v>174</v>
      </c>
      <c r="I1771" s="43">
        <v>75</v>
      </c>
    </row>
    <row r="1772" spans="1:9">
      <c r="A1772" s="49" t="s">
        <v>7082</v>
      </c>
      <c r="B1772" s="49" t="s">
        <v>7083</v>
      </c>
      <c r="C1772" s="49" t="s">
        <v>5702</v>
      </c>
      <c r="D1772" s="54">
        <v>16467.581577707264</v>
      </c>
      <c r="E1772" s="61">
        <f t="shared" ca="1" si="31"/>
        <v>75</v>
      </c>
      <c r="F1772" s="49" t="s">
        <v>7084</v>
      </c>
      <c r="G1772" s="50">
        <v>34</v>
      </c>
      <c r="H1772" s="44">
        <v>182</v>
      </c>
      <c r="I1772" s="43">
        <v>75</v>
      </c>
    </row>
    <row r="1773" spans="1:9">
      <c r="A1773" s="49" t="s">
        <v>7085</v>
      </c>
      <c r="B1773" s="49" t="s">
        <v>7086</v>
      </c>
      <c r="C1773" s="49" t="s">
        <v>390</v>
      </c>
      <c r="D1773" s="54">
        <v>19026.422487031727</v>
      </c>
      <c r="E1773" s="61">
        <f t="shared" ca="1" si="31"/>
        <v>68</v>
      </c>
      <c r="F1773" s="49" t="s">
        <v>7087</v>
      </c>
      <c r="G1773" s="50">
        <v>34</v>
      </c>
      <c r="H1773" s="44">
        <v>159</v>
      </c>
      <c r="I1773" s="43">
        <v>57</v>
      </c>
    </row>
    <row r="1774" spans="1:9">
      <c r="A1774" s="49" t="s">
        <v>7088</v>
      </c>
      <c r="B1774" s="49" t="s">
        <v>7089</v>
      </c>
      <c r="C1774" s="49" t="s">
        <v>1024</v>
      </c>
      <c r="D1774" s="54">
        <v>24098.040361925086</v>
      </c>
      <c r="E1774" s="61">
        <f t="shared" ca="1" si="31"/>
        <v>54</v>
      </c>
      <c r="F1774" s="49" t="s">
        <v>7090</v>
      </c>
      <c r="G1774" s="50">
        <v>34</v>
      </c>
      <c r="H1774" s="44">
        <v>200</v>
      </c>
      <c r="I1774" s="43">
        <v>103</v>
      </c>
    </row>
    <row r="1775" spans="1:9">
      <c r="A1775" s="49" t="s">
        <v>7091</v>
      </c>
      <c r="B1775" s="49" t="s">
        <v>7092</v>
      </c>
      <c r="C1775" s="49" t="s">
        <v>2972</v>
      </c>
      <c r="D1775" s="54">
        <v>26162.1100228254</v>
      </c>
      <c r="E1775" s="61">
        <f t="shared" ca="1" si="31"/>
        <v>48</v>
      </c>
      <c r="F1775" s="49" t="s">
        <v>7093</v>
      </c>
      <c r="G1775" s="50">
        <v>34</v>
      </c>
      <c r="H1775" s="44">
        <v>183</v>
      </c>
      <c r="I1775" s="43">
        <v>98</v>
      </c>
    </row>
    <row r="1776" spans="1:9">
      <c r="A1776" s="49" t="s">
        <v>7094</v>
      </c>
      <c r="B1776" s="49" t="s">
        <v>7095</v>
      </c>
      <c r="C1776" s="49" t="s">
        <v>7096</v>
      </c>
      <c r="D1776" s="54">
        <v>17922.352326824108</v>
      </c>
      <c r="E1776" s="61">
        <f t="shared" ca="1" si="31"/>
        <v>71</v>
      </c>
      <c r="F1776" s="49" t="s">
        <v>7097</v>
      </c>
      <c r="G1776" s="50">
        <v>34</v>
      </c>
      <c r="H1776" s="44">
        <v>195</v>
      </c>
      <c r="I1776" s="43">
        <v>85</v>
      </c>
    </row>
    <row r="1777" spans="1:9">
      <c r="A1777" s="49" t="s">
        <v>7098</v>
      </c>
      <c r="B1777" s="49" t="s">
        <v>7099</v>
      </c>
      <c r="C1777" s="49" t="s">
        <v>489</v>
      </c>
      <c r="D1777" s="54">
        <v>24023.053135029066</v>
      </c>
      <c r="E1777" s="61">
        <f t="shared" ca="1" si="31"/>
        <v>54</v>
      </c>
      <c r="F1777" s="49" t="s">
        <v>7100</v>
      </c>
      <c r="G1777" s="50">
        <v>34</v>
      </c>
      <c r="H1777" s="44">
        <v>197</v>
      </c>
      <c r="I1777" s="43">
        <v>106</v>
      </c>
    </row>
    <row r="1778" spans="1:9">
      <c r="A1778" s="49" t="s">
        <v>7101</v>
      </c>
      <c r="B1778" s="49" t="s">
        <v>7102</v>
      </c>
      <c r="C1778" s="49" t="s">
        <v>390</v>
      </c>
      <c r="D1778" s="54">
        <v>20736.037602253247</v>
      </c>
      <c r="E1778" s="61">
        <f t="shared" ca="1" si="31"/>
        <v>63</v>
      </c>
      <c r="F1778" s="49" t="s">
        <v>7103</v>
      </c>
      <c r="G1778" s="50">
        <v>34</v>
      </c>
      <c r="H1778" s="44">
        <v>178</v>
      </c>
      <c r="I1778" s="43">
        <v>83</v>
      </c>
    </row>
    <row r="1779" spans="1:9">
      <c r="A1779" s="49" t="s">
        <v>7104</v>
      </c>
      <c r="B1779" s="49" t="s">
        <v>7105</v>
      </c>
      <c r="C1779" s="49" t="s">
        <v>714</v>
      </c>
      <c r="D1779" s="54">
        <v>22584.121754512129</v>
      </c>
      <c r="E1779" s="61">
        <f t="shared" ca="1" si="31"/>
        <v>58</v>
      </c>
      <c r="F1779" s="49" t="s">
        <v>7106</v>
      </c>
      <c r="G1779" s="50">
        <v>34</v>
      </c>
      <c r="H1779" s="44">
        <v>183</v>
      </c>
      <c r="I1779" s="43">
        <v>69</v>
      </c>
    </row>
    <row r="1780" spans="1:9">
      <c r="A1780" s="49" t="s">
        <v>7107</v>
      </c>
      <c r="B1780" s="49" t="s">
        <v>7108</v>
      </c>
      <c r="C1780" s="49" t="s">
        <v>1745</v>
      </c>
      <c r="D1780" s="54">
        <v>26886.785568458137</v>
      </c>
      <c r="E1780" s="61">
        <f t="shared" ca="1" si="31"/>
        <v>46</v>
      </c>
      <c r="F1780" s="49" t="s">
        <v>7109</v>
      </c>
      <c r="G1780" s="50">
        <v>61</v>
      </c>
      <c r="H1780" s="44">
        <v>174</v>
      </c>
      <c r="I1780" s="43">
        <v>82</v>
      </c>
    </row>
    <row r="1781" spans="1:9">
      <c r="A1781" s="49" t="s">
        <v>7110</v>
      </c>
      <c r="B1781" s="49" t="s">
        <v>7111</v>
      </c>
      <c r="C1781" s="49" t="s">
        <v>3680</v>
      </c>
      <c r="D1781" s="54">
        <v>25042.200329355146</v>
      </c>
      <c r="E1781" s="61">
        <f t="shared" ca="1" si="31"/>
        <v>52</v>
      </c>
      <c r="F1781" s="49" t="s">
        <v>7112</v>
      </c>
      <c r="G1781" s="50">
        <v>34</v>
      </c>
      <c r="H1781" s="44">
        <v>174</v>
      </c>
      <c r="I1781" s="43">
        <v>61</v>
      </c>
    </row>
    <row r="1782" spans="1:9">
      <c r="A1782" s="49" t="s">
        <v>7113</v>
      </c>
      <c r="B1782" s="49" t="s">
        <v>7114</v>
      </c>
      <c r="C1782" s="49" t="s">
        <v>526</v>
      </c>
      <c r="D1782" s="54">
        <v>27114.211529428245</v>
      </c>
      <c r="E1782" s="61">
        <f t="shared" ca="1" si="31"/>
        <v>46</v>
      </c>
      <c r="F1782" s="49" t="s">
        <v>7115</v>
      </c>
      <c r="G1782" s="50">
        <v>73</v>
      </c>
      <c r="H1782" s="44">
        <v>188</v>
      </c>
      <c r="I1782" s="43">
        <v>84</v>
      </c>
    </row>
    <row r="1783" spans="1:9">
      <c r="A1783" s="49" t="s">
        <v>7116</v>
      </c>
      <c r="B1783" s="49" t="s">
        <v>7117</v>
      </c>
      <c r="C1783" s="49" t="s">
        <v>1355</v>
      </c>
      <c r="D1783" s="54">
        <v>35732.570457556154</v>
      </c>
      <c r="E1783" s="61">
        <f t="shared" ca="1" si="31"/>
        <v>22</v>
      </c>
      <c r="F1783" s="49" t="s">
        <v>7118</v>
      </c>
      <c r="G1783" s="50">
        <v>34</v>
      </c>
      <c r="H1783" s="44">
        <v>168</v>
      </c>
      <c r="I1783" s="43">
        <v>54</v>
      </c>
    </row>
    <row r="1784" spans="1:9">
      <c r="A1784" s="49" t="s">
        <v>7119</v>
      </c>
      <c r="B1784" s="49" t="s">
        <v>7120</v>
      </c>
      <c r="C1784" s="49" t="s">
        <v>4021</v>
      </c>
      <c r="D1784" s="54">
        <v>33556.679613315318</v>
      </c>
      <c r="E1784" s="61">
        <f t="shared" ca="1" si="31"/>
        <v>28</v>
      </c>
      <c r="F1784" s="49" t="s">
        <v>7121</v>
      </c>
      <c r="G1784" s="50">
        <v>35</v>
      </c>
      <c r="H1784" s="44">
        <v>196</v>
      </c>
      <c r="I1784" s="43">
        <v>109</v>
      </c>
    </row>
    <row r="1785" spans="1:9">
      <c r="A1785" s="49" t="s">
        <v>7122</v>
      </c>
      <c r="B1785" s="49" t="s">
        <v>7123</v>
      </c>
      <c r="C1785" s="49" t="s">
        <v>5758</v>
      </c>
      <c r="D1785" s="54">
        <v>36155.717044129269</v>
      </c>
      <c r="E1785" s="61">
        <f t="shared" ca="1" si="31"/>
        <v>21</v>
      </c>
      <c r="F1785" s="49" t="s">
        <v>7124</v>
      </c>
      <c r="G1785" s="50">
        <v>34</v>
      </c>
      <c r="H1785" s="44">
        <v>185</v>
      </c>
      <c r="I1785" s="43">
        <v>82</v>
      </c>
    </row>
    <row r="1786" spans="1:9">
      <c r="A1786" s="49" t="s">
        <v>7125</v>
      </c>
      <c r="B1786" s="49" t="s">
        <v>7126</v>
      </c>
      <c r="C1786" s="49" t="s">
        <v>1643</v>
      </c>
      <c r="D1786" s="54">
        <v>35629.710515741361</v>
      </c>
      <c r="E1786" s="61">
        <f t="shared" ca="1" si="31"/>
        <v>23</v>
      </c>
      <c r="F1786" s="49" t="s">
        <v>7127</v>
      </c>
      <c r="G1786" s="50">
        <v>33</v>
      </c>
      <c r="H1786" s="44">
        <v>195</v>
      </c>
      <c r="I1786" s="43">
        <v>92</v>
      </c>
    </row>
    <row r="1787" spans="1:9">
      <c r="A1787" s="49" t="s">
        <v>7128</v>
      </c>
      <c r="B1787" s="49" t="s">
        <v>7130</v>
      </c>
      <c r="C1787" s="49" t="s">
        <v>4628</v>
      </c>
      <c r="D1787" s="54">
        <v>20719.436107516092</v>
      </c>
      <c r="E1787" s="61">
        <f t="shared" ca="1" si="31"/>
        <v>63</v>
      </c>
      <c r="F1787" s="49" t="s">
        <v>7131</v>
      </c>
      <c r="G1787" s="50">
        <v>34</v>
      </c>
      <c r="H1787" s="44">
        <v>183</v>
      </c>
      <c r="I1787" s="43">
        <v>89</v>
      </c>
    </row>
    <row r="1788" spans="1:9">
      <c r="A1788" s="49" t="s">
        <v>7132</v>
      </c>
      <c r="B1788" s="49" t="s">
        <v>7133</v>
      </c>
      <c r="C1788" s="49" t="s">
        <v>1195</v>
      </c>
      <c r="D1788" s="54">
        <v>20589.998155839283</v>
      </c>
      <c r="E1788" s="61">
        <f t="shared" ca="1" si="31"/>
        <v>64</v>
      </c>
      <c r="F1788" s="49" t="s">
        <v>7134</v>
      </c>
      <c r="G1788" s="50">
        <v>59</v>
      </c>
      <c r="H1788" s="44">
        <v>177</v>
      </c>
      <c r="I1788" s="43">
        <v>82</v>
      </c>
    </row>
    <row r="1789" spans="1:9">
      <c r="A1789" s="49" t="s">
        <v>7135</v>
      </c>
      <c r="B1789" s="49" t="s">
        <v>7137</v>
      </c>
      <c r="C1789" s="49" t="s">
        <v>453</v>
      </c>
      <c r="D1789" s="54">
        <v>25286.975229387077</v>
      </c>
      <c r="E1789" s="61">
        <f t="shared" ca="1" si="31"/>
        <v>51</v>
      </c>
      <c r="F1789" s="49" t="s">
        <v>7138</v>
      </c>
      <c r="G1789" s="50">
        <v>34</v>
      </c>
      <c r="H1789" s="44">
        <v>189</v>
      </c>
      <c r="I1789" s="43">
        <v>99</v>
      </c>
    </row>
    <row r="1790" spans="1:9">
      <c r="A1790" s="49" t="s">
        <v>7139</v>
      </c>
      <c r="B1790" s="49" t="s">
        <v>7140</v>
      </c>
      <c r="C1790" s="49" t="s">
        <v>7141</v>
      </c>
      <c r="D1790" s="54">
        <v>31115.806462889552</v>
      </c>
      <c r="E1790" s="61">
        <f t="shared" ca="1" si="31"/>
        <v>35</v>
      </c>
      <c r="F1790" s="49" t="s">
        <v>7142</v>
      </c>
      <c r="G1790" s="50">
        <v>6</v>
      </c>
      <c r="H1790" s="44">
        <v>173</v>
      </c>
      <c r="I1790" s="43">
        <v>73</v>
      </c>
    </row>
    <row r="1791" spans="1:9">
      <c r="A1791" s="49" t="s">
        <v>7143</v>
      </c>
      <c r="B1791" s="49" t="s">
        <v>7144</v>
      </c>
      <c r="C1791" s="49" t="s">
        <v>7145</v>
      </c>
      <c r="D1791" s="54">
        <v>20091.955661611653</v>
      </c>
      <c r="E1791" s="61">
        <f t="shared" ca="1" si="31"/>
        <v>65</v>
      </c>
      <c r="F1791" s="49" t="s">
        <v>7146</v>
      </c>
      <c r="G1791" s="50">
        <v>34</v>
      </c>
      <c r="H1791" s="44">
        <v>194</v>
      </c>
      <c r="I1791" s="43">
        <v>107</v>
      </c>
    </row>
    <row r="1792" spans="1:9">
      <c r="A1792" s="49" t="s">
        <v>7147</v>
      </c>
      <c r="B1792" s="49" t="s">
        <v>7148</v>
      </c>
      <c r="C1792" s="49" t="s">
        <v>6900</v>
      </c>
      <c r="D1792" s="54">
        <v>35584.227450168764</v>
      </c>
      <c r="E1792" s="61">
        <f t="shared" ca="1" si="31"/>
        <v>23</v>
      </c>
      <c r="F1792" s="49" t="s">
        <v>7149</v>
      </c>
      <c r="G1792" s="50">
        <v>16</v>
      </c>
      <c r="H1792" s="44">
        <v>166</v>
      </c>
      <c r="I1792" s="43">
        <v>73</v>
      </c>
    </row>
    <row r="1793" spans="1:9">
      <c r="A1793" s="49" t="s">
        <v>7150</v>
      </c>
      <c r="B1793" s="49" t="s">
        <v>7151</v>
      </c>
      <c r="C1793" s="49" t="s">
        <v>6066</v>
      </c>
      <c r="D1793" s="54">
        <v>20216.148306730545</v>
      </c>
      <c r="E1793" s="61">
        <f t="shared" ca="1" si="31"/>
        <v>65</v>
      </c>
      <c r="F1793" s="49" t="s">
        <v>7152</v>
      </c>
      <c r="G1793" s="50">
        <v>6</v>
      </c>
      <c r="H1793" s="44">
        <v>178</v>
      </c>
      <c r="I1793" s="43">
        <v>80</v>
      </c>
    </row>
    <row r="1794" spans="1:9">
      <c r="A1794" s="49" t="s">
        <v>7153</v>
      </c>
      <c r="B1794" s="49" t="s">
        <v>7154</v>
      </c>
      <c r="C1794" s="49" t="s">
        <v>6715</v>
      </c>
      <c r="D1794" s="54">
        <v>21528.996175215696</v>
      </c>
      <c r="E1794" s="61">
        <f t="shared" ca="1" si="31"/>
        <v>61</v>
      </c>
      <c r="F1794" s="49" t="s">
        <v>7155</v>
      </c>
      <c r="G1794" s="50">
        <v>6</v>
      </c>
      <c r="H1794" s="44">
        <v>194</v>
      </c>
      <c r="I1794" s="43">
        <v>107</v>
      </c>
    </row>
    <row r="1795" spans="1:9">
      <c r="A1795" s="49" t="s">
        <v>7156</v>
      </c>
      <c r="B1795" s="49" t="s">
        <v>7157</v>
      </c>
      <c r="C1795" s="49" t="s">
        <v>624</v>
      </c>
      <c r="D1795" s="54">
        <v>19492.811603449893</v>
      </c>
      <c r="E1795" s="61">
        <f t="shared" ref="E1795:E1858" ca="1" si="32">ROUNDDOWN(YEARFRAC(D1795,TODAY(),1),0)</f>
        <v>67</v>
      </c>
      <c r="F1795" s="49" t="s">
        <v>7158</v>
      </c>
      <c r="G1795" s="50">
        <v>35</v>
      </c>
      <c r="H1795" s="44">
        <v>166</v>
      </c>
      <c r="I1795" s="43">
        <v>77</v>
      </c>
    </row>
    <row r="1796" spans="1:9">
      <c r="A1796" s="49" t="s">
        <v>7159</v>
      </c>
      <c r="B1796" s="49" t="s">
        <v>7160</v>
      </c>
      <c r="C1796" s="49" t="s">
        <v>7161</v>
      </c>
      <c r="D1796" s="54">
        <v>36438.988951828724</v>
      </c>
      <c r="E1796" s="61">
        <f t="shared" ca="1" si="32"/>
        <v>20</v>
      </c>
      <c r="F1796" s="49" t="s">
        <v>7162</v>
      </c>
      <c r="G1796" s="50">
        <v>16</v>
      </c>
      <c r="H1796" s="44">
        <v>191</v>
      </c>
      <c r="I1796" s="43">
        <v>103</v>
      </c>
    </row>
    <row r="1797" spans="1:9">
      <c r="A1797" s="49" t="s">
        <v>7163</v>
      </c>
      <c r="B1797" s="49" t="s">
        <v>7164</v>
      </c>
      <c r="C1797" s="49" t="s">
        <v>5140</v>
      </c>
      <c r="D1797" s="54">
        <v>29040.150081161421</v>
      </c>
      <c r="E1797" s="61">
        <f t="shared" ca="1" si="32"/>
        <v>41</v>
      </c>
      <c r="F1797" s="49" t="s">
        <v>7165</v>
      </c>
      <c r="G1797" s="50">
        <v>6</v>
      </c>
      <c r="H1797" s="44">
        <v>181</v>
      </c>
      <c r="I1797" s="43">
        <v>78</v>
      </c>
    </row>
    <row r="1798" spans="1:9">
      <c r="A1798" s="49" t="s">
        <v>7166</v>
      </c>
      <c r="B1798" s="49" t="s">
        <v>7167</v>
      </c>
      <c r="C1798" s="49" t="s">
        <v>2455</v>
      </c>
      <c r="D1798" s="54">
        <v>31026.35885637303</v>
      </c>
      <c r="E1798" s="61">
        <f t="shared" ca="1" si="32"/>
        <v>35</v>
      </c>
      <c r="F1798" s="49" t="s">
        <v>7168</v>
      </c>
      <c r="G1798" s="50">
        <v>34</v>
      </c>
      <c r="H1798" s="44">
        <v>167</v>
      </c>
      <c r="I1798" s="43">
        <v>53</v>
      </c>
    </row>
    <row r="1799" spans="1:9">
      <c r="A1799" s="49" t="s">
        <v>7169</v>
      </c>
      <c r="B1799" s="49" t="s">
        <v>7170</v>
      </c>
      <c r="C1799" s="49" t="s">
        <v>6077</v>
      </c>
      <c r="D1799" s="54">
        <v>31601.472099723513</v>
      </c>
      <c r="E1799" s="61">
        <f t="shared" ca="1" si="32"/>
        <v>34</v>
      </c>
      <c r="F1799" s="49" t="s">
        <v>7171</v>
      </c>
      <c r="G1799" s="50">
        <v>33</v>
      </c>
      <c r="H1799" s="44">
        <v>168</v>
      </c>
      <c r="I1799" s="43">
        <v>66</v>
      </c>
    </row>
    <row r="1800" spans="1:9">
      <c r="A1800" s="49" t="s">
        <v>7172</v>
      </c>
      <c r="B1800" s="49" t="s">
        <v>7173</v>
      </c>
      <c r="C1800" s="49" t="s">
        <v>617</v>
      </c>
      <c r="D1800" s="54">
        <v>31074.347582869021</v>
      </c>
      <c r="E1800" s="61">
        <f t="shared" ca="1" si="32"/>
        <v>35</v>
      </c>
      <c r="F1800" s="49" t="s">
        <v>7174</v>
      </c>
      <c r="G1800" s="50">
        <v>34</v>
      </c>
      <c r="H1800" s="44">
        <v>179</v>
      </c>
      <c r="I1800" s="43">
        <v>70</v>
      </c>
    </row>
    <row r="1801" spans="1:9">
      <c r="A1801" s="49" t="s">
        <v>7175</v>
      </c>
      <c r="B1801" s="49" t="s">
        <v>7176</v>
      </c>
      <c r="C1801" s="49" t="s">
        <v>5762</v>
      </c>
      <c r="D1801" s="54">
        <v>30999.713062566778</v>
      </c>
      <c r="E1801" s="61">
        <f t="shared" ca="1" si="32"/>
        <v>35</v>
      </c>
      <c r="F1801" s="49" t="s">
        <v>7177</v>
      </c>
      <c r="G1801" s="50">
        <v>34</v>
      </c>
      <c r="H1801" s="44">
        <v>183</v>
      </c>
      <c r="I1801" s="43">
        <v>82</v>
      </c>
    </row>
    <row r="1802" spans="1:9">
      <c r="A1802" s="49" t="s">
        <v>7178</v>
      </c>
      <c r="B1802" s="49" t="s">
        <v>7179</v>
      </c>
      <c r="C1802" s="49" t="s">
        <v>5014</v>
      </c>
      <c r="D1802" s="54">
        <v>29474.135637095711</v>
      </c>
      <c r="E1802" s="61">
        <f t="shared" ca="1" si="32"/>
        <v>39</v>
      </c>
      <c r="F1802" s="49" t="s">
        <v>7180</v>
      </c>
      <c r="G1802" s="50">
        <v>77</v>
      </c>
      <c r="H1802" s="44">
        <v>171</v>
      </c>
      <c r="I1802" s="43">
        <v>78</v>
      </c>
    </row>
    <row r="1803" spans="1:9">
      <c r="A1803" s="49" t="s">
        <v>7181</v>
      </c>
      <c r="B1803" s="49" t="s">
        <v>7182</v>
      </c>
      <c r="C1803" s="49" t="s">
        <v>335</v>
      </c>
      <c r="D1803" s="54">
        <v>28775.730014120076</v>
      </c>
      <c r="E1803" s="61">
        <f t="shared" ca="1" si="32"/>
        <v>41</v>
      </c>
      <c r="F1803" s="49" t="s">
        <v>7183</v>
      </c>
      <c r="G1803" s="50">
        <v>34</v>
      </c>
      <c r="H1803" s="44">
        <v>170</v>
      </c>
      <c r="I1803" s="43">
        <v>58</v>
      </c>
    </row>
    <row r="1804" spans="1:9">
      <c r="A1804" s="49" t="s">
        <v>7184</v>
      </c>
      <c r="B1804" s="49" t="s">
        <v>7186</v>
      </c>
      <c r="C1804" s="49" t="s">
        <v>1366</v>
      </c>
      <c r="D1804" s="54">
        <v>34121.184332550445</v>
      </c>
      <c r="E1804" s="61">
        <f t="shared" ca="1" si="32"/>
        <v>27</v>
      </c>
      <c r="F1804" s="49" t="s">
        <v>7187</v>
      </c>
      <c r="G1804" s="50">
        <v>6</v>
      </c>
      <c r="H1804" s="44">
        <v>190</v>
      </c>
      <c r="I1804" s="43">
        <v>97</v>
      </c>
    </row>
    <row r="1805" spans="1:9">
      <c r="A1805" s="49" t="s">
        <v>7188</v>
      </c>
      <c r="B1805" s="49" t="s">
        <v>7189</v>
      </c>
      <c r="C1805" s="49" t="s">
        <v>3741</v>
      </c>
      <c r="D1805" s="54">
        <v>34322.343647196787</v>
      </c>
      <c r="E1805" s="61">
        <f t="shared" ca="1" si="32"/>
        <v>26</v>
      </c>
      <c r="F1805" s="49" t="s">
        <v>7190</v>
      </c>
      <c r="G1805" s="50">
        <v>2</v>
      </c>
      <c r="H1805" s="44">
        <v>185</v>
      </c>
      <c r="I1805" s="43">
        <v>99</v>
      </c>
    </row>
    <row r="1806" spans="1:9">
      <c r="A1806" s="49" t="s">
        <v>7191</v>
      </c>
      <c r="B1806" s="49" t="s">
        <v>7192</v>
      </c>
      <c r="C1806" s="49" t="s">
        <v>2718</v>
      </c>
      <c r="D1806" s="54">
        <v>23840.893356346314</v>
      </c>
      <c r="E1806" s="61">
        <f t="shared" ca="1" si="32"/>
        <v>55</v>
      </c>
      <c r="F1806" s="49" t="s">
        <v>7193</v>
      </c>
      <c r="G1806" s="50">
        <v>25</v>
      </c>
      <c r="H1806" s="44">
        <v>195</v>
      </c>
      <c r="I1806" s="43">
        <v>106</v>
      </c>
    </row>
    <row r="1807" spans="1:9">
      <c r="A1807" s="49" t="s">
        <v>7194</v>
      </c>
      <c r="B1807" s="49" t="s">
        <v>7195</v>
      </c>
      <c r="C1807" s="49" t="s">
        <v>4535</v>
      </c>
      <c r="D1807" s="54">
        <v>27088.532247589465</v>
      </c>
      <c r="E1807" s="61">
        <f t="shared" ca="1" si="32"/>
        <v>46</v>
      </c>
      <c r="F1807" s="49" t="s">
        <v>7196</v>
      </c>
      <c r="G1807" s="50">
        <v>34</v>
      </c>
      <c r="H1807" s="44">
        <v>168</v>
      </c>
      <c r="I1807" s="43">
        <v>69</v>
      </c>
    </row>
    <row r="1808" spans="1:9">
      <c r="A1808" s="49" t="s">
        <v>7197</v>
      </c>
      <c r="B1808" s="49" t="s">
        <v>7198</v>
      </c>
      <c r="C1808" s="49" t="s">
        <v>636</v>
      </c>
      <c r="D1808" s="54">
        <v>30399.616311178532</v>
      </c>
      <c r="E1808" s="61">
        <f t="shared" ca="1" si="32"/>
        <v>37</v>
      </c>
      <c r="F1808" s="49" t="s">
        <v>7199</v>
      </c>
      <c r="G1808" s="50">
        <v>6</v>
      </c>
      <c r="H1808" s="44">
        <v>190</v>
      </c>
      <c r="I1808" s="43">
        <v>105</v>
      </c>
    </row>
    <row r="1809" spans="1:9">
      <c r="A1809" s="49" t="s">
        <v>7200</v>
      </c>
      <c r="B1809" s="49" t="s">
        <v>7201</v>
      </c>
      <c r="C1809" s="49" t="s">
        <v>565</v>
      </c>
      <c r="D1809" s="54">
        <v>35968.106097951815</v>
      </c>
      <c r="E1809" s="61">
        <f t="shared" ca="1" si="32"/>
        <v>22</v>
      </c>
      <c r="F1809" s="49" t="s">
        <v>7202</v>
      </c>
      <c r="G1809" s="50">
        <v>34</v>
      </c>
      <c r="H1809" s="44">
        <v>201</v>
      </c>
      <c r="I1809" s="43">
        <v>104</v>
      </c>
    </row>
    <row r="1810" spans="1:9">
      <c r="A1810" s="49" t="s">
        <v>7203</v>
      </c>
      <c r="B1810" s="49" t="s">
        <v>7205</v>
      </c>
      <c r="C1810" s="49" t="s">
        <v>1024</v>
      </c>
      <c r="D1810" s="54">
        <v>32537.470670991574</v>
      </c>
      <c r="E1810" s="61">
        <f t="shared" ca="1" si="32"/>
        <v>31</v>
      </c>
      <c r="F1810" s="49" t="s">
        <v>7206</v>
      </c>
      <c r="G1810" s="50">
        <v>57</v>
      </c>
      <c r="H1810" s="44">
        <v>165</v>
      </c>
      <c r="I1810" s="43">
        <v>59</v>
      </c>
    </row>
    <row r="1811" spans="1:9">
      <c r="A1811" s="49" t="s">
        <v>7207</v>
      </c>
      <c r="B1811" s="49" t="s">
        <v>7208</v>
      </c>
      <c r="C1811" s="49" t="s">
        <v>7209</v>
      </c>
      <c r="D1811" s="54">
        <v>20679.910774518998</v>
      </c>
      <c r="E1811" s="61">
        <f t="shared" ca="1" si="32"/>
        <v>63</v>
      </c>
      <c r="F1811" s="49" t="s">
        <v>7210</v>
      </c>
      <c r="G1811" s="50">
        <v>6</v>
      </c>
      <c r="H1811" s="44">
        <v>191</v>
      </c>
      <c r="I1811" s="43">
        <v>92</v>
      </c>
    </row>
    <row r="1812" spans="1:9">
      <c r="A1812" s="49" t="s">
        <v>7211</v>
      </c>
      <c r="B1812" s="49" t="s">
        <v>7212</v>
      </c>
      <c r="C1812" s="49" t="s">
        <v>1806</v>
      </c>
      <c r="D1812" s="54">
        <v>33114.748666569467</v>
      </c>
      <c r="E1812" s="61">
        <f t="shared" ca="1" si="32"/>
        <v>29</v>
      </c>
      <c r="F1812" s="49" t="s">
        <v>7213</v>
      </c>
      <c r="G1812" s="50">
        <v>16</v>
      </c>
      <c r="H1812" s="44">
        <v>197</v>
      </c>
      <c r="I1812" s="43">
        <v>102</v>
      </c>
    </row>
    <row r="1813" spans="1:9">
      <c r="A1813" s="49" t="s">
        <v>7214</v>
      </c>
      <c r="B1813" s="49" t="s">
        <v>7215</v>
      </c>
      <c r="C1813" s="49" t="s">
        <v>3029</v>
      </c>
      <c r="D1813" s="54">
        <v>15931.216204680568</v>
      </c>
      <c r="E1813" s="61">
        <f t="shared" ca="1" si="32"/>
        <v>76</v>
      </c>
      <c r="F1813" s="49" t="s">
        <v>7216</v>
      </c>
      <c r="G1813" s="50">
        <v>47</v>
      </c>
      <c r="H1813" s="44">
        <v>196</v>
      </c>
      <c r="I1813" s="43">
        <v>96</v>
      </c>
    </row>
    <row r="1814" spans="1:9">
      <c r="A1814" s="49" t="s">
        <v>7217</v>
      </c>
      <c r="B1814" s="49" t="s">
        <v>7218</v>
      </c>
      <c r="C1814" s="49" t="s">
        <v>731</v>
      </c>
      <c r="D1814" s="54">
        <v>32011.523091183342</v>
      </c>
      <c r="E1814" s="61">
        <f t="shared" ca="1" si="32"/>
        <v>32</v>
      </c>
      <c r="F1814" s="49" t="s">
        <v>7219</v>
      </c>
      <c r="G1814" s="50">
        <v>34</v>
      </c>
      <c r="H1814" s="44">
        <v>158</v>
      </c>
      <c r="I1814" s="43">
        <v>55</v>
      </c>
    </row>
    <row r="1815" spans="1:9">
      <c r="A1815" s="49" t="s">
        <v>7220</v>
      </c>
      <c r="B1815" s="49" t="s">
        <v>7222</v>
      </c>
      <c r="C1815" s="49" t="s">
        <v>4134</v>
      </c>
      <c r="D1815" s="54">
        <v>21934.924638209653</v>
      </c>
      <c r="E1815" s="61">
        <f t="shared" ca="1" si="32"/>
        <v>60</v>
      </c>
      <c r="F1815" s="49" t="s">
        <v>7223</v>
      </c>
      <c r="G1815" s="50">
        <v>34</v>
      </c>
      <c r="H1815" s="44">
        <v>160</v>
      </c>
      <c r="I1815" s="43">
        <v>50</v>
      </c>
    </row>
    <row r="1816" spans="1:9">
      <c r="A1816" s="49" t="s">
        <v>7224</v>
      </c>
      <c r="B1816" s="49" t="s">
        <v>7225</v>
      </c>
      <c r="C1816" s="49" t="s">
        <v>285</v>
      </c>
      <c r="D1816" s="54">
        <v>20075.211363286689</v>
      </c>
      <c r="E1816" s="61">
        <f t="shared" ca="1" si="32"/>
        <v>65</v>
      </c>
      <c r="F1816" s="49" t="s">
        <v>7226</v>
      </c>
      <c r="G1816" s="50">
        <v>34</v>
      </c>
      <c r="H1816" s="44">
        <v>201</v>
      </c>
      <c r="I1816" s="43">
        <v>92</v>
      </c>
    </row>
    <row r="1817" spans="1:9">
      <c r="A1817" s="49" t="s">
        <v>7227</v>
      </c>
      <c r="B1817" s="49" t="s">
        <v>7229</v>
      </c>
      <c r="C1817" s="49" t="s">
        <v>4835</v>
      </c>
      <c r="D1817" s="54">
        <v>17764.966555902702</v>
      </c>
      <c r="E1817" s="61">
        <f t="shared" ca="1" si="32"/>
        <v>71</v>
      </c>
      <c r="F1817" s="49" t="s">
        <v>7230</v>
      </c>
      <c r="G1817" s="50">
        <v>19</v>
      </c>
      <c r="H1817" s="44">
        <v>171</v>
      </c>
      <c r="I1817" s="43">
        <v>80</v>
      </c>
    </row>
    <row r="1818" spans="1:9">
      <c r="A1818" s="49" t="s">
        <v>7231</v>
      </c>
      <c r="B1818" s="49" t="s">
        <v>7232</v>
      </c>
      <c r="C1818" s="49" t="s">
        <v>2314</v>
      </c>
      <c r="D1818" s="54">
        <v>34651.51937504395</v>
      </c>
      <c r="E1818" s="61">
        <f t="shared" ca="1" si="32"/>
        <v>25</v>
      </c>
      <c r="F1818" s="49" t="s">
        <v>7233</v>
      </c>
      <c r="G1818" s="50">
        <v>16</v>
      </c>
      <c r="H1818" s="44">
        <v>161</v>
      </c>
      <c r="I1818" s="43">
        <v>57</v>
      </c>
    </row>
    <row r="1819" spans="1:9">
      <c r="A1819" s="49" t="s">
        <v>7234</v>
      </c>
      <c r="B1819" s="49" t="s">
        <v>7235</v>
      </c>
      <c r="C1819" s="49" t="s">
        <v>1710</v>
      </c>
      <c r="D1819" s="54">
        <v>16298.311880151748</v>
      </c>
      <c r="E1819" s="61">
        <f t="shared" ca="1" si="32"/>
        <v>75</v>
      </c>
      <c r="F1819" s="49" t="s">
        <v>7236</v>
      </c>
      <c r="G1819" s="50">
        <v>34</v>
      </c>
      <c r="H1819" s="44">
        <v>193</v>
      </c>
      <c r="I1819" s="43">
        <v>105</v>
      </c>
    </row>
    <row r="1820" spans="1:9">
      <c r="A1820" s="49" t="s">
        <v>7237</v>
      </c>
      <c r="B1820" s="49" t="s">
        <v>7238</v>
      </c>
      <c r="C1820" s="49" t="s">
        <v>1208</v>
      </c>
      <c r="D1820" s="54">
        <v>23794.426230397676</v>
      </c>
      <c r="E1820" s="61">
        <f t="shared" ca="1" si="32"/>
        <v>55</v>
      </c>
      <c r="F1820" s="49" t="s">
        <v>7239</v>
      </c>
      <c r="G1820" s="50">
        <v>6</v>
      </c>
      <c r="H1820" s="44">
        <v>193</v>
      </c>
      <c r="I1820" s="43">
        <v>99</v>
      </c>
    </row>
    <row r="1821" spans="1:9">
      <c r="A1821" s="49" t="s">
        <v>7240</v>
      </c>
      <c r="B1821" s="49" t="s">
        <v>7242</v>
      </c>
      <c r="C1821" s="49" t="s">
        <v>1096</v>
      </c>
      <c r="D1821" s="54">
        <v>27194.925273072851</v>
      </c>
      <c r="E1821" s="61">
        <f t="shared" ca="1" si="32"/>
        <v>46</v>
      </c>
      <c r="F1821" s="49" t="s">
        <v>7243</v>
      </c>
      <c r="G1821" s="50">
        <v>34</v>
      </c>
      <c r="H1821" s="44">
        <v>165</v>
      </c>
      <c r="I1821" s="43">
        <v>54</v>
      </c>
    </row>
    <row r="1822" spans="1:9">
      <c r="A1822" s="49" t="s">
        <v>7244</v>
      </c>
      <c r="B1822" s="49" t="s">
        <v>7245</v>
      </c>
      <c r="C1822" s="49" t="s">
        <v>3622</v>
      </c>
      <c r="D1822" s="54">
        <v>18314.749262136251</v>
      </c>
      <c r="E1822" s="61">
        <f t="shared" ca="1" si="32"/>
        <v>70</v>
      </c>
      <c r="F1822" s="49" t="s">
        <v>7246</v>
      </c>
      <c r="G1822" s="50">
        <v>34</v>
      </c>
      <c r="H1822" s="44">
        <v>193</v>
      </c>
      <c r="I1822" s="43">
        <v>104</v>
      </c>
    </row>
    <row r="1823" spans="1:9">
      <c r="A1823" s="49" t="s">
        <v>7247</v>
      </c>
      <c r="B1823" s="49" t="s">
        <v>7248</v>
      </c>
      <c r="C1823" s="49" t="s">
        <v>2436</v>
      </c>
      <c r="D1823" s="54">
        <v>34027.781542113233</v>
      </c>
      <c r="E1823" s="61">
        <f t="shared" ca="1" si="32"/>
        <v>27</v>
      </c>
      <c r="F1823" s="49" t="s">
        <v>7249</v>
      </c>
      <c r="G1823" s="50">
        <v>34</v>
      </c>
      <c r="H1823" s="44">
        <v>159</v>
      </c>
      <c r="I1823" s="43">
        <v>57</v>
      </c>
    </row>
    <row r="1824" spans="1:9">
      <c r="A1824" s="49" t="s">
        <v>7250</v>
      </c>
      <c r="B1824" s="49" t="s">
        <v>7251</v>
      </c>
      <c r="C1824" s="49" t="s">
        <v>654</v>
      </c>
      <c r="D1824" s="54">
        <v>19590.815281886233</v>
      </c>
      <c r="E1824" s="61">
        <f t="shared" ca="1" si="32"/>
        <v>66</v>
      </c>
      <c r="F1824" s="49" t="s">
        <v>7252</v>
      </c>
      <c r="G1824" s="50">
        <v>7</v>
      </c>
      <c r="H1824" s="44">
        <v>175</v>
      </c>
      <c r="I1824" s="43">
        <v>79</v>
      </c>
    </row>
    <row r="1825" spans="1:9">
      <c r="A1825" s="49" t="s">
        <v>7253</v>
      </c>
      <c r="B1825" s="49" t="s">
        <v>7254</v>
      </c>
      <c r="C1825" s="49" t="s">
        <v>916</v>
      </c>
      <c r="D1825" s="54">
        <v>25534.80150038244</v>
      </c>
      <c r="E1825" s="61">
        <f t="shared" ca="1" si="32"/>
        <v>50</v>
      </c>
      <c r="F1825" s="49" t="s">
        <v>7255</v>
      </c>
      <c r="G1825" s="50">
        <v>7</v>
      </c>
      <c r="H1825" s="44">
        <v>191</v>
      </c>
      <c r="I1825" s="43">
        <v>83</v>
      </c>
    </row>
    <row r="1826" spans="1:9">
      <c r="A1826" s="49" t="s">
        <v>7256</v>
      </c>
      <c r="B1826" s="49" t="s">
        <v>7257</v>
      </c>
      <c r="C1826" s="49" t="s">
        <v>872</v>
      </c>
      <c r="D1826" s="54">
        <v>29515.393701627923</v>
      </c>
      <c r="E1826" s="61">
        <f t="shared" ca="1" si="32"/>
        <v>39</v>
      </c>
      <c r="F1826" s="49" t="s">
        <v>7258</v>
      </c>
      <c r="G1826" s="50">
        <v>34</v>
      </c>
      <c r="H1826" s="44">
        <v>196</v>
      </c>
      <c r="I1826" s="43">
        <v>101</v>
      </c>
    </row>
    <row r="1827" spans="1:9">
      <c r="A1827" s="49" t="s">
        <v>7259</v>
      </c>
      <c r="B1827" s="49" t="s">
        <v>7260</v>
      </c>
      <c r="C1827" s="49" t="s">
        <v>2300</v>
      </c>
      <c r="D1827" s="54">
        <v>24784.790144453535</v>
      </c>
      <c r="E1827" s="61">
        <f t="shared" ca="1" si="32"/>
        <v>52</v>
      </c>
      <c r="F1827" s="49" t="s">
        <v>7261</v>
      </c>
      <c r="G1827" s="50">
        <v>6</v>
      </c>
      <c r="H1827" s="44">
        <v>167</v>
      </c>
      <c r="I1827" s="43">
        <v>78</v>
      </c>
    </row>
    <row r="1828" spans="1:9">
      <c r="A1828" s="49" t="s">
        <v>7262</v>
      </c>
      <c r="B1828" s="49" t="s">
        <v>7263</v>
      </c>
      <c r="C1828" s="49" t="s">
        <v>304</v>
      </c>
      <c r="D1828" s="54">
        <v>32352.033391512727</v>
      </c>
      <c r="E1828" s="61">
        <f t="shared" ca="1" si="32"/>
        <v>32</v>
      </c>
      <c r="F1828" s="49" t="s">
        <v>7264</v>
      </c>
      <c r="G1828" s="50">
        <v>7</v>
      </c>
      <c r="H1828" s="44">
        <v>187</v>
      </c>
      <c r="I1828" s="43">
        <v>80</v>
      </c>
    </row>
    <row r="1829" spans="1:9">
      <c r="A1829" s="49" t="s">
        <v>7265</v>
      </c>
      <c r="B1829" s="49" t="s">
        <v>7266</v>
      </c>
      <c r="C1829" s="49" t="s">
        <v>489</v>
      </c>
      <c r="D1829" s="54">
        <v>23775.020123873423</v>
      </c>
      <c r="E1829" s="61">
        <f t="shared" ca="1" si="32"/>
        <v>55</v>
      </c>
      <c r="F1829" s="49" t="s">
        <v>7267</v>
      </c>
      <c r="G1829" s="50">
        <v>34</v>
      </c>
      <c r="H1829" s="44">
        <v>167</v>
      </c>
      <c r="I1829" s="43">
        <v>63</v>
      </c>
    </row>
    <row r="1830" spans="1:9">
      <c r="A1830" s="49" t="s">
        <v>7268</v>
      </c>
      <c r="B1830" s="49" t="s">
        <v>7270</v>
      </c>
      <c r="C1830" s="49" t="s">
        <v>1321</v>
      </c>
      <c r="D1830" s="54">
        <v>29292.447728189556</v>
      </c>
      <c r="E1830" s="61">
        <f t="shared" ca="1" si="32"/>
        <v>40</v>
      </c>
      <c r="F1830" s="49" t="s">
        <v>7271</v>
      </c>
      <c r="G1830" s="50">
        <v>75</v>
      </c>
      <c r="H1830" s="44">
        <v>200</v>
      </c>
      <c r="I1830" s="43">
        <v>110</v>
      </c>
    </row>
    <row r="1831" spans="1:9">
      <c r="A1831" s="49" t="s">
        <v>7272</v>
      </c>
      <c r="B1831" s="49" t="s">
        <v>7273</v>
      </c>
      <c r="C1831" s="49" t="s">
        <v>7274</v>
      </c>
      <c r="D1831" s="54">
        <v>19681.764527930867</v>
      </c>
      <c r="E1831" s="61">
        <f t="shared" ca="1" si="32"/>
        <v>66</v>
      </c>
      <c r="F1831" s="49" t="s">
        <v>7275</v>
      </c>
      <c r="G1831" s="50">
        <v>59</v>
      </c>
      <c r="H1831" s="44">
        <v>199</v>
      </c>
      <c r="I1831" s="43">
        <v>106</v>
      </c>
    </row>
    <row r="1832" spans="1:9">
      <c r="A1832" s="49" t="s">
        <v>7276</v>
      </c>
      <c r="B1832" s="49" t="s">
        <v>7277</v>
      </c>
      <c r="C1832" s="49" t="s">
        <v>7278</v>
      </c>
      <c r="D1832" s="54">
        <v>17577.761306119017</v>
      </c>
      <c r="E1832" s="61">
        <f t="shared" ca="1" si="32"/>
        <v>72</v>
      </c>
      <c r="F1832" s="49" t="s">
        <v>7279</v>
      </c>
      <c r="G1832" s="50">
        <v>6</v>
      </c>
      <c r="H1832" s="44">
        <v>171</v>
      </c>
      <c r="I1832" s="43">
        <v>84</v>
      </c>
    </row>
    <row r="1833" spans="1:9">
      <c r="A1833" s="49" t="s">
        <v>7280</v>
      </c>
      <c r="B1833" s="49" t="s">
        <v>7281</v>
      </c>
      <c r="C1833" s="49" t="s">
        <v>1590</v>
      </c>
      <c r="D1833" s="54">
        <v>15672.912458352548</v>
      </c>
      <c r="E1833" s="61">
        <f t="shared" ca="1" si="32"/>
        <v>77</v>
      </c>
      <c r="F1833" s="49" t="s">
        <v>7282</v>
      </c>
      <c r="G1833" s="50">
        <v>34</v>
      </c>
      <c r="H1833" s="44">
        <v>171</v>
      </c>
      <c r="I1833" s="43">
        <v>60</v>
      </c>
    </row>
    <row r="1834" spans="1:9">
      <c r="A1834" s="49" t="s">
        <v>7283</v>
      </c>
      <c r="B1834" s="49" t="s">
        <v>7284</v>
      </c>
      <c r="C1834" s="49" t="s">
        <v>4066</v>
      </c>
      <c r="D1834" s="54">
        <v>18005.644449013987</v>
      </c>
      <c r="E1834" s="61">
        <f t="shared" ca="1" si="32"/>
        <v>71</v>
      </c>
      <c r="F1834" s="49" t="s">
        <v>7285</v>
      </c>
      <c r="G1834" s="50">
        <v>16</v>
      </c>
      <c r="H1834" s="44">
        <v>184</v>
      </c>
      <c r="I1834" s="43">
        <v>99</v>
      </c>
    </row>
    <row r="1835" spans="1:9">
      <c r="A1835" s="49" t="s">
        <v>7286</v>
      </c>
      <c r="B1835" s="49" t="s">
        <v>7288</v>
      </c>
      <c r="C1835" s="49" t="s">
        <v>472</v>
      </c>
      <c r="D1835" s="54">
        <v>20245.319047938039</v>
      </c>
      <c r="E1835" s="61">
        <f t="shared" ca="1" si="32"/>
        <v>65</v>
      </c>
      <c r="F1835" s="49" t="s">
        <v>7289</v>
      </c>
      <c r="G1835" s="50">
        <v>7</v>
      </c>
      <c r="H1835" s="44">
        <v>194</v>
      </c>
      <c r="I1835" s="43">
        <v>101</v>
      </c>
    </row>
    <row r="1836" spans="1:9">
      <c r="A1836" s="49" t="s">
        <v>7290</v>
      </c>
      <c r="B1836" s="49" t="s">
        <v>7291</v>
      </c>
      <c r="C1836" s="49" t="s">
        <v>410</v>
      </c>
      <c r="D1836" s="54">
        <v>15247.226944674807</v>
      </c>
      <c r="E1836" s="61">
        <f t="shared" ca="1" si="32"/>
        <v>78</v>
      </c>
      <c r="F1836" s="49" t="s">
        <v>7292</v>
      </c>
      <c r="G1836" s="50">
        <v>34</v>
      </c>
      <c r="H1836" s="44">
        <v>192</v>
      </c>
      <c r="I1836" s="43">
        <v>106</v>
      </c>
    </row>
    <row r="1837" spans="1:9">
      <c r="A1837" s="49" t="s">
        <v>7293</v>
      </c>
      <c r="B1837" s="49" t="s">
        <v>7294</v>
      </c>
      <c r="C1837" s="49" t="s">
        <v>7295</v>
      </c>
      <c r="D1837" s="54">
        <v>15873.471235795831</v>
      </c>
      <c r="E1837" s="61">
        <f t="shared" ca="1" si="32"/>
        <v>77</v>
      </c>
      <c r="F1837" s="49" t="s">
        <v>7296</v>
      </c>
      <c r="G1837" s="50">
        <v>34</v>
      </c>
      <c r="H1837" s="44">
        <v>196</v>
      </c>
      <c r="I1837" s="43">
        <v>107</v>
      </c>
    </row>
    <row r="1838" spans="1:9">
      <c r="A1838" s="49" t="s">
        <v>7297</v>
      </c>
      <c r="B1838" s="49" t="s">
        <v>7298</v>
      </c>
      <c r="C1838" s="49" t="s">
        <v>5500</v>
      </c>
      <c r="D1838" s="54">
        <v>15592.010519474847</v>
      </c>
      <c r="E1838" s="61">
        <f t="shared" ca="1" si="32"/>
        <v>77</v>
      </c>
      <c r="F1838" s="49" t="s">
        <v>7299</v>
      </c>
      <c r="G1838" s="50">
        <v>4</v>
      </c>
      <c r="H1838" s="44">
        <v>163</v>
      </c>
      <c r="I1838" s="43">
        <v>71</v>
      </c>
    </row>
    <row r="1839" spans="1:9">
      <c r="A1839" s="49" t="s">
        <v>7300</v>
      </c>
      <c r="B1839" s="49" t="s">
        <v>7301</v>
      </c>
      <c r="C1839" s="49" t="s">
        <v>700</v>
      </c>
      <c r="D1839" s="54">
        <v>24200.486062335214</v>
      </c>
      <c r="E1839" s="61">
        <f t="shared" ca="1" si="32"/>
        <v>54</v>
      </c>
      <c r="F1839" s="49" t="s">
        <v>7302</v>
      </c>
      <c r="G1839" s="50">
        <v>35</v>
      </c>
      <c r="H1839" s="44">
        <v>177</v>
      </c>
      <c r="I1839" s="43">
        <v>79</v>
      </c>
    </row>
    <row r="1840" spans="1:9">
      <c r="A1840" s="49" t="s">
        <v>7303</v>
      </c>
      <c r="B1840" s="49" t="s">
        <v>7304</v>
      </c>
      <c r="C1840" s="49" t="s">
        <v>1981</v>
      </c>
      <c r="D1840" s="54">
        <v>35432.404729205162</v>
      </c>
      <c r="E1840" s="61">
        <f t="shared" ca="1" si="32"/>
        <v>23</v>
      </c>
      <c r="F1840" s="49" t="s">
        <v>7305</v>
      </c>
      <c r="G1840" s="50">
        <v>34</v>
      </c>
      <c r="H1840" s="44">
        <v>182</v>
      </c>
      <c r="I1840" s="43">
        <v>71</v>
      </c>
    </row>
    <row r="1841" spans="1:9">
      <c r="A1841" s="49" t="s">
        <v>7306</v>
      </c>
      <c r="B1841" s="49" t="s">
        <v>7307</v>
      </c>
      <c r="C1841" s="49" t="s">
        <v>3274</v>
      </c>
      <c r="D1841" s="54">
        <v>26523.034429567797</v>
      </c>
      <c r="E1841" s="61">
        <f t="shared" ca="1" si="32"/>
        <v>47</v>
      </c>
      <c r="F1841" s="49" t="s">
        <v>7308</v>
      </c>
      <c r="G1841" s="50">
        <v>16</v>
      </c>
      <c r="H1841" s="44">
        <v>187</v>
      </c>
      <c r="I1841" s="43">
        <v>91</v>
      </c>
    </row>
    <row r="1842" spans="1:9">
      <c r="A1842" s="49" t="s">
        <v>7309</v>
      </c>
      <c r="B1842" s="49" t="s">
        <v>7311</v>
      </c>
      <c r="C1842" s="49" t="s">
        <v>7058</v>
      </c>
      <c r="D1842" s="54">
        <v>29638.555829119789</v>
      </c>
      <c r="E1842" s="61">
        <f t="shared" ca="1" si="32"/>
        <v>39</v>
      </c>
      <c r="F1842" s="49" t="s">
        <v>7312</v>
      </c>
      <c r="G1842" s="50">
        <v>2</v>
      </c>
      <c r="H1842" s="44">
        <v>181</v>
      </c>
      <c r="I1842" s="43">
        <v>76</v>
      </c>
    </row>
    <row r="1843" spans="1:9">
      <c r="A1843" s="49" t="s">
        <v>7313</v>
      </c>
      <c r="B1843" s="49" t="s">
        <v>7314</v>
      </c>
      <c r="C1843" s="49" t="s">
        <v>3680</v>
      </c>
      <c r="D1843" s="54">
        <v>23121.470055197096</v>
      </c>
      <c r="E1843" s="61">
        <f t="shared" ca="1" si="32"/>
        <v>57</v>
      </c>
      <c r="F1843" s="49" t="s">
        <v>7315</v>
      </c>
      <c r="G1843" s="50">
        <v>34</v>
      </c>
      <c r="H1843" s="44">
        <v>178</v>
      </c>
      <c r="I1843" s="43">
        <v>74</v>
      </c>
    </row>
    <row r="1844" spans="1:9">
      <c r="A1844" s="49" t="s">
        <v>7316</v>
      </c>
      <c r="B1844" s="49" t="s">
        <v>7317</v>
      </c>
      <c r="C1844" s="49" t="s">
        <v>611</v>
      </c>
      <c r="D1844" s="54">
        <v>23569.11063072133</v>
      </c>
      <c r="E1844" s="61">
        <f t="shared" ca="1" si="32"/>
        <v>56</v>
      </c>
      <c r="F1844" s="49" t="s">
        <v>7318</v>
      </c>
      <c r="G1844" s="50">
        <v>16</v>
      </c>
      <c r="H1844" s="44">
        <v>163</v>
      </c>
      <c r="I1844" s="43">
        <v>53</v>
      </c>
    </row>
    <row r="1845" spans="1:9">
      <c r="A1845" s="49" t="s">
        <v>7319</v>
      </c>
      <c r="B1845" s="49" t="s">
        <v>7320</v>
      </c>
      <c r="C1845" s="49" t="s">
        <v>714</v>
      </c>
      <c r="D1845" s="54">
        <v>19594.312903451009</v>
      </c>
      <c r="E1845" s="61">
        <f t="shared" ca="1" si="32"/>
        <v>66</v>
      </c>
      <c r="F1845" s="49" t="s">
        <v>7321</v>
      </c>
      <c r="G1845" s="50">
        <v>73</v>
      </c>
      <c r="H1845" s="44">
        <v>186</v>
      </c>
      <c r="I1845" s="43">
        <v>95</v>
      </c>
    </row>
    <row r="1846" spans="1:9">
      <c r="A1846" s="49" t="s">
        <v>7322</v>
      </c>
      <c r="B1846" s="49" t="s">
        <v>7323</v>
      </c>
      <c r="C1846" s="49" t="s">
        <v>7310</v>
      </c>
      <c r="D1846" s="54">
        <v>33232.752770016319</v>
      </c>
      <c r="E1846" s="61">
        <f t="shared" ca="1" si="32"/>
        <v>29</v>
      </c>
      <c r="F1846" s="49" t="s">
        <v>7324</v>
      </c>
      <c r="G1846" s="50">
        <v>34</v>
      </c>
      <c r="H1846" s="44">
        <v>180</v>
      </c>
      <c r="I1846" s="43">
        <v>88</v>
      </c>
    </row>
    <row r="1847" spans="1:9">
      <c r="A1847" s="49" t="s">
        <v>7325</v>
      </c>
      <c r="B1847" s="49" t="s">
        <v>7326</v>
      </c>
      <c r="C1847" s="49" t="s">
        <v>7327</v>
      </c>
      <c r="D1847" s="54">
        <v>25240.022700763002</v>
      </c>
      <c r="E1847" s="61">
        <f t="shared" ca="1" si="32"/>
        <v>51</v>
      </c>
      <c r="F1847" s="49" t="s">
        <v>7328</v>
      </c>
      <c r="G1847" s="50">
        <v>34</v>
      </c>
      <c r="H1847" s="44">
        <v>168</v>
      </c>
      <c r="I1847" s="43">
        <v>62</v>
      </c>
    </row>
    <row r="1848" spans="1:9">
      <c r="A1848" s="49" t="s">
        <v>7329</v>
      </c>
      <c r="B1848" s="49" t="s">
        <v>7330</v>
      </c>
      <c r="C1848" s="49" t="s">
        <v>4513</v>
      </c>
      <c r="D1848" s="54">
        <v>21556.366101761287</v>
      </c>
      <c r="E1848" s="61">
        <f t="shared" ca="1" si="32"/>
        <v>61</v>
      </c>
      <c r="F1848" s="49" t="s">
        <v>7331</v>
      </c>
      <c r="G1848" s="50">
        <v>40</v>
      </c>
      <c r="H1848" s="44">
        <v>165</v>
      </c>
      <c r="I1848" s="43">
        <v>75</v>
      </c>
    </row>
    <row r="1849" spans="1:9">
      <c r="A1849" s="49" t="s">
        <v>7332</v>
      </c>
      <c r="B1849" s="49" t="s">
        <v>7333</v>
      </c>
      <c r="C1849" s="49" t="s">
        <v>4969</v>
      </c>
      <c r="D1849" s="54">
        <v>31952.130849616449</v>
      </c>
      <c r="E1849" s="61">
        <f t="shared" ca="1" si="32"/>
        <v>33</v>
      </c>
      <c r="F1849" s="49" t="s">
        <v>7334</v>
      </c>
      <c r="G1849" s="50">
        <v>6</v>
      </c>
      <c r="H1849" s="44">
        <v>169</v>
      </c>
      <c r="I1849" s="43">
        <v>83</v>
      </c>
    </row>
    <row r="1850" spans="1:9">
      <c r="A1850" s="49" t="s">
        <v>7335</v>
      </c>
      <c r="B1850" s="49" t="s">
        <v>7336</v>
      </c>
      <c r="C1850" s="49" t="s">
        <v>1046</v>
      </c>
      <c r="D1850" s="54">
        <v>19309.606719640884</v>
      </c>
      <c r="E1850" s="61">
        <f t="shared" ca="1" si="32"/>
        <v>67</v>
      </c>
      <c r="F1850" s="49" t="s">
        <v>7337</v>
      </c>
      <c r="G1850" s="50">
        <v>54</v>
      </c>
      <c r="H1850" s="44">
        <v>187</v>
      </c>
      <c r="I1850" s="43">
        <v>94</v>
      </c>
    </row>
    <row r="1851" spans="1:9">
      <c r="A1851" s="49" t="s">
        <v>7338</v>
      </c>
      <c r="B1851" s="49" t="s">
        <v>7339</v>
      </c>
      <c r="C1851" s="49" t="s">
        <v>2179</v>
      </c>
      <c r="D1851" s="54">
        <v>36535.398415555072</v>
      </c>
      <c r="E1851" s="61">
        <f t="shared" ca="1" si="32"/>
        <v>20</v>
      </c>
      <c r="F1851" s="49" t="s">
        <v>7340</v>
      </c>
      <c r="G1851" s="50">
        <v>34</v>
      </c>
      <c r="H1851" s="44">
        <v>182</v>
      </c>
      <c r="I1851" s="43">
        <v>88</v>
      </c>
    </row>
    <row r="1852" spans="1:9">
      <c r="A1852" s="49" t="s">
        <v>7341</v>
      </c>
      <c r="B1852" s="49" t="s">
        <v>7342</v>
      </c>
      <c r="C1852" s="49" t="s">
        <v>482</v>
      </c>
      <c r="D1852" s="54">
        <v>17762.775876252075</v>
      </c>
      <c r="E1852" s="61">
        <f t="shared" ca="1" si="32"/>
        <v>71</v>
      </c>
      <c r="F1852" s="49" t="s">
        <v>7343</v>
      </c>
      <c r="G1852" s="50">
        <v>6</v>
      </c>
      <c r="H1852" s="44">
        <v>186</v>
      </c>
      <c r="I1852" s="43">
        <v>76</v>
      </c>
    </row>
    <row r="1853" spans="1:9">
      <c r="A1853" s="49" t="s">
        <v>7344</v>
      </c>
      <c r="B1853" s="49" t="s">
        <v>7345</v>
      </c>
      <c r="C1853" s="49" t="s">
        <v>3078</v>
      </c>
      <c r="D1853" s="54">
        <v>24684.161200559171</v>
      </c>
      <c r="E1853" s="61">
        <f t="shared" ca="1" si="32"/>
        <v>53</v>
      </c>
      <c r="F1853" s="49" t="s">
        <v>7346</v>
      </c>
      <c r="G1853" s="50">
        <v>34</v>
      </c>
      <c r="H1853" s="44">
        <v>177</v>
      </c>
      <c r="I1853" s="43">
        <v>68</v>
      </c>
    </row>
    <row r="1854" spans="1:9">
      <c r="A1854" s="49" t="s">
        <v>7347</v>
      </c>
      <c r="B1854" s="49" t="s">
        <v>7348</v>
      </c>
      <c r="C1854" s="49" t="s">
        <v>6847</v>
      </c>
      <c r="D1854" s="54">
        <v>33065.805641236708</v>
      </c>
      <c r="E1854" s="61">
        <f t="shared" ca="1" si="32"/>
        <v>30</v>
      </c>
      <c r="F1854" s="49" t="s">
        <v>7349</v>
      </c>
      <c r="G1854" s="50">
        <v>7</v>
      </c>
      <c r="H1854" s="44">
        <v>171</v>
      </c>
      <c r="I1854" s="43">
        <v>60</v>
      </c>
    </row>
    <row r="1855" spans="1:9">
      <c r="A1855" s="49" t="s">
        <v>7350</v>
      </c>
      <c r="B1855" s="49" t="s">
        <v>7351</v>
      </c>
      <c r="C1855" s="49" t="s">
        <v>410</v>
      </c>
      <c r="D1855" s="54">
        <v>19565.7733148226</v>
      </c>
      <c r="E1855" s="61">
        <f t="shared" ca="1" si="32"/>
        <v>67</v>
      </c>
      <c r="F1855" s="49" t="s">
        <v>7352</v>
      </c>
      <c r="G1855" s="50">
        <v>72</v>
      </c>
      <c r="H1855" s="44">
        <v>168</v>
      </c>
      <c r="I1855" s="43">
        <v>75</v>
      </c>
    </row>
    <row r="1856" spans="1:9">
      <c r="A1856" s="49" t="s">
        <v>7353</v>
      </c>
      <c r="B1856" s="49" t="s">
        <v>7354</v>
      </c>
      <c r="C1856" s="49" t="s">
        <v>6086</v>
      </c>
      <c r="D1856" s="54">
        <v>26552.331697273785</v>
      </c>
      <c r="E1856" s="61">
        <f t="shared" ca="1" si="32"/>
        <v>47</v>
      </c>
      <c r="F1856" s="49" t="s">
        <v>7355</v>
      </c>
      <c r="G1856" s="50">
        <v>34</v>
      </c>
      <c r="H1856" s="44">
        <v>190</v>
      </c>
      <c r="I1856" s="43">
        <v>98</v>
      </c>
    </row>
    <row r="1857" spans="1:9">
      <c r="A1857" s="49" t="s">
        <v>7356</v>
      </c>
      <c r="B1857" s="49" t="s">
        <v>7357</v>
      </c>
      <c r="C1857" s="49" t="s">
        <v>5045</v>
      </c>
      <c r="D1857" s="54">
        <v>23402.728997435806</v>
      </c>
      <c r="E1857" s="61">
        <f t="shared" ca="1" si="32"/>
        <v>56</v>
      </c>
      <c r="F1857" s="49" t="s">
        <v>7358</v>
      </c>
      <c r="G1857" s="50">
        <v>6</v>
      </c>
      <c r="H1857" s="44">
        <v>200</v>
      </c>
      <c r="I1857" s="43">
        <v>100</v>
      </c>
    </row>
    <row r="1858" spans="1:9">
      <c r="A1858" s="49" t="s">
        <v>7359</v>
      </c>
      <c r="B1858" s="49" t="s">
        <v>7360</v>
      </c>
      <c r="C1858" s="49" t="s">
        <v>805</v>
      </c>
      <c r="D1858" s="54">
        <v>28618.706178232896</v>
      </c>
      <c r="E1858" s="61">
        <f t="shared" ca="1" si="32"/>
        <v>42</v>
      </c>
      <c r="F1858" s="49" t="s">
        <v>7361</v>
      </c>
      <c r="G1858" s="50">
        <v>34</v>
      </c>
      <c r="H1858" s="44">
        <v>178</v>
      </c>
      <c r="I1858" s="43">
        <v>80</v>
      </c>
    </row>
    <row r="1859" spans="1:9">
      <c r="A1859" s="49" t="s">
        <v>7362</v>
      </c>
      <c r="B1859" s="49" t="s">
        <v>7363</v>
      </c>
      <c r="C1859" s="49" t="s">
        <v>1019</v>
      </c>
      <c r="D1859" s="54">
        <v>28773.531648053569</v>
      </c>
      <c r="E1859" s="61">
        <f t="shared" ref="E1859:E1922" ca="1" si="33">ROUNDDOWN(YEARFRAC(D1859,TODAY(),1),0)</f>
        <v>41</v>
      </c>
      <c r="F1859" s="49" t="s">
        <v>7364</v>
      </c>
      <c r="G1859" s="50">
        <v>20</v>
      </c>
      <c r="H1859" s="44">
        <v>173</v>
      </c>
      <c r="I1859" s="43">
        <v>83</v>
      </c>
    </row>
    <row r="1860" spans="1:9">
      <c r="A1860" s="49" t="s">
        <v>7365</v>
      </c>
      <c r="B1860" s="49" t="s">
        <v>7366</v>
      </c>
      <c r="C1860" s="49" t="s">
        <v>673</v>
      </c>
      <c r="D1860" s="54">
        <v>18855.975488179309</v>
      </c>
      <c r="E1860" s="61">
        <f t="shared" ca="1" si="33"/>
        <v>68</v>
      </c>
      <c r="F1860" s="49" t="s">
        <v>7367</v>
      </c>
      <c r="G1860" s="50">
        <v>16</v>
      </c>
      <c r="H1860" s="44">
        <v>181</v>
      </c>
      <c r="I1860" s="43">
        <v>70</v>
      </c>
    </row>
    <row r="1861" spans="1:9">
      <c r="A1861" s="49" t="s">
        <v>7368</v>
      </c>
      <c r="B1861" s="49" t="s">
        <v>7369</v>
      </c>
      <c r="C1861" s="49" t="s">
        <v>4996</v>
      </c>
      <c r="D1861" s="54">
        <v>30547.81430573565</v>
      </c>
      <c r="E1861" s="61">
        <f t="shared" ca="1" si="33"/>
        <v>36</v>
      </c>
      <c r="F1861" s="49" t="s">
        <v>7370</v>
      </c>
      <c r="G1861" s="50">
        <v>77</v>
      </c>
      <c r="H1861" s="44">
        <v>172</v>
      </c>
      <c r="I1861" s="43">
        <v>79</v>
      </c>
    </row>
    <row r="1862" spans="1:9">
      <c r="A1862" s="49" t="s">
        <v>7371</v>
      </c>
      <c r="B1862" s="49" t="s">
        <v>7372</v>
      </c>
      <c r="C1862" s="49" t="s">
        <v>421</v>
      </c>
      <c r="D1862" s="54">
        <v>25721.691828956373</v>
      </c>
      <c r="E1862" s="61">
        <f t="shared" ca="1" si="33"/>
        <v>50</v>
      </c>
      <c r="F1862" s="49" t="s">
        <v>7373</v>
      </c>
      <c r="G1862" s="50">
        <v>7</v>
      </c>
      <c r="H1862" s="44">
        <v>192</v>
      </c>
      <c r="I1862" s="43">
        <v>99</v>
      </c>
    </row>
    <row r="1863" spans="1:9">
      <c r="A1863" s="49" t="s">
        <v>7374</v>
      </c>
      <c r="B1863" s="49" t="s">
        <v>7375</v>
      </c>
      <c r="C1863" s="49" t="s">
        <v>7376</v>
      </c>
      <c r="D1863" s="54">
        <v>31865.654393989011</v>
      </c>
      <c r="E1863" s="61">
        <f t="shared" ca="1" si="33"/>
        <v>33</v>
      </c>
      <c r="F1863" s="49" t="s">
        <v>7377</v>
      </c>
      <c r="G1863" s="50">
        <v>16</v>
      </c>
      <c r="H1863" s="44">
        <v>182</v>
      </c>
      <c r="I1863" s="43">
        <v>94</v>
      </c>
    </row>
    <row r="1864" spans="1:9">
      <c r="A1864" s="49" t="s">
        <v>7378</v>
      </c>
      <c r="B1864" s="49" t="s">
        <v>7379</v>
      </c>
      <c r="C1864" s="49" t="s">
        <v>2332</v>
      </c>
      <c r="D1864" s="54">
        <v>28962.856608627648</v>
      </c>
      <c r="E1864" s="61">
        <f t="shared" ca="1" si="33"/>
        <v>41</v>
      </c>
      <c r="F1864" s="49" t="s">
        <v>7380</v>
      </c>
      <c r="G1864" s="50">
        <v>34</v>
      </c>
      <c r="H1864" s="44">
        <v>164</v>
      </c>
      <c r="I1864" s="43">
        <v>52</v>
      </c>
    </row>
    <row r="1865" spans="1:9">
      <c r="A1865" s="49" t="s">
        <v>7381</v>
      </c>
      <c r="B1865" s="49" t="s">
        <v>7382</v>
      </c>
      <c r="C1865" s="49" t="s">
        <v>1924</v>
      </c>
      <c r="D1865" s="54">
        <v>21658.659315490037</v>
      </c>
      <c r="E1865" s="61">
        <f t="shared" ca="1" si="33"/>
        <v>61</v>
      </c>
      <c r="F1865" s="49" t="s">
        <v>7383</v>
      </c>
      <c r="G1865" s="50">
        <v>34</v>
      </c>
      <c r="H1865" s="44">
        <v>168</v>
      </c>
      <c r="I1865" s="43">
        <v>81</v>
      </c>
    </row>
    <row r="1866" spans="1:9">
      <c r="A1866" s="49" t="s">
        <v>7384</v>
      </c>
      <c r="B1866" s="49" t="s">
        <v>7385</v>
      </c>
      <c r="C1866" s="49" t="s">
        <v>1248</v>
      </c>
      <c r="D1866" s="54">
        <v>33289.377078271507</v>
      </c>
      <c r="E1866" s="61">
        <f t="shared" ca="1" si="33"/>
        <v>29</v>
      </c>
      <c r="F1866" s="49" t="s">
        <v>7386</v>
      </c>
      <c r="G1866" s="50">
        <v>71</v>
      </c>
      <c r="H1866" s="44">
        <v>192</v>
      </c>
      <c r="I1866" s="43">
        <v>103</v>
      </c>
    </row>
    <row r="1867" spans="1:9">
      <c r="A1867" s="49" t="s">
        <v>7387</v>
      </c>
      <c r="B1867" s="49" t="s">
        <v>7389</v>
      </c>
      <c r="C1867" s="49" t="s">
        <v>7390</v>
      </c>
      <c r="D1867" s="54">
        <v>24236.416082484375</v>
      </c>
      <c r="E1867" s="61">
        <f t="shared" ca="1" si="33"/>
        <v>54</v>
      </c>
      <c r="F1867" s="49" t="s">
        <v>7391</v>
      </c>
      <c r="G1867" s="50">
        <v>6</v>
      </c>
      <c r="H1867" s="44">
        <v>181</v>
      </c>
      <c r="I1867" s="43">
        <v>90</v>
      </c>
    </row>
    <row r="1868" spans="1:9">
      <c r="A1868" s="49" t="s">
        <v>7392</v>
      </c>
      <c r="B1868" s="49" t="s">
        <v>7393</v>
      </c>
      <c r="C1868" s="49" t="s">
        <v>5276</v>
      </c>
      <c r="D1868" s="54">
        <v>36006.694142986424</v>
      </c>
      <c r="E1868" s="61">
        <f t="shared" ca="1" si="33"/>
        <v>22</v>
      </c>
      <c r="F1868" s="49" t="s">
        <v>7394</v>
      </c>
      <c r="G1868" s="50">
        <v>7</v>
      </c>
      <c r="H1868" s="44">
        <v>176</v>
      </c>
      <c r="I1868" s="43">
        <v>63</v>
      </c>
    </row>
    <row r="1869" spans="1:9">
      <c r="A1869" s="49" t="s">
        <v>7395</v>
      </c>
      <c r="B1869" s="49" t="s">
        <v>7396</v>
      </c>
      <c r="C1869" s="49" t="s">
        <v>2879</v>
      </c>
      <c r="D1869" s="54">
        <v>31549.696422142548</v>
      </c>
      <c r="E1869" s="61">
        <f t="shared" ca="1" si="33"/>
        <v>34</v>
      </c>
      <c r="F1869" s="49" t="s">
        <v>7397</v>
      </c>
      <c r="G1869" s="50">
        <v>6</v>
      </c>
      <c r="H1869" s="44">
        <v>201</v>
      </c>
      <c r="I1869" s="43">
        <v>97</v>
      </c>
    </row>
    <row r="1870" spans="1:9">
      <c r="A1870" s="49" t="s">
        <v>7398</v>
      </c>
      <c r="B1870" s="49" t="s">
        <v>7399</v>
      </c>
      <c r="C1870" s="49" t="s">
        <v>5627</v>
      </c>
      <c r="D1870" s="54">
        <v>27075.490399818464</v>
      </c>
      <c r="E1870" s="61">
        <f t="shared" ca="1" si="33"/>
        <v>46</v>
      </c>
      <c r="F1870" s="49" t="s">
        <v>7400</v>
      </c>
      <c r="G1870" s="50">
        <v>34</v>
      </c>
      <c r="H1870" s="44">
        <v>172</v>
      </c>
      <c r="I1870" s="43">
        <v>68</v>
      </c>
    </row>
    <row r="1871" spans="1:9">
      <c r="A1871" s="49" t="s">
        <v>7401</v>
      </c>
      <c r="B1871" s="49" t="s">
        <v>7403</v>
      </c>
      <c r="C1871" s="49" t="s">
        <v>2314</v>
      </c>
      <c r="D1871" s="54">
        <v>31197.679193528194</v>
      </c>
      <c r="E1871" s="61">
        <f t="shared" ca="1" si="33"/>
        <v>35</v>
      </c>
      <c r="F1871" s="49" t="s">
        <v>7404</v>
      </c>
      <c r="G1871" s="50">
        <v>6</v>
      </c>
      <c r="H1871" s="44">
        <v>194</v>
      </c>
      <c r="I1871" s="43">
        <v>104</v>
      </c>
    </row>
    <row r="1872" spans="1:9">
      <c r="A1872" s="49" t="s">
        <v>7405</v>
      </c>
      <c r="B1872" s="49" t="s">
        <v>7406</v>
      </c>
      <c r="C1872" s="49" t="s">
        <v>2595</v>
      </c>
      <c r="D1872" s="54">
        <v>33941.671880631322</v>
      </c>
      <c r="E1872" s="61">
        <f t="shared" ca="1" si="33"/>
        <v>27</v>
      </c>
      <c r="F1872" s="49" t="s">
        <v>7407</v>
      </c>
      <c r="G1872" s="50">
        <v>34</v>
      </c>
      <c r="H1872" s="44">
        <v>164</v>
      </c>
      <c r="I1872" s="43">
        <v>54</v>
      </c>
    </row>
    <row r="1873" spans="1:9">
      <c r="A1873" s="49" t="s">
        <v>7408</v>
      </c>
      <c r="B1873" s="49" t="s">
        <v>7409</v>
      </c>
      <c r="C1873" s="49" t="s">
        <v>4083</v>
      </c>
      <c r="D1873" s="54">
        <v>19086.228870482388</v>
      </c>
      <c r="E1873" s="61">
        <f t="shared" ca="1" si="33"/>
        <v>68</v>
      </c>
      <c r="F1873" s="49" t="s">
        <v>7410</v>
      </c>
      <c r="G1873" s="50">
        <v>34</v>
      </c>
      <c r="H1873" s="44">
        <v>164</v>
      </c>
      <c r="I1873" s="43">
        <v>68</v>
      </c>
    </row>
    <row r="1874" spans="1:9">
      <c r="A1874" s="49" t="s">
        <v>7411</v>
      </c>
      <c r="B1874" s="49" t="s">
        <v>7413</v>
      </c>
      <c r="C1874" s="49" t="s">
        <v>507</v>
      </c>
      <c r="D1874" s="54">
        <v>19554.592415665575</v>
      </c>
      <c r="E1874" s="61">
        <f t="shared" ca="1" si="33"/>
        <v>67</v>
      </c>
      <c r="F1874" s="49" t="s">
        <v>7414</v>
      </c>
      <c r="G1874" s="50">
        <v>34</v>
      </c>
      <c r="H1874" s="44">
        <v>194</v>
      </c>
      <c r="I1874" s="43">
        <v>104</v>
      </c>
    </row>
    <row r="1875" spans="1:9">
      <c r="A1875" s="49" t="s">
        <v>7415</v>
      </c>
      <c r="B1875" s="49" t="s">
        <v>7416</v>
      </c>
      <c r="C1875" s="49" t="s">
        <v>6804</v>
      </c>
      <c r="D1875" s="54">
        <v>33907.285355050299</v>
      </c>
      <c r="E1875" s="61">
        <f t="shared" ca="1" si="33"/>
        <v>27</v>
      </c>
      <c r="F1875" s="49" t="s">
        <v>7417</v>
      </c>
      <c r="G1875" s="50">
        <v>11</v>
      </c>
      <c r="H1875" s="44">
        <v>174</v>
      </c>
      <c r="I1875" s="43">
        <v>72</v>
      </c>
    </row>
    <row r="1876" spans="1:9">
      <c r="A1876" s="49" t="s">
        <v>7418</v>
      </c>
      <c r="B1876" s="49" t="s">
        <v>7420</v>
      </c>
      <c r="C1876" s="49" t="s">
        <v>1195</v>
      </c>
      <c r="D1876" s="54">
        <v>30146.884446384305</v>
      </c>
      <c r="E1876" s="61">
        <f t="shared" ca="1" si="33"/>
        <v>38</v>
      </c>
      <c r="F1876" s="49" t="s">
        <v>7421</v>
      </c>
      <c r="G1876" s="50">
        <v>34</v>
      </c>
      <c r="H1876" s="44">
        <v>185</v>
      </c>
      <c r="I1876" s="43">
        <v>82</v>
      </c>
    </row>
    <row r="1877" spans="1:9">
      <c r="A1877" s="49" t="s">
        <v>7422</v>
      </c>
      <c r="B1877" s="49" t="s">
        <v>7423</v>
      </c>
      <c r="C1877" s="49" t="s">
        <v>507</v>
      </c>
      <c r="D1877" s="54">
        <v>22034.674344956329</v>
      </c>
      <c r="E1877" s="61">
        <f t="shared" ca="1" si="33"/>
        <v>60</v>
      </c>
      <c r="F1877" s="49" t="s">
        <v>7424</v>
      </c>
      <c r="G1877" s="50">
        <v>35</v>
      </c>
      <c r="H1877" s="44">
        <v>159</v>
      </c>
      <c r="I1877" s="43">
        <v>72</v>
      </c>
    </row>
    <row r="1878" spans="1:9">
      <c r="A1878" s="49" t="s">
        <v>7425</v>
      </c>
      <c r="B1878" s="49" t="s">
        <v>7426</v>
      </c>
      <c r="C1878" s="49" t="s">
        <v>1626</v>
      </c>
      <c r="D1878" s="54">
        <v>22202.880532193012</v>
      </c>
      <c r="E1878" s="61">
        <f t="shared" ca="1" si="33"/>
        <v>59</v>
      </c>
      <c r="F1878" s="49" t="s">
        <v>7427</v>
      </c>
      <c r="G1878" s="50">
        <v>67</v>
      </c>
      <c r="H1878" s="44">
        <v>182</v>
      </c>
      <c r="I1878" s="43">
        <v>75</v>
      </c>
    </row>
    <row r="1879" spans="1:9">
      <c r="A1879" s="49" t="s">
        <v>7428</v>
      </c>
      <c r="B1879" s="49" t="s">
        <v>7429</v>
      </c>
      <c r="C1879" s="49" t="s">
        <v>1298</v>
      </c>
      <c r="D1879" s="54">
        <v>35311.637108331008</v>
      </c>
      <c r="E1879" s="61">
        <f t="shared" ca="1" si="33"/>
        <v>23</v>
      </c>
      <c r="F1879" s="49" t="s">
        <v>7430</v>
      </c>
      <c r="G1879" s="50">
        <v>6</v>
      </c>
      <c r="H1879" s="44">
        <v>184</v>
      </c>
      <c r="I1879" s="43">
        <v>89</v>
      </c>
    </row>
    <row r="1880" spans="1:9">
      <c r="A1880" s="49" t="s">
        <v>7431</v>
      </c>
      <c r="B1880" s="49" t="s">
        <v>7432</v>
      </c>
      <c r="C1880" s="49" t="s">
        <v>285</v>
      </c>
      <c r="D1880" s="54">
        <v>30346.825210874154</v>
      </c>
      <c r="E1880" s="61">
        <f t="shared" ca="1" si="33"/>
        <v>37</v>
      </c>
      <c r="F1880" s="49" t="s">
        <v>7433</v>
      </c>
      <c r="G1880" s="50">
        <v>16</v>
      </c>
      <c r="H1880" s="44">
        <v>167</v>
      </c>
      <c r="I1880" s="43">
        <v>66</v>
      </c>
    </row>
    <row r="1881" spans="1:9">
      <c r="A1881" s="49" t="s">
        <v>7434</v>
      </c>
      <c r="B1881" s="49" t="s">
        <v>7435</v>
      </c>
      <c r="C1881" s="49" t="s">
        <v>7436</v>
      </c>
      <c r="D1881" s="54">
        <v>29689.305081956165</v>
      </c>
      <c r="E1881" s="61">
        <f t="shared" ca="1" si="33"/>
        <v>39</v>
      </c>
      <c r="F1881" s="49" t="s">
        <v>7437</v>
      </c>
      <c r="G1881" s="50">
        <v>6</v>
      </c>
      <c r="H1881" s="44">
        <v>190</v>
      </c>
      <c r="I1881" s="43">
        <v>88</v>
      </c>
    </row>
    <row r="1882" spans="1:9">
      <c r="A1882" s="49" t="s">
        <v>7438</v>
      </c>
      <c r="B1882" s="49" t="s">
        <v>7439</v>
      </c>
      <c r="C1882" s="49" t="s">
        <v>3958</v>
      </c>
      <c r="D1882" s="54">
        <v>30567.943930966339</v>
      </c>
      <c r="E1882" s="61">
        <f t="shared" ca="1" si="33"/>
        <v>36</v>
      </c>
      <c r="F1882" s="49" t="s">
        <v>7440</v>
      </c>
      <c r="G1882" s="50">
        <v>16</v>
      </c>
      <c r="H1882" s="44">
        <v>158</v>
      </c>
      <c r="I1882" s="43">
        <v>54</v>
      </c>
    </row>
    <row r="1883" spans="1:9">
      <c r="A1883" s="49" t="s">
        <v>7441</v>
      </c>
      <c r="B1883" s="49" t="s">
        <v>7442</v>
      </c>
      <c r="C1883" s="49" t="s">
        <v>3716</v>
      </c>
      <c r="D1883" s="54">
        <v>32194.17116024407</v>
      </c>
      <c r="E1883" s="61">
        <f t="shared" ca="1" si="33"/>
        <v>32</v>
      </c>
      <c r="F1883" s="49" t="s">
        <v>7443</v>
      </c>
      <c r="G1883" s="50">
        <v>6</v>
      </c>
      <c r="H1883" s="44">
        <v>158</v>
      </c>
      <c r="I1883" s="43">
        <v>58</v>
      </c>
    </row>
    <row r="1884" spans="1:9">
      <c r="A1884" s="49" t="s">
        <v>7444</v>
      </c>
      <c r="B1884" s="49" t="s">
        <v>7446</v>
      </c>
      <c r="C1884" s="49" t="s">
        <v>7221</v>
      </c>
      <c r="D1884" s="54">
        <v>21221.665609021609</v>
      </c>
      <c r="E1884" s="61">
        <f t="shared" ca="1" si="33"/>
        <v>62</v>
      </c>
      <c r="F1884" s="49" t="s">
        <v>7447</v>
      </c>
      <c r="G1884" s="50">
        <v>67</v>
      </c>
      <c r="H1884" s="44">
        <v>185</v>
      </c>
      <c r="I1884" s="43">
        <v>75</v>
      </c>
    </row>
    <row r="1885" spans="1:9">
      <c r="A1885" s="49" t="s">
        <v>7448</v>
      </c>
      <c r="B1885" s="49" t="s">
        <v>7449</v>
      </c>
      <c r="C1885" s="49" t="s">
        <v>7450</v>
      </c>
      <c r="D1885" s="54">
        <v>29730.611847281503</v>
      </c>
      <c r="E1885" s="61">
        <f t="shared" ca="1" si="33"/>
        <v>39</v>
      </c>
      <c r="F1885" s="49" t="s">
        <v>7451</v>
      </c>
      <c r="G1885" s="50">
        <v>16</v>
      </c>
      <c r="H1885" s="44">
        <v>167</v>
      </c>
      <c r="I1885" s="43">
        <v>54</v>
      </c>
    </row>
    <row r="1886" spans="1:9">
      <c r="A1886" s="49" t="s">
        <v>7452</v>
      </c>
      <c r="B1886" s="49" t="s">
        <v>7453</v>
      </c>
      <c r="C1886" s="49" t="s">
        <v>3503</v>
      </c>
      <c r="D1886" s="54">
        <v>29383.823486092373</v>
      </c>
      <c r="E1886" s="61">
        <f t="shared" ca="1" si="33"/>
        <v>40</v>
      </c>
      <c r="F1886" s="49" t="s">
        <v>7454</v>
      </c>
      <c r="G1886" s="50">
        <v>34</v>
      </c>
      <c r="H1886" s="44">
        <v>182</v>
      </c>
      <c r="I1886" s="43">
        <v>93</v>
      </c>
    </row>
    <row r="1887" spans="1:9">
      <c r="A1887" s="49" t="s">
        <v>7455</v>
      </c>
      <c r="B1887" s="49" t="s">
        <v>7456</v>
      </c>
      <c r="C1887" s="49" t="s">
        <v>2277</v>
      </c>
      <c r="D1887" s="54">
        <v>33593.735154281887</v>
      </c>
      <c r="E1887" s="61">
        <f t="shared" ca="1" si="33"/>
        <v>28</v>
      </c>
      <c r="F1887" s="49" t="s">
        <v>7457</v>
      </c>
      <c r="G1887" s="50">
        <v>34</v>
      </c>
      <c r="H1887" s="44">
        <v>172</v>
      </c>
      <c r="I1887" s="43">
        <v>73</v>
      </c>
    </row>
    <row r="1888" spans="1:9">
      <c r="A1888" s="49" t="s">
        <v>7458</v>
      </c>
      <c r="B1888" s="49" t="s">
        <v>7459</v>
      </c>
      <c r="C1888" s="49" t="s">
        <v>4369</v>
      </c>
      <c r="D1888" s="54">
        <v>34842.402584481453</v>
      </c>
      <c r="E1888" s="61">
        <f t="shared" ca="1" si="33"/>
        <v>25</v>
      </c>
      <c r="F1888" s="49" t="s">
        <v>7460</v>
      </c>
      <c r="G1888" s="50">
        <v>8</v>
      </c>
      <c r="H1888" s="44">
        <v>186</v>
      </c>
      <c r="I1888" s="43">
        <v>85</v>
      </c>
    </row>
    <row r="1889" spans="1:9">
      <c r="A1889" s="49" t="s">
        <v>7461</v>
      </c>
      <c r="B1889" s="49" t="s">
        <v>7462</v>
      </c>
      <c r="C1889" s="49" t="s">
        <v>573</v>
      </c>
      <c r="D1889" s="54">
        <v>20303.955402426447</v>
      </c>
      <c r="E1889" s="61">
        <f t="shared" ca="1" si="33"/>
        <v>65</v>
      </c>
      <c r="F1889" s="49" t="s">
        <v>7463</v>
      </c>
      <c r="G1889" s="50">
        <v>6</v>
      </c>
      <c r="H1889" s="44">
        <v>191</v>
      </c>
      <c r="I1889" s="43">
        <v>81</v>
      </c>
    </row>
    <row r="1890" spans="1:9">
      <c r="A1890" s="49" t="s">
        <v>7464</v>
      </c>
      <c r="B1890" s="49" t="s">
        <v>7465</v>
      </c>
      <c r="C1890" s="49" t="s">
        <v>629</v>
      </c>
      <c r="D1890" s="54">
        <v>23176.644732244724</v>
      </c>
      <c r="E1890" s="61">
        <f t="shared" ca="1" si="33"/>
        <v>57</v>
      </c>
      <c r="F1890" s="49" t="s">
        <v>7466</v>
      </c>
      <c r="G1890" s="50">
        <v>34</v>
      </c>
      <c r="H1890" s="44">
        <v>194</v>
      </c>
      <c r="I1890" s="43">
        <v>89</v>
      </c>
    </row>
    <row r="1891" spans="1:9">
      <c r="A1891" s="49" t="s">
        <v>7467</v>
      </c>
      <c r="B1891" s="49" t="s">
        <v>7468</v>
      </c>
      <c r="C1891" s="49" t="s">
        <v>6400</v>
      </c>
      <c r="D1891" s="54">
        <v>36752.253954892498</v>
      </c>
      <c r="E1891" s="61">
        <f t="shared" ca="1" si="33"/>
        <v>19</v>
      </c>
      <c r="F1891" s="49" t="s">
        <v>7469</v>
      </c>
      <c r="G1891" s="50">
        <v>35</v>
      </c>
      <c r="H1891" s="44">
        <v>163</v>
      </c>
      <c r="I1891" s="43">
        <v>58</v>
      </c>
    </row>
    <row r="1892" spans="1:9">
      <c r="A1892" s="49" t="s">
        <v>7470</v>
      </c>
      <c r="B1892" s="49" t="s">
        <v>7471</v>
      </c>
      <c r="C1892" s="49" t="s">
        <v>6286</v>
      </c>
      <c r="D1892" s="54">
        <v>34011.257406562989</v>
      </c>
      <c r="E1892" s="61">
        <f t="shared" ca="1" si="33"/>
        <v>27</v>
      </c>
      <c r="F1892" s="49" t="s">
        <v>7472</v>
      </c>
      <c r="G1892" s="50">
        <v>34</v>
      </c>
      <c r="H1892" s="44">
        <v>163</v>
      </c>
      <c r="I1892" s="43">
        <v>60</v>
      </c>
    </row>
    <row r="1893" spans="1:9">
      <c r="A1893" s="49" t="s">
        <v>7473</v>
      </c>
      <c r="B1893" s="49" t="s">
        <v>7474</v>
      </c>
      <c r="C1893" s="49" t="s">
        <v>375</v>
      </c>
      <c r="D1893" s="54">
        <v>28212.406060536225</v>
      </c>
      <c r="E1893" s="61">
        <f t="shared" ca="1" si="33"/>
        <v>43</v>
      </c>
      <c r="F1893" s="49" t="s">
        <v>7475</v>
      </c>
      <c r="G1893" s="50">
        <v>67</v>
      </c>
      <c r="H1893" s="44">
        <v>171</v>
      </c>
      <c r="I1893" s="43">
        <v>58</v>
      </c>
    </row>
    <row r="1894" spans="1:9">
      <c r="A1894" s="49" t="s">
        <v>7476</v>
      </c>
      <c r="B1894" s="49" t="s">
        <v>7477</v>
      </c>
      <c r="C1894" s="49" t="s">
        <v>6752</v>
      </c>
      <c r="D1894" s="54">
        <v>15900.670397144415</v>
      </c>
      <c r="E1894" s="61">
        <f t="shared" ca="1" si="33"/>
        <v>77</v>
      </c>
      <c r="F1894" s="49" t="s">
        <v>7478</v>
      </c>
      <c r="G1894" s="50">
        <v>16</v>
      </c>
      <c r="H1894" s="44">
        <v>172</v>
      </c>
      <c r="I1894" s="43">
        <v>63</v>
      </c>
    </row>
    <row r="1895" spans="1:9">
      <c r="A1895" s="49" t="s">
        <v>7479</v>
      </c>
      <c r="B1895" s="49" t="s">
        <v>7480</v>
      </c>
      <c r="C1895" s="49" t="s">
        <v>6690</v>
      </c>
      <c r="D1895" s="54">
        <v>31465.192578345472</v>
      </c>
      <c r="E1895" s="61">
        <f t="shared" ca="1" si="33"/>
        <v>34</v>
      </c>
      <c r="F1895" s="49" t="s">
        <v>7481</v>
      </c>
      <c r="G1895" s="50">
        <v>34</v>
      </c>
      <c r="H1895" s="44">
        <v>159</v>
      </c>
      <c r="I1895" s="43">
        <v>59</v>
      </c>
    </row>
    <row r="1896" spans="1:9">
      <c r="A1896" s="49" t="s">
        <v>7482</v>
      </c>
      <c r="B1896" s="49" t="s">
        <v>7483</v>
      </c>
      <c r="C1896" s="49" t="s">
        <v>274</v>
      </c>
      <c r="D1896" s="54">
        <v>23219.738235432011</v>
      </c>
      <c r="E1896" s="61">
        <f t="shared" ca="1" si="33"/>
        <v>57</v>
      </c>
      <c r="F1896" s="49" t="s">
        <v>7484</v>
      </c>
      <c r="G1896" s="50">
        <v>34</v>
      </c>
      <c r="H1896" s="44">
        <v>170</v>
      </c>
      <c r="I1896" s="43">
        <v>83</v>
      </c>
    </row>
    <row r="1897" spans="1:9">
      <c r="A1897" s="49" t="s">
        <v>7485</v>
      </c>
      <c r="B1897" s="49" t="s">
        <v>7486</v>
      </c>
      <c r="C1897" s="49" t="s">
        <v>1437</v>
      </c>
      <c r="D1897" s="54">
        <v>31082.961410111158</v>
      </c>
      <c r="E1897" s="61">
        <f t="shared" ca="1" si="33"/>
        <v>35</v>
      </c>
      <c r="F1897" s="49" t="s">
        <v>7487</v>
      </c>
      <c r="G1897" s="50">
        <v>35</v>
      </c>
      <c r="H1897" s="44">
        <v>188</v>
      </c>
      <c r="I1897" s="43">
        <v>96</v>
      </c>
    </row>
    <row r="1898" spans="1:9">
      <c r="A1898" s="49" t="s">
        <v>7488</v>
      </c>
      <c r="B1898" s="49" t="s">
        <v>7489</v>
      </c>
      <c r="C1898" s="49" t="s">
        <v>611</v>
      </c>
      <c r="D1898" s="54">
        <v>28103.906028052392</v>
      </c>
      <c r="E1898" s="61">
        <f t="shared" ca="1" si="33"/>
        <v>43</v>
      </c>
      <c r="F1898" s="49" t="s">
        <v>7490</v>
      </c>
      <c r="G1898" s="50">
        <v>34</v>
      </c>
      <c r="H1898" s="44">
        <v>193</v>
      </c>
      <c r="I1898" s="43">
        <v>82</v>
      </c>
    </row>
    <row r="1899" spans="1:9">
      <c r="A1899" s="49" t="s">
        <v>7491</v>
      </c>
      <c r="B1899" s="49" t="s">
        <v>7492</v>
      </c>
      <c r="C1899" s="49" t="s">
        <v>7493</v>
      </c>
      <c r="D1899" s="54">
        <v>23999.711876262048</v>
      </c>
      <c r="E1899" s="61">
        <f t="shared" ca="1" si="33"/>
        <v>54</v>
      </c>
      <c r="F1899" s="49" t="s">
        <v>7494</v>
      </c>
      <c r="G1899" s="50">
        <v>16</v>
      </c>
      <c r="H1899" s="44">
        <v>190</v>
      </c>
      <c r="I1899" s="43">
        <v>87</v>
      </c>
    </row>
    <row r="1900" spans="1:9">
      <c r="A1900" s="49" t="s">
        <v>7495</v>
      </c>
      <c r="B1900" s="49" t="s">
        <v>7496</v>
      </c>
      <c r="C1900" s="49" t="s">
        <v>1796</v>
      </c>
      <c r="D1900" s="54">
        <v>23099.599339293654</v>
      </c>
      <c r="E1900" s="61">
        <f t="shared" ca="1" si="33"/>
        <v>57</v>
      </c>
      <c r="F1900" s="49" t="s">
        <v>7497</v>
      </c>
      <c r="G1900" s="50">
        <v>56</v>
      </c>
      <c r="H1900" s="44">
        <v>173</v>
      </c>
      <c r="I1900" s="43">
        <v>77</v>
      </c>
    </row>
    <row r="1901" spans="1:9">
      <c r="A1901" s="49" t="s">
        <v>7498</v>
      </c>
      <c r="B1901" s="49" t="s">
        <v>7499</v>
      </c>
      <c r="C1901" s="49" t="s">
        <v>1046</v>
      </c>
      <c r="D1901" s="54">
        <v>16432.04251794931</v>
      </c>
      <c r="E1901" s="61">
        <f t="shared" ca="1" si="33"/>
        <v>75</v>
      </c>
      <c r="F1901" s="49" t="s">
        <v>7500</v>
      </c>
      <c r="G1901" s="50">
        <v>34</v>
      </c>
      <c r="H1901" s="44">
        <v>167</v>
      </c>
      <c r="I1901" s="43">
        <v>55</v>
      </c>
    </row>
    <row r="1902" spans="1:9">
      <c r="A1902" s="49" t="s">
        <v>7501</v>
      </c>
      <c r="B1902" s="49" t="s">
        <v>7502</v>
      </c>
      <c r="C1902" s="49" t="s">
        <v>6974</v>
      </c>
      <c r="D1902" s="54">
        <v>21989.535996517116</v>
      </c>
      <c r="E1902" s="61">
        <f t="shared" ca="1" si="33"/>
        <v>60</v>
      </c>
      <c r="F1902" s="49" t="s">
        <v>7503</v>
      </c>
      <c r="G1902" s="50">
        <v>34</v>
      </c>
      <c r="H1902" s="44">
        <v>188</v>
      </c>
      <c r="I1902" s="43">
        <v>87</v>
      </c>
    </row>
    <row r="1903" spans="1:9">
      <c r="A1903" s="49" t="s">
        <v>7504</v>
      </c>
      <c r="B1903" s="49" t="s">
        <v>7505</v>
      </c>
      <c r="C1903" s="49" t="s">
        <v>7506</v>
      </c>
      <c r="D1903" s="54">
        <v>20589.18071747019</v>
      </c>
      <c r="E1903" s="61">
        <f t="shared" ca="1" si="33"/>
        <v>64</v>
      </c>
      <c r="F1903" s="49" t="s">
        <v>7507</v>
      </c>
      <c r="G1903" s="50">
        <v>7</v>
      </c>
      <c r="H1903" s="44">
        <v>167</v>
      </c>
      <c r="I1903" s="43">
        <v>69</v>
      </c>
    </row>
    <row r="1904" spans="1:9">
      <c r="A1904" s="49" t="s">
        <v>7508</v>
      </c>
      <c r="B1904" s="49" t="s">
        <v>1277</v>
      </c>
      <c r="C1904" s="49" t="s">
        <v>2686</v>
      </c>
      <c r="D1904" s="54">
        <v>35007.372992088698</v>
      </c>
      <c r="E1904" s="61">
        <f t="shared" ca="1" si="33"/>
        <v>24</v>
      </c>
      <c r="F1904" s="49" t="s">
        <v>7509</v>
      </c>
      <c r="G1904" s="50">
        <v>35</v>
      </c>
      <c r="H1904" s="44">
        <v>195</v>
      </c>
      <c r="I1904" s="43">
        <v>108</v>
      </c>
    </row>
    <row r="1905" spans="1:9">
      <c r="A1905" s="49" t="s">
        <v>7510</v>
      </c>
      <c r="B1905" s="49" t="s">
        <v>7511</v>
      </c>
      <c r="C1905" s="49" t="s">
        <v>7512</v>
      </c>
      <c r="D1905" s="54">
        <v>17437.49095512092</v>
      </c>
      <c r="E1905" s="61">
        <f t="shared" ca="1" si="33"/>
        <v>72</v>
      </c>
      <c r="F1905" s="49" t="s">
        <v>7513</v>
      </c>
      <c r="G1905" s="50">
        <v>80</v>
      </c>
      <c r="H1905" s="44">
        <v>177</v>
      </c>
      <c r="I1905" s="43">
        <v>84</v>
      </c>
    </row>
    <row r="1906" spans="1:9">
      <c r="A1906" s="49" t="s">
        <v>7514</v>
      </c>
      <c r="B1906" s="49" t="s">
        <v>7515</v>
      </c>
      <c r="C1906" s="49" t="s">
        <v>1208</v>
      </c>
      <c r="D1906" s="54">
        <v>22017.933120429807</v>
      </c>
      <c r="E1906" s="61">
        <f t="shared" ca="1" si="33"/>
        <v>60</v>
      </c>
      <c r="F1906" s="49" t="s">
        <v>7516</v>
      </c>
      <c r="G1906" s="50">
        <v>34</v>
      </c>
      <c r="H1906" s="44">
        <v>177</v>
      </c>
      <c r="I1906" s="43">
        <v>86</v>
      </c>
    </row>
    <row r="1907" spans="1:9">
      <c r="A1907" s="49" t="s">
        <v>7517</v>
      </c>
      <c r="B1907" s="49" t="s">
        <v>7518</v>
      </c>
      <c r="C1907" s="49" t="s">
        <v>2124</v>
      </c>
      <c r="D1907" s="54">
        <v>19379.968672150309</v>
      </c>
      <c r="E1907" s="61">
        <f t="shared" ca="1" si="33"/>
        <v>67</v>
      </c>
      <c r="F1907" s="49" t="s">
        <v>7519</v>
      </c>
      <c r="G1907" s="50">
        <v>34</v>
      </c>
      <c r="H1907" s="44">
        <v>163</v>
      </c>
      <c r="I1907" s="43">
        <v>61</v>
      </c>
    </row>
    <row r="1908" spans="1:9">
      <c r="A1908" s="49" t="s">
        <v>7520</v>
      </c>
      <c r="B1908" s="49" t="s">
        <v>7521</v>
      </c>
      <c r="C1908" s="49" t="s">
        <v>5418</v>
      </c>
      <c r="D1908" s="54">
        <v>34882.938563394717</v>
      </c>
      <c r="E1908" s="61">
        <f t="shared" ca="1" si="33"/>
        <v>25</v>
      </c>
      <c r="F1908" s="49" t="s">
        <v>7522</v>
      </c>
      <c r="G1908" s="50">
        <v>68</v>
      </c>
      <c r="H1908" s="44">
        <v>198</v>
      </c>
      <c r="I1908" s="43">
        <v>88</v>
      </c>
    </row>
    <row r="1909" spans="1:9">
      <c r="A1909" s="49" t="s">
        <v>7523</v>
      </c>
      <c r="B1909" s="49" t="s">
        <v>7524</v>
      </c>
      <c r="C1909" s="49" t="s">
        <v>3790</v>
      </c>
      <c r="D1909" s="54">
        <v>22043.437932382476</v>
      </c>
      <c r="E1909" s="61">
        <f t="shared" ca="1" si="33"/>
        <v>60</v>
      </c>
      <c r="F1909" s="49" t="s">
        <v>7525</v>
      </c>
      <c r="G1909" s="50">
        <v>16</v>
      </c>
      <c r="H1909" s="44">
        <v>175</v>
      </c>
      <c r="I1909" s="43">
        <v>67</v>
      </c>
    </row>
    <row r="1910" spans="1:9">
      <c r="A1910" s="49" t="s">
        <v>7526</v>
      </c>
      <c r="B1910" s="49" t="s">
        <v>7527</v>
      </c>
      <c r="C1910" s="49" t="s">
        <v>5559</v>
      </c>
      <c r="D1910" s="54">
        <v>16173.362559657395</v>
      </c>
      <c r="E1910" s="61">
        <f t="shared" ca="1" si="33"/>
        <v>76</v>
      </c>
      <c r="F1910" s="49" t="s">
        <v>7528</v>
      </c>
      <c r="G1910" s="50">
        <v>6</v>
      </c>
      <c r="H1910" s="44">
        <v>183</v>
      </c>
      <c r="I1910" s="43">
        <v>79</v>
      </c>
    </row>
    <row r="1911" spans="1:9">
      <c r="A1911" s="49" t="s">
        <v>7529</v>
      </c>
      <c r="B1911" s="49" t="s">
        <v>7530</v>
      </c>
      <c r="C1911" s="49" t="s">
        <v>731</v>
      </c>
      <c r="D1911" s="54">
        <v>24965.637949249263</v>
      </c>
      <c r="E1911" s="61">
        <f t="shared" ca="1" si="33"/>
        <v>52</v>
      </c>
      <c r="F1911" s="49" t="s">
        <v>7531</v>
      </c>
      <c r="G1911" s="50">
        <v>34</v>
      </c>
      <c r="H1911" s="44">
        <v>166</v>
      </c>
      <c r="I1911" s="43">
        <v>52</v>
      </c>
    </row>
    <row r="1912" spans="1:9">
      <c r="A1912" s="49" t="s">
        <v>7532</v>
      </c>
      <c r="B1912" s="49" t="s">
        <v>7533</v>
      </c>
      <c r="C1912" s="49" t="s">
        <v>7269</v>
      </c>
      <c r="D1912" s="54">
        <v>27143.715481054001</v>
      </c>
      <c r="E1912" s="61">
        <f t="shared" ca="1" si="33"/>
        <v>46</v>
      </c>
      <c r="F1912" s="49" t="s">
        <v>7534</v>
      </c>
      <c r="G1912" s="50">
        <v>73</v>
      </c>
      <c r="H1912" s="44">
        <v>188</v>
      </c>
      <c r="I1912" s="43">
        <v>93</v>
      </c>
    </row>
    <row r="1913" spans="1:9">
      <c r="A1913" s="49" t="s">
        <v>7535</v>
      </c>
      <c r="B1913" s="49" t="s">
        <v>7536</v>
      </c>
      <c r="C1913" s="49" t="s">
        <v>7537</v>
      </c>
      <c r="D1913" s="54">
        <v>24954.054097541575</v>
      </c>
      <c r="E1913" s="61">
        <f t="shared" ca="1" si="33"/>
        <v>52</v>
      </c>
      <c r="F1913" s="49" t="s">
        <v>7538</v>
      </c>
      <c r="G1913" s="50">
        <v>34</v>
      </c>
      <c r="H1913" s="44">
        <v>189</v>
      </c>
      <c r="I1913" s="43">
        <v>93</v>
      </c>
    </row>
    <row r="1914" spans="1:9">
      <c r="A1914" s="49" t="s">
        <v>7539</v>
      </c>
      <c r="B1914" s="49" t="s">
        <v>7540</v>
      </c>
      <c r="C1914" s="49" t="s">
        <v>1256</v>
      </c>
      <c r="D1914" s="54">
        <v>27941.197178315542</v>
      </c>
      <c r="E1914" s="61">
        <f t="shared" ca="1" si="33"/>
        <v>44</v>
      </c>
      <c r="F1914" s="49" t="s">
        <v>7541</v>
      </c>
      <c r="G1914" s="50">
        <v>35</v>
      </c>
      <c r="H1914" s="44">
        <v>169</v>
      </c>
      <c r="I1914" s="43">
        <v>65</v>
      </c>
    </row>
    <row r="1915" spans="1:9">
      <c r="A1915" s="49" t="s">
        <v>7542</v>
      </c>
      <c r="B1915" s="49" t="s">
        <v>7544</v>
      </c>
      <c r="C1915" s="49" t="s">
        <v>2291</v>
      </c>
      <c r="D1915" s="54">
        <v>26128.028537083621</v>
      </c>
      <c r="E1915" s="61">
        <f t="shared" ca="1" si="33"/>
        <v>49</v>
      </c>
      <c r="F1915" s="49" t="s">
        <v>7545</v>
      </c>
      <c r="G1915" s="50">
        <v>14</v>
      </c>
      <c r="H1915" s="44">
        <v>197</v>
      </c>
      <c r="I1915" s="43">
        <v>90</v>
      </c>
    </row>
    <row r="1916" spans="1:9">
      <c r="A1916" s="49" t="s">
        <v>7546</v>
      </c>
      <c r="B1916" s="49" t="s">
        <v>7547</v>
      </c>
      <c r="C1916" s="49" t="s">
        <v>1225</v>
      </c>
      <c r="D1916" s="54">
        <v>25332.026299547269</v>
      </c>
      <c r="E1916" s="61">
        <f t="shared" ca="1" si="33"/>
        <v>51</v>
      </c>
      <c r="F1916" s="49" t="s">
        <v>7548</v>
      </c>
      <c r="G1916" s="50">
        <v>34</v>
      </c>
      <c r="H1916" s="44">
        <v>178</v>
      </c>
      <c r="I1916" s="43">
        <v>87</v>
      </c>
    </row>
    <row r="1917" spans="1:9">
      <c r="A1917" s="49" t="s">
        <v>7549</v>
      </c>
      <c r="B1917" s="49" t="s">
        <v>7550</v>
      </c>
      <c r="C1917" s="49" t="s">
        <v>2983</v>
      </c>
      <c r="D1917" s="54">
        <v>36056.725559899285</v>
      </c>
      <c r="E1917" s="61">
        <f t="shared" ca="1" si="33"/>
        <v>21</v>
      </c>
      <c r="F1917" s="49" t="s">
        <v>7551</v>
      </c>
      <c r="G1917" s="50">
        <v>6</v>
      </c>
      <c r="H1917" s="44">
        <v>166</v>
      </c>
      <c r="I1917" s="43">
        <v>57</v>
      </c>
    </row>
    <row r="1918" spans="1:9">
      <c r="A1918" s="49" t="s">
        <v>7552</v>
      </c>
      <c r="B1918" s="49" t="s">
        <v>7553</v>
      </c>
      <c r="C1918" s="49" t="s">
        <v>7554</v>
      </c>
      <c r="D1918" s="54">
        <v>28087.75622645198</v>
      </c>
      <c r="E1918" s="61">
        <f t="shared" ca="1" si="33"/>
        <v>43</v>
      </c>
      <c r="F1918" s="49" t="s">
        <v>7555</v>
      </c>
      <c r="G1918" s="50">
        <v>34</v>
      </c>
      <c r="H1918" s="44">
        <v>195</v>
      </c>
      <c r="I1918" s="43">
        <v>108</v>
      </c>
    </row>
    <row r="1919" spans="1:9">
      <c r="A1919" s="49" t="s">
        <v>7556</v>
      </c>
      <c r="B1919" s="49" t="s">
        <v>7557</v>
      </c>
      <c r="C1919" s="49" t="s">
        <v>1447</v>
      </c>
      <c r="D1919" s="54">
        <v>33144.261288961927</v>
      </c>
      <c r="E1919" s="61">
        <f t="shared" ca="1" si="33"/>
        <v>29</v>
      </c>
      <c r="F1919" s="49" t="s">
        <v>7558</v>
      </c>
      <c r="G1919" s="50">
        <v>10</v>
      </c>
      <c r="H1919" s="44">
        <v>197</v>
      </c>
      <c r="I1919" s="43">
        <v>94</v>
      </c>
    </row>
    <row r="1920" spans="1:9">
      <c r="A1920" s="49" t="s">
        <v>7559</v>
      </c>
      <c r="B1920" s="49" t="s">
        <v>7560</v>
      </c>
      <c r="C1920" s="49" t="s">
        <v>4381</v>
      </c>
      <c r="D1920" s="54">
        <v>20417.030570450872</v>
      </c>
      <c r="E1920" s="61">
        <f t="shared" ca="1" si="33"/>
        <v>64</v>
      </c>
      <c r="F1920" s="49" t="s">
        <v>7561</v>
      </c>
      <c r="G1920" s="50">
        <v>16</v>
      </c>
      <c r="H1920" s="44">
        <v>171</v>
      </c>
      <c r="I1920" s="43">
        <v>75</v>
      </c>
    </row>
    <row r="1921" spans="1:9">
      <c r="A1921" s="49" t="s">
        <v>7562</v>
      </c>
      <c r="B1921" s="49" t="s">
        <v>7563</v>
      </c>
      <c r="C1921" s="49" t="s">
        <v>489</v>
      </c>
      <c r="D1921" s="54">
        <v>36694.730698098967</v>
      </c>
      <c r="E1921" s="61">
        <f t="shared" ca="1" si="33"/>
        <v>20</v>
      </c>
      <c r="F1921" s="49" t="s">
        <v>7564</v>
      </c>
      <c r="G1921" s="50">
        <v>34</v>
      </c>
      <c r="H1921" s="44">
        <v>175</v>
      </c>
      <c r="I1921" s="43">
        <v>88</v>
      </c>
    </row>
    <row r="1922" spans="1:9">
      <c r="A1922" s="49" t="s">
        <v>7565</v>
      </c>
      <c r="B1922" s="49" t="s">
        <v>7566</v>
      </c>
      <c r="C1922" s="49" t="s">
        <v>3834</v>
      </c>
      <c r="D1922" s="54">
        <v>30674.122433873796</v>
      </c>
      <c r="E1922" s="61">
        <f t="shared" ca="1" si="33"/>
        <v>36</v>
      </c>
      <c r="F1922" s="49" t="s">
        <v>7567</v>
      </c>
      <c r="G1922" s="50">
        <v>34</v>
      </c>
      <c r="H1922" s="44">
        <v>197</v>
      </c>
      <c r="I1922" s="43">
        <v>83</v>
      </c>
    </row>
    <row r="1923" spans="1:9">
      <c r="A1923" s="49" t="s">
        <v>7568</v>
      </c>
      <c r="B1923" s="49" t="s">
        <v>7570</v>
      </c>
      <c r="C1923" s="49" t="s">
        <v>4982</v>
      </c>
      <c r="D1923" s="54">
        <v>31746.911540092238</v>
      </c>
      <c r="E1923" s="61">
        <f t="shared" ref="E1923:E1986" ca="1" si="34">ROUNDDOWN(YEARFRAC(D1923,TODAY(),1),0)</f>
        <v>33</v>
      </c>
      <c r="F1923" s="49" t="s">
        <v>7571</v>
      </c>
      <c r="G1923" s="50">
        <v>34</v>
      </c>
      <c r="H1923" s="44">
        <v>170</v>
      </c>
      <c r="I1923" s="43">
        <v>68</v>
      </c>
    </row>
    <row r="1924" spans="1:9">
      <c r="A1924" s="49" t="s">
        <v>7572</v>
      </c>
      <c r="B1924" s="49" t="s">
        <v>7573</v>
      </c>
      <c r="C1924" s="49" t="s">
        <v>739</v>
      </c>
      <c r="D1924" s="54">
        <v>34978.41055101926</v>
      </c>
      <c r="E1924" s="61">
        <f t="shared" ca="1" si="34"/>
        <v>24</v>
      </c>
      <c r="F1924" s="49" t="s">
        <v>7574</v>
      </c>
      <c r="G1924" s="50">
        <v>28</v>
      </c>
      <c r="H1924" s="44">
        <v>188</v>
      </c>
      <c r="I1924" s="43">
        <v>101</v>
      </c>
    </row>
    <row r="1925" spans="1:9">
      <c r="A1925" s="49" t="s">
        <v>7575</v>
      </c>
      <c r="B1925" s="49" t="s">
        <v>7576</v>
      </c>
      <c r="C1925" s="49" t="s">
        <v>1146</v>
      </c>
      <c r="D1925" s="54">
        <v>29663.639841016484</v>
      </c>
      <c r="E1925" s="61">
        <f t="shared" ca="1" si="34"/>
        <v>39</v>
      </c>
      <c r="F1925" s="49" t="s">
        <v>7577</v>
      </c>
      <c r="G1925" s="50">
        <v>6</v>
      </c>
      <c r="H1925" s="44">
        <v>183</v>
      </c>
      <c r="I1925" s="43">
        <v>93</v>
      </c>
    </row>
    <row r="1926" spans="1:9">
      <c r="A1926" s="49" t="s">
        <v>7578</v>
      </c>
      <c r="B1926" s="49" t="s">
        <v>7579</v>
      </c>
      <c r="C1926" s="49" t="s">
        <v>6762</v>
      </c>
      <c r="D1926" s="54">
        <v>28454.781619507849</v>
      </c>
      <c r="E1926" s="61">
        <f t="shared" ca="1" si="34"/>
        <v>42</v>
      </c>
      <c r="F1926" s="49" t="s">
        <v>7580</v>
      </c>
      <c r="G1926" s="50">
        <v>6</v>
      </c>
      <c r="H1926" s="44">
        <v>169</v>
      </c>
      <c r="I1926" s="43">
        <v>64</v>
      </c>
    </row>
    <row r="1927" spans="1:9">
      <c r="A1927" s="49" t="s">
        <v>7581</v>
      </c>
      <c r="B1927" s="49" t="s">
        <v>7582</v>
      </c>
      <c r="C1927" s="49" t="s">
        <v>7583</v>
      </c>
      <c r="D1927" s="54">
        <v>18991.431067999198</v>
      </c>
      <c r="E1927" s="61">
        <f t="shared" ca="1" si="34"/>
        <v>68</v>
      </c>
      <c r="F1927" s="49" t="s">
        <v>7584</v>
      </c>
      <c r="G1927" s="50">
        <v>16</v>
      </c>
      <c r="H1927" s="44">
        <v>180</v>
      </c>
      <c r="I1927" s="43">
        <v>68</v>
      </c>
    </row>
    <row r="1928" spans="1:9">
      <c r="A1928" s="49" t="s">
        <v>7585</v>
      </c>
      <c r="B1928" s="49" t="s">
        <v>7586</v>
      </c>
      <c r="C1928" s="49" t="s">
        <v>1146</v>
      </c>
      <c r="D1928" s="54">
        <v>25362.365529523249</v>
      </c>
      <c r="E1928" s="61">
        <f t="shared" ca="1" si="34"/>
        <v>51</v>
      </c>
      <c r="F1928" s="49" t="s">
        <v>7587</v>
      </c>
      <c r="G1928" s="50">
        <v>16</v>
      </c>
      <c r="H1928" s="44">
        <v>159</v>
      </c>
      <c r="I1928" s="43">
        <v>65</v>
      </c>
    </row>
    <row r="1929" spans="1:9">
      <c r="A1929" s="49" t="s">
        <v>7588</v>
      </c>
      <c r="B1929" s="49" t="s">
        <v>7589</v>
      </c>
      <c r="C1929" s="49" t="s">
        <v>1046</v>
      </c>
      <c r="D1929" s="54">
        <v>32855.809693743511</v>
      </c>
      <c r="E1929" s="61">
        <f t="shared" ca="1" si="34"/>
        <v>30</v>
      </c>
      <c r="F1929" s="49" t="s">
        <v>7590</v>
      </c>
      <c r="G1929" s="50">
        <v>34</v>
      </c>
      <c r="H1929" s="44">
        <v>179</v>
      </c>
      <c r="I1929" s="43">
        <v>65</v>
      </c>
    </row>
    <row r="1930" spans="1:9">
      <c r="A1930" s="49" t="s">
        <v>7591</v>
      </c>
      <c r="B1930" s="49" t="s">
        <v>7592</v>
      </c>
      <c r="C1930" s="49" t="s">
        <v>305</v>
      </c>
      <c r="D1930" s="54">
        <v>26385.870342248716</v>
      </c>
      <c r="E1930" s="61">
        <f t="shared" ca="1" si="34"/>
        <v>48</v>
      </c>
      <c r="F1930" s="49" t="s">
        <v>7593</v>
      </c>
      <c r="G1930" s="50">
        <v>5</v>
      </c>
      <c r="H1930" s="44">
        <v>164</v>
      </c>
      <c r="I1930" s="43">
        <v>64</v>
      </c>
    </row>
    <row r="1931" spans="1:9">
      <c r="A1931" s="49" t="s">
        <v>7594</v>
      </c>
      <c r="B1931" s="49" t="s">
        <v>7595</v>
      </c>
      <c r="C1931" s="49" t="s">
        <v>7596</v>
      </c>
      <c r="D1931" s="54">
        <v>16773.77079873758</v>
      </c>
      <c r="E1931" s="61">
        <f t="shared" ca="1" si="34"/>
        <v>74</v>
      </c>
      <c r="F1931" s="49" t="s">
        <v>7597</v>
      </c>
      <c r="G1931" s="50">
        <v>76</v>
      </c>
      <c r="H1931" s="44">
        <v>182</v>
      </c>
      <c r="I1931" s="43">
        <v>80</v>
      </c>
    </row>
    <row r="1932" spans="1:9">
      <c r="A1932" s="49" t="s">
        <v>7598</v>
      </c>
      <c r="B1932" s="49" t="s">
        <v>7599</v>
      </c>
      <c r="C1932" s="49" t="s">
        <v>426</v>
      </c>
      <c r="D1932" s="54">
        <v>26680.060263063664</v>
      </c>
      <c r="E1932" s="61">
        <f t="shared" ca="1" si="34"/>
        <v>47</v>
      </c>
      <c r="F1932" s="49" t="s">
        <v>7600</v>
      </c>
      <c r="G1932" s="50">
        <v>7</v>
      </c>
      <c r="H1932" s="44">
        <v>189</v>
      </c>
      <c r="I1932" s="43">
        <v>85</v>
      </c>
    </row>
    <row r="1933" spans="1:9">
      <c r="A1933" s="49" t="s">
        <v>7601</v>
      </c>
      <c r="B1933" s="49" t="s">
        <v>7602</v>
      </c>
      <c r="C1933" s="49" t="s">
        <v>4315</v>
      </c>
      <c r="D1933" s="54">
        <v>27322.894219926573</v>
      </c>
      <c r="E1933" s="61">
        <f t="shared" ca="1" si="34"/>
        <v>45</v>
      </c>
      <c r="F1933" s="49" t="s">
        <v>7603</v>
      </c>
      <c r="G1933" s="50">
        <v>16</v>
      </c>
      <c r="H1933" s="44">
        <v>160</v>
      </c>
      <c r="I1933" s="43">
        <v>69</v>
      </c>
    </row>
    <row r="1934" spans="1:9">
      <c r="A1934" s="49" t="s">
        <v>7604</v>
      </c>
      <c r="B1934" s="49" t="s">
        <v>7605</v>
      </c>
      <c r="C1934" s="49" t="s">
        <v>418</v>
      </c>
      <c r="D1934" s="54">
        <v>29234.054213964158</v>
      </c>
      <c r="E1934" s="61">
        <f t="shared" ca="1" si="34"/>
        <v>40</v>
      </c>
      <c r="F1934" s="49" t="s">
        <v>7606</v>
      </c>
      <c r="G1934" s="50">
        <v>34</v>
      </c>
      <c r="H1934" s="44">
        <v>200</v>
      </c>
      <c r="I1934" s="43">
        <v>108</v>
      </c>
    </row>
    <row r="1935" spans="1:9">
      <c r="A1935" s="49" t="s">
        <v>7607</v>
      </c>
      <c r="B1935" s="49" t="s">
        <v>7608</v>
      </c>
      <c r="C1935" s="49" t="s">
        <v>317</v>
      </c>
      <c r="D1935" s="54">
        <v>35662.372973488891</v>
      </c>
      <c r="E1935" s="61">
        <f t="shared" ca="1" si="34"/>
        <v>22</v>
      </c>
      <c r="F1935" s="49" t="s">
        <v>7609</v>
      </c>
      <c r="G1935" s="50">
        <v>34</v>
      </c>
      <c r="H1935" s="44">
        <v>163</v>
      </c>
      <c r="I1935" s="43">
        <v>78</v>
      </c>
    </row>
    <row r="1936" spans="1:9">
      <c r="A1936" s="49" t="s">
        <v>7610</v>
      </c>
      <c r="B1936" s="49" t="s">
        <v>7611</v>
      </c>
      <c r="C1936" s="49" t="s">
        <v>744</v>
      </c>
      <c r="D1936" s="54">
        <v>32493.82026122414</v>
      </c>
      <c r="E1936" s="61">
        <f t="shared" ca="1" si="34"/>
        <v>31</v>
      </c>
      <c r="F1936" s="49" t="s">
        <v>7612</v>
      </c>
      <c r="G1936" s="50">
        <v>6</v>
      </c>
      <c r="H1936" s="44">
        <v>172</v>
      </c>
      <c r="I1936" s="43">
        <v>59</v>
      </c>
    </row>
    <row r="1937" spans="1:9">
      <c r="A1937" s="49" t="s">
        <v>7613</v>
      </c>
      <c r="B1937" s="49" t="s">
        <v>7614</v>
      </c>
      <c r="C1937" s="49" t="s">
        <v>390</v>
      </c>
      <c r="D1937" s="54">
        <v>25769.626302241522</v>
      </c>
      <c r="E1937" s="61">
        <f t="shared" ca="1" si="34"/>
        <v>50</v>
      </c>
      <c r="F1937" s="49" t="s">
        <v>7615</v>
      </c>
      <c r="G1937" s="50">
        <v>34</v>
      </c>
      <c r="H1937" s="44">
        <v>159</v>
      </c>
      <c r="I1937" s="43">
        <v>71</v>
      </c>
    </row>
    <row r="1938" spans="1:9">
      <c r="A1938" s="49" t="s">
        <v>7616</v>
      </c>
      <c r="B1938" s="49" t="s">
        <v>7617</v>
      </c>
      <c r="C1938" s="49" t="s">
        <v>6658</v>
      </c>
      <c r="D1938" s="54">
        <v>32180.728656720865</v>
      </c>
      <c r="E1938" s="61">
        <f t="shared" ca="1" si="34"/>
        <v>32</v>
      </c>
      <c r="F1938" s="49" t="s">
        <v>7618</v>
      </c>
      <c r="G1938" s="50">
        <v>34</v>
      </c>
      <c r="H1938" s="44">
        <v>185</v>
      </c>
      <c r="I1938" s="43">
        <v>95</v>
      </c>
    </row>
    <row r="1939" spans="1:9">
      <c r="A1939" s="49" t="s">
        <v>7619</v>
      </c>
      <c r="B1939" s="49" t="s">
        <v>7620</v>
      </c>
      <c r="C1939" s="49" t="s">
        <v>375</v>
      </c>
      <c r="D1939" s="54">
        <v>30393.679286041326</v>
      </c>
      <c r="E1939" s="61">
        <f t="shared" ca="1" si="34"/>
        <v>37</v>
      </c>
      <c r="F1939" s="49" t="s">
        <v>7621</v>
      </c>
      <c r="G1939" s="50">
        <v>60</v>
      </c>
      <c r="H1939" s="44">
        <v>162</v>
      </c>
      <c r="I1939" s="43">
        <v>51</v>
      </c>
    </row>
    <row r="1940" spans="1:9">
      <c r="A1940" s="49" t="s">
        <v>7622</v>
      </c>
      <c r="B1940" s="49" t="s">
        <v>7623</v>
      </c>
      <c r="C1940" s="49" t="s">
        <v>476</v>
      </c>
      <c r="D1940" s="54">
        <v>19890.192481297388</v>
      </c>
      <c r="E1940" s="61">
        <f t="shared" ca="1" si="34"/>
        <v>66</v>
      </c>
      <c r="F1940" s="49" t="s">
        <v>7624</v>
      </c>
      <c r="G1940" s="50">
        <v>14</v>
      </c>
      <c r="H1940" s="44">
        <v>167</v>
      </c>
      <c r="I1940" s="43">
        <v>61</v>
      </c>
    </row>
    <row r="1941" spans="1:9">
      <c r="A1941" s="49" t="s">
        <v>7625</v>
      </c>
      <c r="B1941" s="49" t="s">
        <v>7626</v>
      </c>
      <c r="C1941" s="49" t="s">
        <v>7402</v>
      </c>
      <c r="D1941" s="54">
        <v>35356.731516726155</v>
      </c>
      <c r="E1941" s="61">
        <f t="shared" ca="1" si="34"/>
        <v>23</v>
      </c>
      <c r="F1941" s="49" t="s">
        <v>7627</v>
      </c>
      <c r="G1941" s="50">
        <v>34</v>
      </c>
      <c r="H1941" s="44">
        <v>185</v>
      </c>
      <c r="I1941" s="43">
        <v>88</v>
      </c>
    </row>
    <row r="1942" spans="1:9">
      <c r="A1942" s="49" t="s">
        <v>7628</v>
      </c>
      <c r="B1942" s="49" t="s">
        <v>7629</v>
      </c>
      <c r="C1942" s="49" t="s">
        <v>453</v>
      </c>
      <c r="D1942" s="54">
        <v>17534.82607058842</v>
      </c>
      <c r="E1942" s="61">
        <f t="shared" ca="1" si="34"/>
        <v>72</v>
      </c>
      <c r="F1942" s="49" t="s">
        <v>7630</v>
      </c>
      <c r="G1942" s="50">
        <v>26</v>
      </c>
      <c r="H1942" s="44">
        <v>198</v>
      </c>
      <c r="I1942" s="43">
        <v>103</v>
      </c>
    </row>
    <row r="1943" spans="1:9">
      <c r="A1943" s="49" t="s">
        <v>7631</v>
      </c>
      <c r="B1943" s="49" t="s">
        <v>7633</v>
      </c>
      <c r="C1943" s="49" t="s">
        <v>1379</v>
      </c>
      <c r="D1943" s="54">
        <v>20208.647525985547</v>
      </c>
      <c r="E1943" s="61">
        <f t="shared" ca="1" si="34"/>
        <v>65</v>
      </c>
      <c r="F1943" s="49" t="s">
        <v>7634</v>
      </c>
      <c r="G1943" s="50">
        <v>11</v>
      </c>
      <c r="H1943" s="44">
        <v>171</v>
      </c>
      <c r="I1943" s="43">
        <v>60</v>
      </c>
    </row>
    <row r="1944" spans="1:9">
      <c r="A1944" s="49" t="s">
        <v>7635</v>
      </c>
      <c r="B1944" s="49" t="s">
        <v>7636</v>
      </c>
      <c r="C1944" s="49" t="s">
        <v>5767</v>
      </c>
      <c r="D1944" s="54">
        <v>15756.502195251422</v>
      </c>
      <c r="E1944" s="61">
        <f t="shared" ca="1" si="34"/>
        <v>77</v>
      </c>
      <c r="F1944" s="49" t="s">
        <v>7637</v>
      </c>
      <c r="G1944" s="50">
        <v>69</v>
      </c>
      <c r="H1944" s="44">
        <v>187</v>
      </c>
      <c r="I1944" s="43">
        <v>76</v>
      </c>
    </row>
    <row r="1945" spans="1:9">
      <c r="A1945" s="49" t="s">
        <v>7638</v>
      </c>
      <c r="B1945" s="49" t="s">
        <v>7639</v>
      </c>
      <c r="C1945" s="49" t="s">
        <v>673</v>
      </c>
      <c r="D1945" s="54">
        <v>30578.346450747718</v>
      </c>
      <c r="E1945" s="61">
        <f t="shared" ca="1" si="34"/>
        <v>36</v>
      </c>
      <c r="F1945" s="49" t="s">
        <v>7640</v>
      </c>
      <c r="G1945" s="50">
        <v>34</v>
      </c>
      <c r="H1945" s="44">
        <v>192</v>
      </c>
      <c r="I1945" s="43">
        <v>100</v>
      </c>
    </row>
    <row r="1946" spans="1:9">
      <c r="A1946" s="49" t="s">
        <v>7641</v>
      </c>
      <c r="B1946" s="49" t="s">
        <v>7642</v>
      </c>
      <c r="C1946" s="49" t="s">
        <v>6532</v>
      </c>
      <c r="D1946" s="54">
        <v>34986.539359343587</v>
      </c>
      <c r="E1946" s="61">
        <f t="shared" ca="1" si="34"/>
        <v>24</v>
      </c>
      <c r="F1946" s="49" t="s">
        <v>7643</v>
      </c>
      <c r="G1946" s="50">
        <v>6</v>
      </c>
      <c r="H1946" s="44">
        <v>165</v>
      </c>
      <c r="I1946" s="43">
        <v>68</v>
      </c>
    </row>
    <row r="1947" spans="1:9">
      <c r="A1947" s="49" t="s">
        <v>7644</v>
      </c>
      <c r="B1947" s="49" t="s">
        <v>7645</v>
      </c>
      <c r="C1947" s="49" t="s">
        <v>4387</v>
      </c>
      <c r="D1947" s="54">
        <v>27510.981233214246</v>
      </c>
      <c r="E1947" s="61">
        <f t="shared" ca="1" si="34"/>
        <v>45</v>
      </c>
      <c r="F1947" s="49" t="s">
        <v>7646</v>
      </c>
      <c r="G1947" s="50">
        <v>31</v>
      </c>
      <c r="H1947" s="44">
        <v>166</v>
      </c>
      <c r="I1947" s="43">
        <v>51</v>
      </c>
    </row>
    <row r="1948" spans="1:9">
      <c r="A1948" s="49" t="s">
        <v>7647</v>
      </c>
      <c r="B1948" s="49" t="s">
        <v>7648</v>
      </c>
      <c r="C1948" s="49" t="s">
        <v>1195</v>
      </c>
      <c r="D1948" s="54">
        <v>23086.324407695181</v>
      </c>
      <c r="E1948" s="61">
        <f t="shared" ca="1" si="34"/>
        <v>57</v>
      </c>
      <c r="F1948" s="49" t="s">
        <v>7649</v>
      </c>
      <c r="G1948" s="50">
        <v>34</v>
      </c>
      <c r="H1948" s="44">
        <v>162</v>
      </c>
      <c r="I1948" s="43">
        <v>55</v>
      </c>
    </row>
    <row r="1949" spans="1:9">
      <c r="A1949" s="49" t="s">
        <v>7650</v>
      </c>
      <c r="B1949" s="49" t="s">
        <v>7652</v>
      </c>
      <c r="C1949" s="49" t="s">
        <v>3113</v>
      </c>
      <c r="D1949" s="54">
        <v>17588.254437364292</v>
      </c>
      <c r="E1949" s="61">
        <f t="shared" ca="1" si="34"/>
        <v>72</v>
      </c>
      <c r="F1949" s="49" t="s">
        <v>7653</v>
      </c>
      <c r="G1949" s="50">
        <v>34</v>
      </c>
      <c r="H1949" s="44">
        <v>171</v>
      </c>
      <c r="I1949" s="43">
        <v>62</v>
      </c>
    </row>
    <row r="1950" spans="1:9">
      <c r="A1950" s="49" t="s">
        <v>7654</v>
      </c>
      <c r="B1950" s="49" t="s">
        <v>7655</v>
      </c>
      <c r="C1950" s="49" t="s">
        <v>794</v>
      </c>
      <c r="D1950" s="54">
        <v>19621.589885452617</v>
      </c>
      <c r="E1950" s="61">
        <f t="shared" ca="1" si="34"/>
        <v>66</v>
      </c>
      <c r="F1950" s="49" t="s">
        <v>7656</v>
      </c>
      <c r="G1950" s="50">
        <v>35</v>
      </c>
      <c r="H1950" s="44">
        <v>193</v>
      </c>
      <c r="I1950" s="43">
        <v>88</v>
      </c>
    </row>
    <row r="1951" spans="1:9">
      <c r="A1951" s="49" t="s">
        <v>7657</v>
      </c>
      <c r="B1951" s="49" t="s">
        <v>7658</v>
      </c>
      <c r="C1951" s="49" t="s">
        <v>1604</v>
      </c>
      <c r="D1951" s="54">
        <v>31943.844660800682</v>
      </c>
      <c r="E1951" s="61">
        <f t="shared" ca="1" si="34"/>
        <v>33</v>
      </c>
      <c r="F1951" s="49" t="s">
        <v>7659</v>
      </c>
      <c r="G1951" s="50">
        <v>23</v>
      </c>
      <c r="H1951" s="44">
        <v>186</v>
      </c>
      <c r="I1951" s="43">
        <v>72</v>
      </c>
    </row>
    <row r="1952" spans="1:9">
      <c r="A1952" s="49" t="s">
        <v>7660</v>
      </c>
      <c r="B1952" s="49" t="s">
        <v>7661</v>
      </c>
      <c r="C1952" s="49" t="s">
        <v>1674</v>
      </c>
      <c r="D1952" s="54">
        <v>23691.702082664171</v>
      </c>
      <c r="E1952" s="61">
        <f t="shared" ca="1" si="34"/>
        <v>55</v>
      </c>
      <c r="F1952" s="49" t="s">
        <v>7662</v>
      </c>
      <c r="G1952" s="50">
        <v>16</v>
      </c>
      <c r="H1952" s="44">
        <v>191</v>
      </c>
      <c r="I1952" s="43">
        <v>105</v>
      </c>
    </row>
    <row r="1953" spans="1:9">
      <c r="A1953" s="49" t="s">
        <v>7663</v>
      </c>
      <c r="B1953" s="49" t="s">
        <v>7664</v>
      </c>
      <c r="C1953" s="49" t="s">
        <v>3359</v>
      </c>
      <c r="D1953" s="54">
        <v>28115.137213103386</v>
      </c>
      <c r="E1953" s="61">
        <f t="shared" ca="1" si="34"/>
        <v>43</v>
      </c>
      <c r="F1953" s="49" t="s">
        <v>7665</v>
      </c>
      <c r="G1953" s="50">
        <v>16</v>
      </c>
      <c r="H1953" s="44">
        <v>166</v>
      </c>
      <c r="I1953" s="43">
        <v>61</v>
      </c>
    </row>
    <row r="1954" spans="1:9">
      <c r="A1954" s="49" t="s">
        <v>7666</v>
      </c>
      <c r="B1954" s="49" t="s">
        <v>7667</v>
      </c>
      <c r="C1954" s="49" t="s">
        <v>1842</v>
      </c>
      <c r="D1954" s="54">
        <v>32649.270123276219</v>
      </c>
      <c r="E1954" s="61">
        <f t="shared" ca="1" si="34"/>
        <v>31</v>
      </c>
      <c r="F1954" s="49" t="s">
        <v>7668</v>
      </c>
      <c r="G1954" s="50">
        <v>6</v>
      </c>
      <c r="H1954" s="44">
        <v>162</v>
      </c>
      <c r="I1954" s="43">
        <v>69</v>
      </c>
    </row>
    <row r="1955" spans="1:9">
      <c r="A1955" s="49" t="s">
        <v>7669</v>
      </c>
      <c r="B1955" s="49" t="s">
        <v>7670</v>
      </c>
      <c r="C1955" s="49" t="s">
        <v>746</v>
      </c>
      <c r="D1955" s="54">
        <v>29543.627953056894</v>
      </c>
      <c r="E1955" s="61">
        <f t="shared" ca="1" si="34"/>
        <v>39</v>
      </c>
      <c r="F1955" s="49" t="s">
        <v>7671</v>
      </c>
      <c r="G1955" s="50">
        <v>34</v>
      </c>
      <c r="H1955" s="44">
        <v>191</v>
      </c>
      <c r="I1955" s="43">
        <v>87</v>
      </c>
    </row>
    <row r="1956" spans="1:9">
      <c r="A1956" s="49" t="s">
        <v>7672</v>
      </c>
      <c r="B1956" s="49" t="s">
        <v>7673</v>
      </c>
      <c r="C1956" s="49" t="s">
        <v>285</v>
      </c>
      <c r="D1956" s="54">
        <v>26541.864783005745</v>
      </c>
      <c r="E1956" s="61">
        <f t="shared" ca="1" si="34"/>
        <v>47</v>
      </c>
      <c r="F1956" s="49" t="s">
        <v>7674</v>
      </c>
      <c r="G1956" s="50">
        <v>34</v>
      </c>
      <c r="H1956" s="44">
        <v>201</v>
      </c>
      <c r="I1956" s="43">
        <v>90</v>
      </c>
    </row>
    <row r="1957" spans="1:9">
      <c r="A1957" s="49" t="s">
        <v>7675</v>
      </c>
      <c r="B1957" s="49" t="s">
        <v>7676</v>
      </c>
      <c r="C1957" s="49" t="s">
        <v>3445</v>
      </c>
      <c r="D1957" s="54">
        <v>24483.568219021305</v>
      </c>
      <c r="E1957" s="61">
        <f t="shared" ca="1" si="34"/>
        <v>53</v>
      </c>
      <c r="F1957" s="49" t="s">
        <v>7677</v>
      </c>
      <c r="G1957" s="50">
        <v>34</v>
      </c>
      <c r="H1957" s="44">
        <v>173</v>
      </c>
      <c r="I1957" s="43">
        <v>81</v>
      </c>
    </row>
    <row r="1958" spans="1:9">
      <c r="A1958" s="49" t="s">
        <v>7678</v>
      </c>
      <c r="B1958" s="49" t="s">
        <v>7679</v>
      </c>
      <c r="C1958" s="49" t="s">
        <v>4712</v>
      </c>
      <c r="D1958" s="54">
        <v>31338.913678779274</v>
      </c>
      <c r="E1958" s="61">
        <f t="shared" ca="1" si="34"/>
        <v>34</v>
      </c>
      <c r="F1958" s="49" t="s">
        <v>7680</v>
      </c>
      <c r="G1958" s="50">
        <v>34</v>
      </c>
      <c r="H1958" s="44">
        <v>195</v>
      </c>
      <c r="I1958" s="43">
        <v>104</v>
      </c>
    </row>
    <row r="1959" spans="1:9">
      <c r="A1959" s="49" t="s">
        <v>7681</v>
      </c>
      <c r="B1959" s="49" t="s">
        <v>7682</v>
      </c>
      <c r="C1959" s="49" t="s">
        <v>7569</v>
      </c>
      <c r="D1959" s="54">
        <v>16344.726992173059</v>
      </c>
      <c r="E1959" s="61">
        <f t="shared" ca="1" si="34"/>
        <v>75</v>
      </c>
      <c r="F1959" s="49" t="s">
        <v>7683</v>
      </c>
      <c r="G1959" s="50">
        <v>34</v>
      </c>
      <c r="H1959" s="44">
        <v>169</v>
      </c>
      <c r="I1959" s="43">
        <v>83</v>
      </c>
    </row>
    <row r="1960" spans="1:9">
      <c r="A1960" s="49" t="s">
        <v>7684</v>
      </c>
      <c r="B1960" s="49" t="s">
        <v>7685</v>
      </c>
      <c r="C1960" s="49" t="s">
        <v>1872</v>
      </c>
      <c r="D1960" s="54">
        <v>20983.426579218634</v>
      </c>
      <c r="E1960" s="61">
        <f t="shared" ca="1" si="34"/>
        <v>63</v>
      </c>
      <c r="F1960" s="49" t="s">
        <v>7686</v>
      </c>
      <c r="G1960" s="50">
        <v>6</v>
      </c>
      <c r="H1960" s="44">
        <v>187</v>
      </c>
      <c r="I1960" s="43">
        <v>101</v>
      </c>
    </row>
    <row r="1961" spans="1:9">
      <c r="A1961" s="49" t="s">
        <v>7687</v>
      </c>
      <c r="B1961" s="49" t="s">
        <v>7688</v>
      </c>
      <c r="C1961" s="49" t="s">
        <v>453</v>
      </c>
      <c r="D1961" s="54">
        <v>22876.198842348371</v>
      </c>
      <c r="E1961" s="61">
        <f t="shared" ca="1" si="34"/>
        <v>57</v>
      </c>
      <c r="F1961" s="49" t="s">
        <v>7689</v>
      </c>
      <c r="G1961" s="50">
        <v>7</v>
      </c>
      <c r="H1961" s="44">
        <v>174</v>
      </c>
      <c r="I1961" s="43">
        <v>65</v>
      </c>
    </row>
    <row r="1962" spans="1:9">
      <c r="A1962" s="49" t="s">
        <v>7690</v>
      </c>
      <c r="B1962" s="49" t="s">
        <v>7692</v>
      </c>
      <c r="C1962" s="49" t="s">
        <v>1452</v>
      </c>
      <c r="D1962" s="54">
        <v>24523.140642763072</v>
      </c>
      <c r="E1962" s="61">
        <f t="shared" ca="1" si="34"/>
        <v>53</v>
      </c>
      <c r="F1962" s="49" t="s">
        <v>7693</v>
      </c>
      <c r="G1962" s="50">
        <v>34</v>
      </c>
      <c r="H1962" s="44">
        <v>197</v>
      </c>
      <c r="I1962" s="43">
        <v>88</v>
      </c>
    </row>
    <row r="1963" spans="1:9">
      <c r="A1963" s="49" t="s">
        <v>7694</v>
      </c>
      <c r="B1963" s="49" t="s">
        <v>7695</v>
      </c>
      <c r="C1963" s="49" t="s">
        <v>390</v>
      </c>
      <c r="D1963" s="54">
        <v>20677.573515943062</v>
      </c>
      <c r="E1963" s="61">
        <f t="shared" ca="1" si="34"/>
        <v>63</v>
      </c>
      <c r="F1963" s="49" t="s">
        <v>7696</v>
      </c>
      <c r="G1963" s="50">
        <v>9</v>
      </c>
      <c r="H1963" s="44">
        <v>171</v>
      </c>
      <c r="I1963" s="43">
        <v>62</v>
      </c>
    </row>
    <row r="1964" spans="1:9">
      <c r="A1964" s="49" t="s">
        <v>7697</v>
      </c>
      <c r="B1964" s="49" t="s">
        <v>7698</v>
      </c>
      <c r="C1964" s="49" t="s">
        <v>3299</v>
      </c>
      <c r="D1964" s="54">
        <v>23776.097290438491</v>
      </c>
      <c r="E1964" s="61">
        <f t="shared" ca="1" si="34"/>
        <v>55</v>
      </c>
      <c r="F1964" s="49" t="s">
        <v>7699</v>
      </c>
      <c r="G1964" s="50">
        <v>16</v>
      </c>
      <c r="H1964" s="44">
        <v>198</v>
      </c>
      <c r="I1964" s="43">
        <v>106</v>
      </c>
    </row>
    <row r="1965" spans="1:9">
      <c r="A1965" s="49" t="s">
        <v>7700</v>
      </c>
      <c r="B1965" s="49" t="s">
        <v>7701</v>
      </c>
      <c r="C1965" s="49" t="s">
        <v>2321</v>
      </c>
      <c r="D1965" s="54">
        <v>19820.674745586435</v>
      </c>
      <c r="E1965" s="61">
        <f t="shared" ca="1" si="34"/>
        <v>66</v>
      </c>
      <c r="F1965" s="49" t="s">
        <v>7702</v>
      </c>
      <c r="G1965" s="50">
        <v>34</v>
      </c>
      <c r="H1965" s="44">
        <v>189</v>
      </c>
      <c r="I1965" s="43">
        <v>76</v>
      </c>
    </row>
    <row r="1966" spans="1:9">
      <c r="A1966" s="49" t="s">
        <v>7703</v>
      </c>
      <c r="B1966" s="49" t="s">
        <v>7704</v>
      </c>
      <c r="C1966" s="49" t="s">
        <v>696</v>
      </c>
      <c r="D1966" s="54">
        <v>15990.535233552942</v>
      </c>
      <c r="E1966" s="61">
        <f t="shared" ca="1" si="34"/>
        <v>76</v>
      </c>
      <c r="F1966" s="49" t="s">
        <v>7705</v>
      </c>
      <c r="G1966" s="50">
        <v>43</v>
      </c>
      <c r="H1966" s="44">
        <v>170</v>
      </c>
      <c r="I1966" s="43">
        <v>74</v>
      </c>
    </row>
    <row r="1967" spans="1:9">
      <c r="A1967" s="49" t="s">
        <v>7706</v>
      </c>
      <c r="B1967" s="49" t="s">
        <v>7707</v>
      </c>
      <c r="C1967" s="49" t="s">
        <v>5726</v>
      </c>
      <c r="D1967" s="54">
        <v>28019.135529507679</v>
      </c>
      <c r="E1967" s="61">
        <f t="shared" ca="1" si="34"/>
        <v>43</v>
      </c>
      <c r="F1967" s="49" t="s">
        <v>7708</v>
      </c>
      <c r="G1967" s="50">
        <v>34</v>
      </c>
      <c r="H1967" s="44">
        <v>169</v>
      </c>
      <c r="I1967" s="43">
        <v>66</v>
      </c>
    </row>
    <row r="1968" spans="1:9">
      <c r="A1968" s="49" t="s">
        <v>7709</v>
      </c>
      <c r="B1968" s="49" t="s">
        <v>7710</v>
      </c>
      <c r="C1968" s="49" t="s">
        <v>2088</v>
      </c>
      <c r="D1968" s="54">
        <v>25409.117986417743</v>
      </c>
      <c r="E1968" s="61">
        <f t="shared" ca="1" si="34"/>
        <v>51</v>
      </c>
      <c r="F1968" s="49" t="s">
        <v>7711</v>
      </c>
      <c r="G1968" s="50">
        <v>34</v>
      </c>
      <c r="H1968" s="44">
        <v>170</v>
      </c>
      <c r="I1968" s="43">
        <v>76</v>
      </c>
    </row>
    <row r="1969" spans="1:9">
      <c r="A1969" s="49" t="s">
        <v>7712</v>
      </c>
      <c r="B1969" s="49" t="s">
        <v>7713</v>
      </c>
      <c r="C1969" s="49" t="s">
        <v>2595</v>
      </c>
      <c r="D1969" s="54">
        <v>26917.28032943088</v>
      </c>
      <c r="E1969" s="61">
        <f t="shared" ca="1" si="34"/>
        <v>46</v>
      </c>
      <c r="F1969" s="49" t="s">
        <v>7714</v>
      </c>
      <c r="G1969" s="50">
        <v>7</v>
      </c>
      <c r="H1969" s="44">
        <v>161</v>
      </c>
      <c r="I1969" s="43">
        <v>64</v>
      </c>
    </row>
    <row r="1970" spans="1:9">
      <c r="A1970" s="49" t="s">
        <v>7715</v>
      </c>
      <c r="B1970" s="49" t="s">
        <v>7716</v>
      </c>
      <c r="C1970" s="49" t="s">
        <v>268</v>
      </c>
      <c r="D1970" s="54">
        <v>26731.489767936324</v>
      </c>
      <c r="E1970" s="61">
        <f t="shared" ca="1" si="34"/>
        <v>47</v>
      </c>
      <c r="F1970" s="49" t="s">
        <v>7717</v>
      </c>
      <c r="G1970" s="50">
        <v>74</v>
      </c>
      <c r="H1970" s="44">
        <v>164</v>
      </c>
      <c r="I1970" s="43">
        <v>73</v>
      </c>
    </row>
    <row r="1971" spans="1:9">
      <c r="A1971" s="49" t="s">
        <v>7718</v>
      </c>
      <c r="B1971" s="49" t="s">
        <v>7719</v>
      </c>
      <c r="C1971" s="49" t="s">
        <v>2206</v>
      </c>
      <c r="D1971" s="54">
        <v>31356.802863632245</v>
      </c>
      <c r="E1971" s="61">
        <f t="shared" ca="1" si="34"/>
        <v>34</v>
      </c>
      <c r="F1971" s="49" t="s">
        <v>7720</v>
      </c>
      <c r="G1971" s="50">
        <v>21</v>
      </c>
      <c r="H1971" s="44">
        <v>187</v>
      </c>
      <c r="I1971" s="43">
        <v>81</v>
      </c>
    </row>
    <row r="1972" spans="1:9">
      <c r="A1972" s="49" t="s">
        <v>7721</v>
      </c>
      <c r="B1972" s="49" t="s">
        <v>7722</v>
      </c>
      <c r="C1972" s="49" t="s">
        <v>889</v>
      </c>
      <c r="D1972" s="54">
        <v>32981.826332888377</v>
      </c>
      <c r="E1972" s="61">
        <f t="shared" ca="1" si="34"/>
        <v>30</v>
      </c>
      <c r="F1972" s="49" t="s">
        <v>7723</v>
      </c>
      <c r="G1972" s="50">
        <v>16</v>
      </c>
      <c r="H1972" s="44">
        <v>188</v>
      </c>
      <c r="I1972" s="43">
        <v>86</v>
      </c>
    </row>
    <row r="1973" spans="1:9">
      <c r="A1973" s="49" t="s">
        <v>7724</v>
      </c>
      <c r="B1973" s="49" t="s">
        <v>7725</v>
      </c>
      <c r="C1973" s="49" t="s">
        <v>611</v>
      </c>
      <c r="D1973" s="54">
        <v>29884.495488786793</v>
      </c>
      <c r="E1973" s="61">
        <f t="shared" ca="1" si="34"/>
        <v>38</v>
      </c>
      <c r="F1973" s="49" t="s">
        <v>7726</v>
      </c>
      <c r="G1973" s="50">
        <v>34</v>
      </c>
      <c r="H1973" s="44">
        <v>183</v>
      </c>
      <c r="I1973" s="43">
        <v>68</v>
      </c>
    </row>
    <row r="1974" spans="1:9">
      <c r="A1974" s="49" t="s">
        <v>7727</v>
      </c>
      <c r="B1974" s="49" t="s">
        <v>7728</v>
      </c>
      <c r="C1974" s="49" t="s">
        <v>1369</v>
      </c>
      <c r="D1974" s="54">
        <v>36286.788362165345</v>
      </c>
      <c r="E1974" s="61">
        <f t="shared" ca="1" si="34"/>
        <v>21</v>
      </c>
      <c r="F1974" s="49" t="s">
        <v>7729</v>
      </c>
      <c r="G1974" s="50">
        <v>6</v>
      </c>
      <c r="H1974" s="44">
        <v>174</v>
      </c>
      <c r="I1974" s="43">
        <v>72</v>
      </c>
    </row>
    <row r="1975" spans="1:9">
      <c r="A1975" s="49" t="s">
        <v>7730</v>
      </c>
      <c r="B1975" s="49" t="s">
        <v>7731</v>
      </c>
      <c r="C1975" s="49" t="s">
        <v>482</v>
      </c>
      <c r="D1975" s="54">
        <v>19892.463505462307</v>
      </c>
      <c r="E1975" s="61">
        <f t="shared" ca="1" si="34"/>
        <v>66</v>
      </c>
      <c r="F1975" s="49" t="s">
        <v>7732</v>
      </c>
      <c r="G1975" s="50">
        <v>6</v>
      </c>
      <c r="H1975" s="44">
        <v>198</v>
      </c>
      <c r="I1975" s="43">
        <v>95</v>
      </c>
    </row>
    <row r="1976" spans="1:9">
      <c r="A1976" s="49" t="s">
        <v>7733</v>
      </c>
      <c r="B1976" s="49" t="s">
        <v>7734</v>
      </c>
      <c r="C1976" s="49" t="s">
        <v>416</v>
      </c>
      <c r="D1976" s="54">
        <v>31820.591185107864</v>
      </c>
      <c r="E1976" s="61">
        <f t="shared" ca="1" si="34"/>
        <v>33</v>
      </c>
      <c r="F1976" s="49" t="s">
        <v>7735</v>
      </c>
      <c r="G1976" s="50">
        <v>34</v>
      </c>
      <c r="H1976" s="44">
        <v>170</v>
      </c>
      <c r="I1976" s="43">
        <v>76</v>
      </c>
    </row>
    <row r="1977" spans="1:9">
      <c r="A1977" s="49" t="s">
        <v>7736</v>
      </c>
      <c r="B1977" s="49" t="s">
        <v>7737</v>
      </c>
      <c r="C1977" s="49" t="s">
        <v>327</v>
      </c>
      <c r="D1977" s="54">
        <v>28872.10268756681</v>
      </c>
      <c r="E1977" s="61">
        <f t="shared" ca="1" si="34"/>
        <v>41</v>
      </c>
      <c r="F1977" s="49" t="s">
        <v>7738</v>
      </c>
      <c r="G1977" s="50">
        <v>34</v>
      </c>
      <c r="H1977" s="44">
        <v>190</v>
      </c>
      <c r="I1977" s="43">
        <v>83</v>
      </c>
    </row>
    <row r="1978" spans="1:9">
      <c r="A1978" s="49" t="s">
        <v>7739</v>
      </c>
      <c r="B1978" s="49" t="s">
        <v>7740</v>
      </c>
      <c r="C1978" s="49" t="s">
        <v>471</v>
      </c>
      <c r="D1978" s="54">
        <v>24443.171019147961</v>
      </c>
      <c r="E1978" s="61">
        <f t="shared" ca="1" si="34"/>
        <v>53</v>
      </c>
      <c r="F1978" s="49" t="s">
        <v>7741</v>
      </c>
      <c r="G1978" s="50">
        <v>34</v>
      </c>
      <c r="H1978" s="44">
        <v>182</v>
      </c>
      <c r="I1978" s="43">
        <v>90</v>
      </c>
    </row>
    <row r="1979" spans="1:9">
      <c r="A1979" s="49" t="s">
        <v>7742</v>
      </c>
      <c r="B1979" s="49" t="s">
        <v>7743</v>
      </c>
      <c r="C1979" s="49" t="s">
        <v>1674</v>
      </c>
      <c r="D1979" s="54">
        <v>23698.788953175273</v>
      </c>
      <c r="E1979" s="61">
        <f t="shared" ca="1" si="34"/>
        <v>55</v>
      </c>
      <c r="F1979" s="49" t="s">
        <v>7744</v>
      </c>
      <c r="G1979" s="50">
        <v>16</v>
      </c>
      <c r="H1979" s="44">
        <v>159</v>
      </c>
      <c r="I1979" s="43">
        <v>61</v>
      </c>
    </row>
    <row r="1980" spans="1:9">
      <c r="A1980" s="49" t="s">
        <v>7745</v>
      </c>
      <c r="B1980" s="49" t="s">
        <v>7746</v>
      </c>
      <c r="C1980" s="49" t="s">
        <v>5492</v>
      </c>
      <c r="D1980" s="54">
        <v>21114.34931896747</v>
      </c>
      <c r="E1980" s="61">
        <f t="shared" ca="1" si="34"/>
        <v>62</v>
      </c>
      <c r="F1980" s="49" t="s">
        <v>7747</v>
      </c>
      <c r="G1980" s="50">
        <v>6</v>
      </c>
      <c r="H1980" s="44">
        <v>185</v>
      </c>
      <c r="I1980" s="43">
        <v>100</v>
      </c>
    </row>
    <row r="1981" spans="1:9">
      <c r="A1981" s="49" t="s">
        <v>7748</v>
      </c>
      <c r="B1981" s="49" t="s">
        <v>7749</v>
      </c>
      <c r="C1981" s="49" t="s">
        <v>421</v>
      </c>
      <c r="D1981" s="54">
        <v>19911.670949130908</v>
      </c>
      <c r="E1981" s="61">
        <f t="shared" ca="1" si="34"/>
        <v>66</v>
      </c>
      <c r="F1981" s="49" t="s">
        <v>7750</v>
      </c>
      <c r="G1981" s="50">
        <v>46</v>
      </c>
      <c r="H1981" s="44">
        <v>197</v>
      </c>
      <c r="I1981" s="43">
        <v>88</v>
      </c>
    </row>
    <row r="1982" spans="1:9">
      <c r="A1982" s="49" t="s">
        <v>7751</v>
      </c>
      <c r="B1982" s="49" t="s">
        <v>7752</v>
      </c>
      <c r="C1982" s="49" t="s">
        <v>2019</v>
      </c>
      <c r="D1982" s="54">
        <v>29206.169087034847</v>
      </c>
      <c r="E1982" s="61">
        <f t="shared" ca="1" si="34"/>
        <v>40</v>
      </c>
      <c r="F1982" s="49" t="s">
        <v>7753</v>
      </c>
      <c r="G1982" s="50">
        <v>34</v>
      </c>
      <c r="H1982" s="44">
        <v>187</v>
      </c>
      <c r="I1982" s="43">
        <v>74</v>
      </c>
    </row>
    <row r="1983" spans="1:9">
      <c r="A1983" s="49" t="s">
        <v>7754</v>
      </c>
      <c r="B1983" s="49" t="s">
        <v>7755</v>
      </c>
      <c r="C1983" s="49" t="s">
        <v>1047</v>
      </c>
      <c r="D1983" s="54">
        <v>17434.937953795281</v>
      </c>
      <c r="E1983" s="61">
        <f t="shared" ca="1" si="34"/>
        <v>72</v>
      </c>
      <c r="F1983" s="49" t="s">
        <v>7756</v>
      </c>
      <c r="G1983" s="50">
        <v>7</v>
      </c>
      <c r="H1983" s="44">
        <v>169</v>
      </c>
      <c r="I1983" s="43">
        <v>82</v>
      </c>
    </row>
    <row r="1984" spans="1:9">
      <c r="A1984" s="49" t="s">
        <v>7757</v>
      </c>
      <c r="B1984" s="49" t="s">
        <v>7758</v>
      </c>
      <c r="C1984" s="49" t="s">
        <v>418</v>
      </c>
      <c r="D1984" s="54">
        <v>21643.620395545648</v>
      </c>
      <c r="E1984" s="61">
        <f t="shared" ca="1" si="34"/>
        <v>61</v>
      </c>
      <c r="F1984" s="49" t="s">
        <v>7759</v>
      </c>
      <c r="G1984" s="50">
        <v>65</v>
      </c>
      <c r="H1984" s="44">
        <v>183</v>
      </c>
      <c r="I1984" s="43">
        <v>96</v>
      </c>
    </row>
    <row r="1985" spans="1:9">
      <c r="A1985" s="49" t="s">
        <v>7760</v>
      </c>
      <c r="B1985" s="49" t="s">
        <v>7761</v>
      </c>
      <c r="C1985" s="49" t="s">
        <v>1034</v>
      </c>
      <c r="D1985" s="54">
        <v>22484.638827878036</v>
      </c>
      <c r="E1985" s="61">
        <f t="shared" ca="1" si="34"/>
        <v>59</v>
      </c>
      <c r="F1985" s="49" t="s">
        <v>7762</v>
      </c>
      <c r="G1985" s="50">
        <v>34</v>
      </c>
      <c r="H1985" s="44">
        <v>192</v>
      </c>
      <c r="I1985" s="43">
        <v>99</v>
      </c>
    </row>
    <row r="1986" spans="1:9">
      <c r="A1986" s="49" t="s">
        <v>7763</v>
      </c>
      <c r="B1986" s="49" t="s">
        <v>7764</v>
      </c>
      <c r="C1986" s="49" t="s">
        <v>731</v>
      </c>
      <c r="D1986" s="54">
        <v>33239.201342912464</v>
      </c>
      <c r="E1986" s="61">
        <f t="shared" ca="1" si="34"/>
        <v>29</v>
      </c>
      <c r="F1986" s="49" t="s">
        <v>7765</v>
      </c>
      <c r="G1986" s="50">
        <v>34</v>
      </c>
      <c r="H1986" s="44">
        <v>177</v>
      </c>
      <c r="I1986" s="43">
        <v>86</v>
      </c>
    </row>
    <row r="1987" spans="1:9">
      <c r="A1987" s="49" t="s">
        <v>7766</v>
      </c>
      <c r="B1987" s="49" t="s">
        <v>7767</v>
      </c>
      <c r="C1987" s="49" t="s">
        <v>1705</v>
      </c>
      <c r="D1987" s="54">
        <v>30323.857789745118</v>
      </c>
      <c r="E1987" s="61">
        <f t="shared" ref="E1987:E2050" ca="1" si="35">ROUNDDOWN(YEARFRAC(D1987,TODAY(),1),0)</f>
        <v>37</v>
      </c>
      <c r="F1987" s="49" t="s">
        <v>7768</v>
      </c>
      <c r="G1987" s="50">
        <v>34</v>
      </c>
      <c r="H1987" s="44">
        <v>191</v>
      </c>
      <c r="I1987" s="43">
        <v>92</v>
      </c>
    </row>
    <row r="1988" spans="1:9">
      <c r="A1988" s="49" t="s">
        <v>7769</v>
      </c>
      <c r="B1988" s="49" t="s">
        <v>7770</v>
      </c>
      <c r="C1988" s="49" t="s">
        <v>7241</v>
      </c>
      <c r="D1988" s="54">
        <v>35272.906630617414</v>
      </c>
      <c r="E1988" s="61">
        <f t="shared" ca="1" si="35"/>
        <v>24</v>
      </c>
      <c r="F1988" s="49" t="s">
        <v>7771</v>
      </c>
      <c r="G1988" s="50">
        <v>34</v>
      </c>
      <c r="H1988" s="44">
        <v>170</v>
      </c>
      <c r="I1988" s="43">
        <v>76</v>
      </c>
    </row>
    <row r="1989" spans="1:9">
      <c r="A1989" s="49" t="s">
        <v>7772</v>
      </c>
      <c r="B1989" s="49" t="s">
        <v>7773</v>
      </c>
      <c r="C1989" s="49" t="s">
        <v>1626</v>
      </c>
      <c r="D1989" s="54">
        <v>26929.352140628569</v>
      </c>
      <c r="E1989" s="61">
        <f t="shared" ca="1" si="35"/>
        <v>46</v>
      </c>
      <c r="F1989" s="49" t="s">
        <v>7774</v>
      </c>
      <c r="G1989" s="50">
        <v>34</v>
      </c>
      <c r="H1989" s="44">
        <v>186</v>
      </c>
      <c r="I1989" s="43">
        <v>81</v>
      </c>
    </row>
    <row r="1990" spans="1:9">
      <c r="A1990" s="49" t="s">
        <v>7775</v>
      </c>
      <c r="B1990" s="49" t="s">
        <v>7776</v>
      </c>
      <c r="C1990" s="49" t="s">
        <v>1677</v>
      </c>
      <c r="D1990" s="54">
        <v>17423.228489393528</v>
      </c>
      <c r="E1990" s="61">
        <f t="shared" ca="1" si="35"/>
        <v>72</v>
      </c>
      <c r="F1990" s="49" t="s">
        <v>7777</v>
      </c>
      <c r="G1990" s="50">
        <v>34</v>
      </c>
      <c r="H1990" s="44">
        <v>195</v>
      </c>
      <c r="I1990" s="43">
        <v>93</v>
      </c>
    </row>
    <row r="1991" spans="1:9">
      <c r="A1991" s="49" t="s">
        <v>7778</v>
      </c>
      <c r="B1991" s="49" t="s">
        <v>7779</v>
      </c>
      <c r="C1991" s="49" t="s">
        <v>1697</v>
      </c>
      <c r="D1991" s="54">
        <v>35189.008843241405</v>
      </c>
      <c r="E1991" s="61">
        <f t="shared" ca="1" si="35"/>
        <v>24</v>
      </c>
      <c r="F1991" s="49" t="s">
        <v>7780</v>
      </c>
      <c r="G1991" s="50">
        <v>34</v>
      </c>
      <c r="H1991" s="44">
        <v>168</v>
      </c>
      <c r="I1991" s="43">
        <v>60</v>
      </c>
    </row>
    <row r="1992" spans="1:9">
      <c r="A1992" s="49" t="s">
        <v>7781</v>
      </c>
      <c r="B1992" s="49" t="s">
        <v>7782</v>
      </c>
      <c r="C1992" s="49" t="s">
        <v>3169</v>
      </c>
      <c r="D1992" s="54">
        <v>30290.410286381757</v>
      </c>
      <c r="E1992" s="61">
        <f t="shared" ca="1" si="35"/>
        <v>37</v>
      </c>
      <c r="F1992" s="49" t="s">
        <v>7783</v>
      </c>
      <c r="G1992" s="50">
        <v>6</v>
      </c>
      <c r="H1992" s="44">
        <v>170</v>
      </c>
      <c r="I1992" s="43">
        <v>60</v>
      </c>
    </row>
    <row r="1993" spans="1:9">
      <c r="A1993" s="49" t="s">
        <v>7784</v>
      </c>
      <c r="B1993" s="49" t="s">
        <v>7785</v>
      </c>
      <c r="C1993" s="49" t="s">
        <v>2534</v>
      </c>
      <c r="D1993" s="54">
        <v>34022.401957745598</v>
      </c>
      <c r="E1993" s="61">
        <f t="shared" ca="1" si="35"/>
        <v>27</v>
      </c>
      <c r="F1993" s="49" t="s">
        <v>7786</v>
      </c>
      <c r="G1993" s="50">
        <v>34</v>
      </c>
      <c r="H1993" s="44">
        <v>167</v>
      </c>
      <c r="I1993" s="43">
        <v>65</v>
      </c>
    </row>
    <row r="1994" spans="1:9">
      <c r="A1994" s="49" t="s">
        <v>7787</v>
      </c>
      <c r="B1994" s="49" t="s">
        <v>7788</v>
      </c>
      <c r="C1994" s="49" t="s">
        <v>1735</v>
      </c>
      <c r="D1994" s="54">
        <v>35384.77342226039</v>
      </c>
      <c r="E1994" s="61">
        <f t="shared" ca="1" si="35"/>
        <v>23</v>
      </c>
      <c r="F1994" s="49" t="s">
        <v>7789</v>
      </c>
      <c r="G1994" s="50">
        <v>16</v>
      </c>
      <c r="H1994" s="44">
        <v>197</v>
      </c>
      <c r="I1994" s="43">
        <v>103</v>
      </c>
    </row>
    <row r="1995" spans="1:9">
      <c r="A1995" s="49" t="s">
        <v>7790</v>
      </c>
      <c r="B1995" s="49" t="s">
        <v>7792</v>
      </c>
      <c r="C1995" s="49" t="s">
        <v>3363</v>
      </c>
      <c r="D1995" s="54">
        <v>15913.495893883806</v>
      </c>
      <c r="E1995" s="61">
        <f t="shared" ca="1" si="35"/>
        <v>77</v>
      </c>
      <c r="F1995" s="49" t="s">
        <v>7793</v>
      </c>
      <c r="G1995" s="50">
        <v>34</v>
      </c>
      <c r="H1995" s="44">
        <v>182</v>
      </c>
      <c r="I1995" s="43">
        <v>97</v>
      </c>
    </row>
    <row r="1996" spans="1:9">
      <c r="A1996" s="49" t="s">
        <v>7794</v>
      </c>
      <c r="B1996" s="49" t="s">
        <v>7795</v>
      </c>
      <c r="C1996" s="49" t="s">
        <v>1179</v>
      </c>
      <c r="D1996" s="54">
        <v>32357.954015585197</v>
      </c>
      <c r="E1996" s="61">
        <f t="shared" ca="1" si="35"/>
        <v>31</v>
      </c>
      <c r="F1996" s="49" t="s">
        <v>7796</v>
      </c>
      <c r="G1996" s="50">
        <v>16</v>
      </c>
      <c r="H1996" s="44">
        <v>199</v>
      </c>
      <c r="I1996" s="43">
        <v>113</v>
      </c>
    </row>
    <row r="1997" spans="1:9">
      <c r="A1997" s="49" t="s">
        <v>7797</v>
      </c>
      <c r="B1997" s="49" t="s">
        <v>7799</v>
      </c>
      <c r="C1997" s="49" t="s">
        <v>1570</v>
      </c>
      <c r="D1997" s="54">
        <v>22759.161715336904</v>
      </c>
      <c r="E1997" s="61">
        <f t="shared" ca="1" si="35"/>
        <v>58</v>
      </c>
      <c r="F1997" s="49" t="s">
        <v>7800</v>
      </c>
      <c r="G1997" s="50">
        <v>34</v>
      </c>
      <c r="H1997" s="44">
        <v>178</v>
      </c>
      <c r="I1997" s="43">
        <v>85</v>
      </c>
    </row>
    <row r="1998" spans="1:9">
      <c r="A1998" s="49" t="s">
        <v>7801</v>
      </c>
      <c r="B1998" s="49" t="s">
        <v>7803</v>
      </c>
      <c r="C1998" s="49" t="s">
        <v>654</v>
      </c>
      <c r="D1998" s="54">
        <v>32798.44981957876</v>
      </c>
      <c r="E1998" s="61">
        <f t="shared" ca="1" si="35"/>
        <v>30</v>
      </c>
      <c r="F1998" s="49" t="s">
        <v>7804</v>
      </c>
      <c r="G1998" s="50">
        <v>6</v>
      </c>
      <c r="H1998" s="44">
        <v>191</v>
      </c>
      <c r="I1998" s="43">
        <v>102</v>
      </c>
    </row>
    <row r="1999" spans="1:9">
      <c r="A1999" s="49" t="s">
        <v>7805</v>
      </c>
      <c r="B1999" s="49" t="s">
        <v>7806</v>
      </c>
      <c r="C1999" s="49" t="s">
        <v>345</v>
      </c>
      <c r="D1999" s="54">
        <v>18909.765217543281</v>
      </c>
      <c r="E1999" s="61">
        <f t="shared" ca="1" si="35"/>
        <v>68</v>
      </c>
      <c r="F1999" s="49" t="s">
        <v>7807</v>
      </c>
      <c r="G1999" s="50">
        <v>34</v>
      </c>
      <c r="H1999" s="44">
        <v>191</v>
      </c>
      <c r="I1999" s="43">
        <v>92</v>
      </c>
    </row>
    <row r="2000" spans="1:9">
      <c r="A2000" s="49" t="s">
        <v>7808</v>
      </c>
      <c r="B2000" s="49" t="s">
        <v>7809</v>
      </c>
      <c r="C2000" s="49" t="s">
        <v>5144</v>
      </c>
      <c r="D2000" s="54">
        <v>19597.712910725681</v>
      </c>
      <c r="E2000" s="61">
        <f t="shared" ca="1" si="35"/>
        <v>66</v>
      </c>
      <c r="F2000" s="49" t="s">
        <v>7810</v>
      </c>
      <c r="G2000" s="50">
        <v>34</v>
      </c>
      <c r="H2000" s="44">
        <v>192</v>
      </c>
      <c r="I2000" s="43">
        <v>77</v>
      </c>
    </row>
    <row r="2001" spans="1:9">
      <c r="A2001" s="49" t="s">
        <v>7811</v>
      </c>
      <c r="B2001" s="49" t="s">
        <v>7812</v>
      </c>
      <c r="C2001" s="49" t="s">
        <v>7813</v>
      </c>
      <c r="D2001" s="54">
        <v>20058.132175682375</v>
      </c>
      <c r="E2001" s="61">
        <f t="shared" ca="1" si="35"/>
        <v>65</v>
      </c>
      <c r="F2001" s="49" t="s">
        <v>7814</v>
      </c>
      <c r="G2001" s="50">
        <v>7</v>
      </c>
      <c r="H2001" s="44">
        <v>161</v>
      </c>
      <c r="I2001" s="43">
        <v>74</v>
      </c>
    </row>
    <row r="2002" spans="1:9">
      <c r="A2002" s="49" t="s">
        <v>7815</v>
      </c>
      <c r="B2002" s="49" t="s">
        <v>7817</v>
      </c>
      <c r="C2002" s="49" t="s">
        <v>412</v>
      </c>
      <c r="D2002" s="54">
        <v>32713.460904386637</v>
      </c>
      <c r="E2002" s="61">
        <f t="shared" ca="1" si="35"/>
        <v>31</v>
      </c>
      <c r="F2002" s="49" t="s">
        <v>7818</v>
      </c>
      <c r="G2002" s="50">
        <v>27</v>
      </c>
      <c r="H2002" s="44">
        <v>170</v>
      </c>
      <c r="I2002" s="43">
        <v>78</v>
      </c>
    </row>
    <row r="2003" spans="1:9">
      <c r="A2003" s="49" t="s">
        <v>7819</v>
      </c>
      <c r="B2003" s="49" t="s">
        <v>7820</v>
      </c>
      <c r="C2003" s="49" t="s">
        <v>2314</v>
      </c>
      <c r="D2003" s="54">
        <v>22313.652825336809</v>
      </c>
      <c r="E2003" s="61">
        <f t="shared" ca="1" si="35"/>
        <v>59</v>
      </c>
      <c r="F2003" s="49" t="s">
        <v>7821</v>
      </c>
      <c r="G2003" s="50">
        <v>35</v>
      </c>
      <c r="H2003" s="44">
        <v>171</v>
      </c>
      <c r="I2003" s="43">
        <v>74</v>
      </c>
    </row>
    <row r="2004" spans="1:9">
      <c r="A2004" s="49" t="s">
        <v>7822</v>
      </c>
      <c r="B2004" s="49" t="s">
        <v>7823</v>
      </c>
      <c r="C2004" s="49" t="s">
        <v>6312</v>
      </c>
      <c r="D2004" s="54">
        <v>24459.981585904821</v>
      </c>
      <c r="E2004" s="61">
        <f t="shared" ca="1" si="35"/>
        <v>53</v>
      </c>
      <c r="F2004" s="49" t="s">
        <v>7824</v>
      </c>
      <c r="G2004" s="50">
        <v>34</v>
      </c>
      <c r="H2004" s="44">
        <v>185</v>
      </c>
      <c r="I2004" s="43">
        <v>83</v>
      </c>
    </row>
    <row r="2005" spans="1:9">
      <c r="A2005" s="49" t="s">
        <v>7825</v>
      </c>
      <c r="B2005" s="49" t="s">
        <v>7826</v>
      </c>
      <c r="C2005" s="49" t="s">
        <v>831</v>
      </c>
      <c r="D2005" s="54">
        <v>21867.604685782855</v>
      </c>
      <c r="E2005" s="61">
        <f t="shared" ca="1" si="35"/>
        <v>60</v>
      </c>
      <c r="F2005" s="49" t="s">
        <v>7827</v>
      </c>
      <c r="G2005" s="50">
        <v>16</v>
      </c>
      <c r="H2005" s="44">
        <v>170</v>
      </c>
      <c r="I2005" s="43">
        <v>78</v>
      </c>
    </row>
    <row r="2006" spans="1:9">
      <c r="A2006" s="49" t="s">
        <v>7828</v>
      </c>
      <c r="B2006" s="49" t="s">
        <v>5100</v>
      </c>
      <c r="C2006" s="49" t="s">
        <v>2748</v>
      </c>
      <c r="D2006" s="54">
        <v>23713.045622802849</v>
      </c>
      <c r="E2006" s="61">
        <f t="shared" ca="1" si="35"/>
        <v>55</v>
      </c>
      <c r="F2006" s="49" t="s">
        <v>7829</v>
      </c>
      <c r="G2006" s="50">
        <v>6</v>
      </c>
      <c r="H2006" s="44">
        <v>163</v>
      </c>
      <c r="I2006" s="43">
        <v>64</v>
      </c>
    </row>
    <row r="2007" spans="1:9">
      <c r="A2007" s="49" t="s">
        <v>7830</v>
      </c>
      <c r="B2007" s="49" t="s">
        <v>7832</v>
      </c>
      <c r="C2007" s="49" t="s">
        <v>1366</v>
      </c>
      <c r="D2007" s="54">
        <v>32348.962577088358</v>
      </c>
      <c r="E2007" s="61">
        <f t="shared" ca="1" si="35"/>
        <v>32</v>
      </c>
      <c r="F2007" s="49" t="s">
        <v>7833</v>
      </c>
      <c r="G2007" s="50">
        <v>16</v>
      </c>
      <c r="H2007" s="44">
        <v>164</v>
      </c>
      <c r="I2007" s="43">
        <v>77</v>
      </c>
    </row>
    <row r="2008" spans="1:9">
      <c r="A2008" s="49" t="s">
        <v>7834</v>
      </c>
      <c r="B2008" s="49" t="s">
        <v>7835</v>
      </c>
      <c r="C2008" s="49" t="s">
        <v>5164</v>
      </c>
      <c r="D2008" s="54">
        <v>24120.989174404222</v>
      </c>
      <c r="E2008" s="61">
        <f t="shared" ca="1" si="35"/>
        <v>54</v>
      </c>
      <c r="F2008" s="49" t="s">
        <v>7836</v>
      </c>
      <c r="G2008" s="50">
        <v>16</v>
      </c>
      <c r="H2008" s="44">
        <v>170</v>
      </c>
      <c r="I2008" s="43">
        <v>85</v>
      </c>
    </row>
    <row r="2009" spans="1:9">
      <c r="A2009" s="49" t="s">
        <v>7837</v>
      </c>
      <c r="B2009" s="49" t="s">
        <v>7838</v>
      </c>
      <c r="C2009" s="49" t="s">
        <v>3020</v>
      </c>
      <c r="D2009" s="54">
        <v>17473.496680490218</v>
      </c>
      <c r="E2009" s="61">
        <f t="shared" ca="1" si="35"/>
        <v>72</v>
      </c>
      <c r="F2009" s="49" t="s">
        <v>7839</v>
      </c>
      <c r="G2009" s="50">
        <v>34</v>
      </c>
      <c r="H2009" s="44">
        <v>163</v>
      </c>
      <c r="I2009" s="43">
        <v>72</v>
      </c>
    </row>
    <row r="2010" spans="1:9">
      <c r="A2010" s="49" t="s">
        <v>7840</v>
      </c>
      <c r="B2010" s="49" t="s">
        <v>7841</v>
      </c>
      <c r="C2010" s="49" t="s">
        <v>731</v>
      </c>
      <c r="D2010" s="54">
        <v>17008.212590383217</v>
      </c>
      <c r="E2010" s="61">
        <f t="shared" ca="1" si="35"/>
        <v>74</v>
      </c>
      <c r="F2010" s="49" t="s">
        <v>7842</v>
      </c>
      <c r="G2010" s="50">
        <v>7</v>
      </c>
      <c r="H2010" s="44">
        <v>181</v>
      </c>
      <c r="I2010" s="43">
        <v>81</v>
      </c>
    </row>
    <row r="2011" spans="1:9">
      <c r="A2011" s="49" t="s">
        <v>7843</v>
      </c>
      <c r="B2011" s="49" t="s">
        <v>7844</v>
      </c>
      <c r="C2011" s="49" t="s">
        <v>7069</v>
      </c>
      <c r="D2011" s="54">
        <v>18019.986893585803</v>
      </c>
      <c r="E2011" s="61">
        <f t="shared" ca="1" si="35"/>
        <v>71</v>
      </c>
      <c r="F2011" s="49" t="s">
        <v>7845</v>
      </c>
      <c r="G2011" s="50">
        <v>34</v>
      </c>
      <c r="H2011" s="44">
        <v>182</v>
      </c>
      <c r="I2011" s="43">
        <v>75</v>
      </c>
    </row>
    <row r="2012" spans="1:9">
      <c r="A2012" s="49" t="s">
        <v>7846</v>
      </c>
      <c r="B2012" s="49" t="s">
        <v>7847</v>
      </c>
      <c r="C2012" s="49" t="s">
        <v>2820</v>
      </c>
      <c r="D2012" s="54">
        <v>17251.17797624688</v>
      </c>
      <c r="E2012" s="61">
        <f t="shared" ca="1" si="35"/>
        <v>73</v>
      </c>
      <c r="F2012" s="49" t="s">
        <v>7848</v>
      </c>
      <c r="G2012" s="50">
        <v>12</v>
      </c>
      <c r="H2012" s="44">
        <v>161</v>
      </c>
      <c r="I2012" s="43">
        <v>50</v>
      </c>
    </row>
    <row r="2013" spans="1:9">
      <c r="A2013" s="49" t="s">
        <v>7849</v>
      </c>
      <c r="B2013" s="49" t="s">
        <v>7850</v>
      </c>
      <c r="C2013" s="49" t="s">
        <v>3934</v>
      </c>
      <c r="D2013" s="54">
        <v>18689.017281476543</v>
      </c>
      <c r="E2013" s="61">
        <f t="shared" ca="1" si="35"/>
        <v>69</v>
      </c>
      <c r="F2013" s="49" t="s">
        <v>7851</v>
      </c>
      <c r="G2013" s="50">
        <v>34</v>
      </c>
      <c r="H2013" s="44">
        <v>164</v>
      </c>
      <c r="I2013" s="43">
        <v>78</v>
      </c>
    </row>
    <row r="2014" spans="1:9">
      <c r="A2014" s="49" t="s">
        <v>7852</v>
      </c>
      <c r="B2014" s="49" t="s">
        <v>7853</v>
      </c>
      <c r="C2014" s="49" t="s">
        <v>932</v>
      </c>
      <c r="D2014" s="54">
        <v>19144.571120527256</v>
      </c>
      <c r="E2014" s="61">
        <f t="shared" ca="1" si="35"/>
        <v>68</v>
      </c>
      <c r="F2014" s="49" t="s">
        <v>7854</v>
      </c>
      <c r="G2014" s="50">
        <v>6</v>
      </c>
      <c r="H2014" s="44">
        <v>185</v>
      </c>
      <c r="I2014" s="43">
        <v>70</v>
      </c>
    </row>
    <row r="2015" spans="1:9">
      <c r="A2015" s="49" t="s">
        <v>7855</v>
      </c>
      <c r="B2015" s="49" t="s">
        <v>7856</v>
      </c>
      <c r="C2015" s="49" t="s">
        <v>6081</v>
      </c>
      <c r="D2015" s="54">
        <v>28853.019753881905</v>
      </c>
      <c r="E2015" s="61">
        <f t="shared" ca="1" si="35"/>
        <v>41</v>
      </c>
      <c r="F2015" s="49" t="s">
        <v>7857</v>
      </c>
      <c r="G2015" s="50">
        <v>34</v>
      </c>
      <c r="H2015" s="44">
        <v>184</v>
      </c>
      <c r="I2015" s="43">
        <v>87</v>
      </c>
    </row>
    <row r="2016" spans="1:9">
      <c r="A2016" s="49" t="s">
        <v>7858</v>
      </c>
      <c r="B2016" s="49" t="s">
        <v>7859</v>
      </c>
      <c r="C2016" s="49" t="s">
        <v>4251</v>
      </c>
      <c r="D2016" s="54">
        <v>33348.53588356886</v>
      </c>
      <c r="E2016" s="61">
        <f t="shared" ca="1" si="35"/>
        <v>29</v>
      </c>
      <c r="F2016" s="49" t="s">
        <v>7860</v>
      </c>
      <c r="G2016" s="50">
        <v>34</v>
      </c>
      <c r="H2016" s="44">
        <v>158</v>
      </c>
      <c r="I2016" s="43">
        <v>56</v>
      </c>
    </row>
    <row r="2017" spans="1:9">
      <c r="A2017" s="49" t="s">
        <v>7861</v>
      </c>
      <c r="B2017" s="49" t="s">
        <v>7862</v>
      </c>
      <c r="C2017" s="49" t="s">
        <v>382</v>
      </c>
      <c r="D2017" s="54">
        <v>20106.028842910586</v>
      </c>
      <c r="E2017" s="61">
        <f t="shared" ca="1" si="35"/>
        <v>65</v>
      </c>
      <c r="F2017" s="49" t="s">
        <v>7863</v>
      </c>
      <c r="G2017" s="50">
        <v>34</v>
      </c>
      <c r="H2017" s="44">
        <v>173</v>
      </c>
      <c r="I2017" s="43">
        <v>88</v>
      </c>
    </row>
    <row r="2018" spans="1:9">
      <c r="A2018" s="49" t="s">
        <v>7864</v>
      </c>
      <c r="B2018" s="49" t="s">
        <v>7865</v>
      </c>
      <c r="C2018" s="49" t="s">
        <v>2179</v>
      </c>
      <c r="D2018" s="54">
        <v>27545.871956312487</v>
      </c>
      <c r="E2018" s="61">
        <f t="shared" ca="1" si="35"/>
        <v>45</v>
      </c>
      <c r="F2018" s="49" t="s">
        <v>7866</v>
      </c>
      <c r="G2018" s="50">
        <v>56</v>
      </c>
      <c r="H2018" s="44">
        <v>194</v>
      </c>
      <c r="I2018" s="43">
        <v>105</v>
      </c>
    </row>
    <row r="2019" spans="1:9">
      <c r="A2019" s="49" t="s">
        <v>7867</v>
      </c>
      <c r="B2019" s="49" t="s">
        <v>7868</v>
      </c>
      <c r="C2019" s="49" t="s">
        <v>453</v>
      </c>
      <c r="D2019" s="54">
        <v>35405.776034149741</v>
      </c>
      <c r="E2019" s="61">
        <f t="shared" ca="1" si="35"/>
        <v>23</v>
      </c>
      <c r="F2019" s="49" t="s">
        <v>7869</v>
      </c>
      <c r="G2019" s="50">
        <v>34</v>
      </c>
      <c r="H2019" s="44">
        <v>201</v>
      </c>
      <c r="I2019" s="43">
        <v>92</v>
      </c>
    </row>
    <row r="2020" spans="1:9">
      <c r="A2020" s="49" t="s">
        <v>7870</v>
      </c>
      <c r="B2020" s="49" t="s">
        <v>7871</v>
      </c>
      <c r="C2020" s="49" t="s">
        <v>3688</v>
      </c>
      <c r="D2020" s="54">
        <v>24386.794198644384</v>
      </c>
      <c r="E2020" s="61">
        <f t="shared" ca="1" si="35"/>
        <v>53</v>
      </c>
      <c r="F2020" s="49" t="s">
        <v>7872</v>
      </c>
      <c r="G2020" s="50">
        <v>34</v>
      </c>
      <c r="H2020" s="44">
        <v>194</v>
      </c>
      <c r="I2020" s="43">
        <v>98</v>
      </c>
    </row>
    <row r="2021" spans="1:9">
      <c r="A2021" s="49" t="s">
        <v>7873</v>
      </c>
      <c r="B2021" s="49" t="s">
        <v>7874</v>
      </c>
      <c r="C2021" s="49" t="s">
        <v>1256</v>
      </c>
      <c r="D2021" s="54">
        <v>21345.019851372694</v>
      </c>
      <c r="E2021" s="61">
        <f t="shared" ca="1" si="35"/>
        <v>62</v>
      </c>
      <c r="F2021" s="49" t="s">
        <v>7875</v>
      </c>
      <c r="G2021" s="50">
        <v>7</v>
      </c>
      <c r="H2021" s="44">
        <v>162</v>
      </c>
      <c r="I2021" s="43">
        <v>69</v>
      </c>
    </row>
    <row r="2022" spans="1:9">
      <c r="A2022" s="49" t="s">
        <v>7876</v>
      </c>
      <c r="B2022" s="49" t="s">
        <v>7877</v>
      </c>
      <c r="C2022" s="49" t="s">
        <v>3900</v>
      </c>
      <c r="D2022" s="54">
        <v>24762.286020242762</v>
      </c>
      <c r="E2022" s="61">
        <f t="shared" ca="1" si="35"/>
        <v>52</v>
      </c>
      <c r="F2022" s="49" t="s">
        <v>7878</v>
      </c>
      <c r="G2022" s="50">
        <v>16</v>
      </c>
      <c r="H2022" s="44">
        <v>200</v>
      </c>
      <c r="I2022" s="43">
        <v>106</v>
      </c>
    </row>
    <row r="2023" spans="1:9">
      <c r="A2023" s="49" t="s">
        <v>7879</v>
      </c>
      <c r="B2023" s="49" t="s">
        <v>7880</v>
      </c>
      <c r="C2023" s="49" t="s">
        <v>5983</v>
      </c>
      <c r="D2023" s="54">
        <v>34946.763613782852</v>
      </c>
      <c r="E2023" s="61">
        <f t="shared" ca="1" si="35"/>
        <v>24</v>
      </c>
      <c r="F2023" s="49" t="s">
        <v>7881</v>
      </c>
      <c r="G2023" s="50">
        <v>34</v>
      </c>
      <c r="H2023" s="44">
        <v>198</v>
      </c>
      <c r="I2023" s="43">
        <v>107</v>
      </c>
    </row>
    <row r="2024" spans="1:9">
      <c r="A2024" s="49" t="s">
        <v>7882</v>
      </c>
      <c r="B2024" s="49" t="s">
        <v>7883</v>
      </c>
      <c r="C2024" s="49" t="s">
        <v>1310</v>
      </c>
      <c r="D2024" s="54">
        <v>17114.900237919763</v>
      </c>
      <c r="E2024" s="61">
        <f t="shared" ca="1" si="35"/>
        <v>73</v>
      </c>
      <c r="F2024" s="49" t="s">
        <v>7884</v>
      </c>
      <c r="G2024" s="50">
        <v>16</v>
      </c>
      <c r="H2024" s="44">
        <v>178</v>
      </c>
      <c r="I2024" s="43">
        <v>75</v>
      </c>
    </row>
    <row r="2025" spans="1:9">
      <c r="A2025" s="49" t="s">
        <v>7885</v>
      </c>
      <c r="B2025" s="49" t="s">
        <v>7886</v>
      </c>
      <c r="C2025" s="49" t="s">
        <v>2451</v>
      </c>
      <c r="D2025" s="54">
        <v>22010.171793697726</v>
      </c>
      <c r="E2025" s="61">
        <f t="shared" ca="1" si="35"/>
        <v>60</v>
      </c>
      <c r="F2025" s="49" t="s">
        <v>7887</v>
      </c>
      <c r="G2025" s="50">
        <v>66</v>
      </c>
      <c r="H2025" s="44">
        <v>187</v>
      </c>
      <c r="I2025" s="43">
        <v>93</v>
      </c>
    </row>
    <row r="2026" spans="1:9">
      <c r="A2026" s="49" t="s">
        <v>7888</v>
      </c>
      <c r="B2026" s="49" t="s">
        <v>7889</v>
      </c>
      <c r="C2026" s="49" t="s">
        <v>325</v>
      </c>
      <c r="D2026" s="54">
        <v>31909.990688808062</v>
      </c>
      <c r="E2026" s="61">
        <f t="shared" ca="1" si="35"/>
        <v>33</v>
      </c>
      <c r="F2026" s="49" t="s">
        <v>7890</v>
      </c>
      <c r="G2026" s="50">
        <v>34</v>
      </c>
      <c r="H2026" s="44">
        <v>174</v>
      </c>
      <c r="I2026" s="43">
        <v>64</v>
      </c>
    </row>
    <row r="2027" spans="1:9">
      <c r="A2027" s="49" t="s">
        <v>7891</v>
      </c>
      <c r="B2027" s="49" t="s">
        <v>7893</v>
      </c>
      <c r="C2027" s="49" t="s">
        <v>7632</v>
      </c>
      <c r="D2027" s="54">
        <v>19156.672775508254</v>
      </c>
      <c r="E2027" s="61">
        <f t="shared" ca="1" si="35"/>
        <v>68</v>
      </c>
      <c r="F2027" s="49" t="s">
        <v>7894</v>
      </c>
      <c r="G2027" s="50">
        <v>34</v>
      </c>
      <c r="H2027" s="44">
        <v>174</v>
      </c>
      <c r="I2027" s="43">
        <v>63</v>
      </c>
    </row>
    <row r="2028" spans="1:9">
      <c r="A2028" s="49" t="s">
        <v>7895</v>
      </c>
      <c r="B2028" s="49" t="s">
        <v>7896</v>
      </c>
      <c r="C2028" s="49" t="s">
        <v>4770</v>
      </c>
      <c r="D2028" s="54">
        <v>35222.672993226057</v>
      </c>
      <c r="E2028" s="61">
        <f t="shared" ca="1" si="35"/>
        <v>24</v>
      </c>
      <c r="F2028" s="49" t="s">
        <v>7897</v>
      </c>
      <c r="G2028" s="50">
        <v>62</v>
      </c>
      <c r="H2028" s="44">
        <v>161</v>
      </c>
      <c r="I2028" s="43">
        <v>56</v>
      </c>
    </row>
    <row r="2029" spans="1:9">
      <c r="A2029" s="49" t="s">
        <v>7898</v>
      </c>
      <c r="B2029" s="49" t="s">
        <v>7899</v>
      </c>
      <c r="C2029" s="49" t="s">
        <v>1005</v>
      </c>
      <c r="D2029" s="54">
        <v>16693.10016692409</v>
      </c>
      <c r="E2029" s="61">
        <f t="shared" ca="1" si="35"/>
        <v>74</v>
      </c>
      <c r="F2029" s="49" t="s">
        <v>7900</v>
      </c>
      <c r="G2029" s="50">
        <v>34</v>
      </c>
      <c r="H2029" s="44">
        <v>195</v>
      </c>
      <c r="I2029" s="43">
        <v>104</v>
      </c>
    </row>
    <row r="2030" spans="1:9">
      <c r="A2030" s="49" t="s">
        <v>7901</v>
      </c>
      <c r="B2030" s="49" t="s">
        <v>7902</v>
      </c>
      <c r="C2030" s="49" t="s">
        <v>390</v>
      </c>
      <c r="D2030" s="54">
        <v>21784.027998419209</v>
      </c>
      <c r="E2030" s="61">
        <f t="shared" ca="1" si="35"/>
        <v>60</v>
      </c>
      <c r="F2030" s="49" t="s">
        <v>7903</v>
      </c>
      <c r="G2030" s="50">
        <v>34</v>
      </c>
      <c r="H2030" s="44">
        <v>163</v>
      </c>
      <c r="I2030" s="43">
        <v>67</v>
      </c>
    </row>
    <row r="2031" spans="1:9">
      <c r="A2031" s="49" t="s">
        <v>7904</v>
      </c>
      <c r="B2031" s="49" t="s">
        <v>7905</v>
      </c>
      <c r="C2031" s="49" t="s">
        <v>2679</v>
      </c>
      <c r="D2031" s="54">
        <v>17293.191214026938</v>
      </c>
      <c r="E2031" s="61">
        <f t="shared" ca="1" si="35"/>
        <v>73</v>
      </c>
      <c r="F2031" s="49" t="s">
        <v>7906</v>
      </c>
      <c r="G2031" s="50">
        <v>16</v>
      </c>
      <c r="H2031" s="44">
        <v>171</v>
      </c>
      <c r="I2031" s="43">
        <v>82</v>
      </c>
    </row>
    <row r="2032" spans="1:9">
      <c r="A2032" s="49" t="s">
        <v>7907</v>
      </c>
      <c r="B2032" s="49" t="s">
        <v>7908</v>
      </c>
      <c r="C2032" s="49" t="s">
        <v>1908</v>
      </c>
      <c r="D2032" s="54">
        <v>22724.111620645857</v>
      </c>
      <c r="E2032" s="61">
        <f t="shared" ca="1" si="35"/>
        <v>58</v>
      </c>
      <c r="F2032" s="49" t="s">
        <v>7909</v>
      </c>
      <c r="G2032" s="50">
        <v>34</v>
      </c>
      <c r="H2032" s="44">
        <v>201</v>
      </c>
      <c r="I2032" s="43">
        <v>101</v>
      </c>
    </row>
    <row r="2033" spans="1:9">
      <c r="A2033" s="49" t="s">
        <v>7910</v>
      </c>
      <c r="B2033" s="49" t="s">
        <v>7911</v>
      </c>
      <c r="C2033" s="49" t="s">
        <v>3970</v>
      </c>
      <c r="D2033" s="54">
        <v>19058.510586327553</v>
      </c>
      <c r="E2033" s="61">
        <f t="shared" ca="1" si="35"/>
        <v>68</v>
      </c>
      <c r="F2033" s="49" t="s">
        <v>7912</v>
      </c>
      <c r="G2033" s="50">
        <v>34</v>
      </c>
      <c r="H2033" s="44">
        <v>180</v>
      </c>
      <c r="I2033" s="43">
        <v>83</v>
      </c>
    </row>
    <row r="2034" spans="1:9">
      <c r="A2034" s="49" t="s">
        <v>7913</v>
      </c>
      <c r="B2034" s="49" t="s">
        <v>7914</v>
      </c>
      <c r="C2034" s="49" t="s">
        <v>7915</v>
      </c>
      <c r="D2034" s="54">
        <v>17553.379050981021</v>
      </c>
      <c r="E2034" s="61">
        <f t="shared" ca="1" si="35"/>
        <v>72</v>
      </c>
      <c r="F2034" s="49" t="s">
        <v>7916</v>
      </c>
      <c r="G2034" s="50">
        <v>81</v>
      </c>
      <c r="H2034" s="44">
        <v>166</v>
      </c>
      <c r="I2034" s="43">
        <v>71</v>
      </c>
    </row>
    <row r="2035" spans="1:9">
      <c r="A2035" s="49" t="s">
        <v>7917</v>
      </c>
      <c r="B2035" s="49" t="s">
        <v>7918</v>
      </c>
      <c r="C2035" s="49" t="s">
        <v>1021</v>
      </c>
      <c r="D2035" s="54">
        <v>31820.397254210424</v>
      </c>
      <c r="E2035" s="61">
        <f t="shared" ca="1" si="35"/>
        <v>33</v>
      </c>
      <c r="F2035" s="49" t="s">
        <v>7919</v>
      </c>
      <c r="G2035" s="50">
        <v>34</v>
      </c>
      <c r="H2035" s="44">
        <v>161</v>
      </c>
      <c r="I2035" s="43">
        <v>69</v>
      </c>
    </row>
    <row r="2036" spans="1:9">
      <c r="A2036" s="49" t="s">
        <v>7920</v>
      </c>
      <c r="B2036" s="49" t="s">
        <v>7921</v>
      </c>
      <c r="C2036" s="49" t="s">
        <v>5218</v>
      </c>
      <c r="D2036" s="54">
        <v>28434.558857899083</v>
      </c>
      <c r="E2036" s="61">
        <f t="shared" ca="1" si="35"/>
        <v>42</v>
      </c>
      <c r="F2036" s="49" t="s">
        <v>7922</v>
      </c>
      <c r="G2036" s="50">
        <v>16</v>
      </c>
      <c r="H2036" s="44">
        <v>181</v>
      </c>
      <c r="I2036" s="43">
        <v>68</v>
      </c>
    </row>
    <row r="2037" spans="1:9">
      <c r="A2037" s="49" t="s">
        <v>7923</v>
      </c>
      <c r="B2037" s="49" t="s">
        <v>7924</v>
      </c>
      <c r="C2037" s="49" t="s">
        <v>4945</v>
      </c>
      <c r="D2037" s="54">
        <v>17242.851375427028</v>
      </c>
      <c r="E2037" s="61">
        <f t="shared" ca="1" si="35"/>
        <v>73</v>
      </c>
      <c r="F2037" s="49" t="s">
        <v>7925</v>
      </c>
      <c r="G2037" s="50">
        <v>16</v>
      </c>
      <c r="H2037" s="44">
        <v>166</v>
      </c>
      <c r="I2037" s="43">
        <v>62</v>
      </c>
    </row>
    <row r="2038" spans="1:9">
      <c r="A2038" s="49" t="s">
        <v>7926</v>
      </c>
      <c r="B2038" s="49" t="s">
        <v>7927</v>
      </c>
      <c r="C2038" s="49" t="s">
        <v>3741</v>
      </c>
      <c r="D2038" s="54">
        <v>30272.078052156005</v>
      </c>
      <c r="E2038" s="61">
        <f t="shared" ca="1" si="35"/>
        <v>37</v>
      </c>
      <c r="F2038" s="49" t="s">
        <v>7928</v>
      </c>
      <c r="G2038" s="50">
        <v>16</v>
      </c>
      <c r="H2038" s="44">
        <v>162</v>
      </c>
      <c r="I2038" s="43">
        <v>72</v>
      </c>
    </row>
    <row r="2039" spans="1:9">
      <c r="A2039" s="49" t="s">
        <v>7929</v>
      </c>
      <c r="B2039" s="49" t="s">
        <v>7930</v>
      </c>
      <c r="C2039" s="49" t="s">
        <v>3406</v>
      </c>
      <c r="D2039" s="54">
        <v>27482.329928100706</v>
      </c>
      <c r="E2039" s="61">
        <f t="shared" ca="1" si="35"/>
        <v>45</v>
      </c>
      <c r="F2039" s="49" t="s">
        <v>7931</v>
      </c>
      <c r="G2039" s="50">
        <v>16</v>
      </c>
      <c r="H2039" s="44">
        <v>180</v>
      </c>
      <c r="I2039" s="43">
        <v>81</v>
      </c>
    </row>
    <row r="2040" spans="1:9">
      <c r="A2040" s="49" t="s">
        <v>7932</v>
      </c>
      <c r="B2040" s="49" t="s">
        <v>7933</v>
      </c>
      <c r="C2040" s="49" t="s">
        <v>2499</v>
      </c>
      <c r="D2040" s="54">
        <v>32092.673928347271</v>
      </c>
      <c r="E2040" s="61">
        <f t="shared" ca="1" si="35"/>
        <v>32</v>
      </c>
      <c r="F2040" s="49" t="s">
        <v>7934</v>
      </c>
      <c r="G2040" s="50">
        <v>34</v>
      </c>
      <c r="H2040" s="44">
        <v>188</v>
      </c>
      <c r="I2040" s="43">
        <v>88</v>
      </c>
    </row>
    <row r="2041" spans="1:9">
      <c r="A2041" s="49" t="s">
        <v>7935</v>
      </c>
      <c r="B2041" s="49" t="s">
        <v>7936</v>
      </c>
      <c r="C2041" s="49" t="s">
        <v>1442</v>
      </c>
      <c r="D2041" s="54">
        <v>32609.871048940829</v>
      </c>
      <c r="E2041" s="61">
        <f t="shared" ca="1" si="35"/>
        <v>31</v>
      </c>
      <c r="F2041" s="49" t="s">
        <v>7937</v>
      </c>
      <c r="G2041" s="50">
        <v>34</v>
      </c>
      <c r="H2041" s="44">
        <v>188</v>
      </c>
      <c r="I2041" s="43">
        <v>91</v>
      </c>
    </row>
    <row r="2042" spans="1:9">
      <c r="A2042" s="49" t="s">
        <v>7938</v>
      </c>
      <c r="B2042" s="49" t="s">
        <v>7939</v>
      </c>
      <c r="C2042" s="49" t="s">
        <v>7940</v>
      </c>
      <c r="D2042" s="54">
        <v>21259.678442804619</v>
      </c>
      <c r="E2042" s="61">
        <f t="shared" ca="1" si="35"/>
        <v>62</v>
      </c>
      <c r="F2042" s="49" t="s">
        <v>7941</v>
      </c>
      <c r="G2042" s="50">
        <v>34</v>
      </c>
      <c r="H2042" s="44">
        <v>166</v>
      </c>
      <c r="I2042" s="43">
        <v>65</v>
      </c>
    </row>
    <row r="2043" spans="1:9">
      <c r="A2043" s="49" t="s">
        <v>7942</v>
      </c>
      <c r="B2043" s="49" t="s">
        <v>7943</v>
      </c>
      <c r="C2043" s="49" t="s">
        <v>5825</v>
      </c>
      <c r="D2043" s="54">
        <v>32483.774793651442</v>
      </c>
      <c r="E2043" s="61">
        <f t="shared" ca="1" si="35"/>
        <v>31</v>
      </c>
      <c r="F2043" s="49" t="s">
        <v>7944</v>
      </c>
      <c r="G2043" s="50">
        <v>34</v>
      </c>
      <c r="H2043" s="44">
        <v>182</v>
      </c>
      <c r="I2043" s="43">
        <v>87</v>
      </c>
    </row>
    <row r="2044" spans="1:9">
      <c r="A2044" s="49" t="s">
        <v>7945</v>
      </c>
      <c r="B2044" s="49" t="s">
        <v>7946</v>
      </c>
      <c r="C2044" s="49" t="s">
        <v>5615</v>
      </c>
      <c r="D2044" s="54">
        <v>24003.14916417464</v>
      </c>
      <c r="E2044" s="61">
        <f t="shared" ca="1" si="35"/>
        <v>54</v>
      </c>
      <c r="F2044" s="49" t="s">
        <v>7947</v>
      </c>
      <c r="G2044" s="50">
        <v>7</v>
      </c>
      <c r="H2044" s="44">
        <v>190</v>
      </c>
      <c r="I2044" s="43">
        <v>85</v>
      </c>
    </row>
    <row r="2045" spans="1:9">
      <c r="A2045" s="49" t="s">
        <v>7948</v>
      </c>
      <c r="B2045" s="49" t="s">
        <v>7949</v>
      </c>
      <c r="C2045" s="49" t="s">
        <v>3221</v>
      </c>
      <c r="D2045" s="54">
        <v>26338.447439152202</v>
      </c>
      <c r="E2045" s="61">
        <f t="shared" ca="1" si="35"/>
        <v>48</v>
      </c>
      <c r="F2045" s="49" t="s">
        <v>7950</v>
      </c>
      <c r="G2045" s="50">
        <v>34</v>
      </c>
      <c r="H2045" s="44">
        <v>158</v>
      </c>
      <c r="I2045" s="43">
        <v>55</v>
      </c>
    </row>
    <row r="2046" spans="1:9">
      <c r="A2046" s="49" t="s">
        <v>7951</v>
      </c>
      <c r="B2046" s="49" t="s">
        <v>7952</v>
      </c>
      <c r="C2046" s="49" t="s">
        <v>2631</v>
      </c>
      <c r="D2046" s="54">
        <v>22345.182809746846</v>
      </c>
      <c r="E2046" s="61">
        <f t="shared" ca="1" si="35"/>
        <v>59</v>
      </c>
      <c r="F2046" s="49" t="s">
        <v>7953</v>
      </c>
      <c r="G2046" s="50">
        <v>6</v>
      </c>
      <c r="H2046" s="44">
        <v>179</v>
      </c>
      <c r="I2046" s="43">
        <v>91</v>
      </c>
    </row>
    <row r="2047" spans="1:9">
      <c r="A2047" s="49" t="s">
        <v>7954</v>
      </c>
      <c r="B2047" s="49" t="s">
        <v>7955</v>
      </c>
      <c r="C2047" s="49" t="s">
        <v>6665</v>
      </c>
      <c r="D2047" s="54">
        <v>28073.863945029458</v>
      </c>
      <c r="E2047" s="61">
        <f t="shared" ca="1" si="35"/>
        <v>43</v>
      </c>
      <c r="F2047" s="49" t="s">
        <v>7956</v>
      </c>
      <c r="G2047" s="50">
        <v>34</v>
      </c>
      <c r="H2047" s="44">
        <v>192</v>
      </c>
      <c r="I2047" s="43">
        <v>94</v>
      </c>
    </row>
    <row r="2048" spans="1:9">
      <c r="A2048" s="49" t="s">
        <v>7957</v>
      </c>
      <c r="B2048" s="49" t="s">
        <v>7958</v>
      </c>
      <c r="C2048" s="49" t="s">
        <v>7959</v>
      </c>
      <c r="D2048" s="54">
        <v>35805.401968582271</v>
      </c>
      <c r="E2048" s="61">
        <f t="shared" ca="1" si="35"/>
        <v>22</v>
      </c>
      <c r="F2048" s="49" t="s">
        <v>7960</v>
      </c>
      <c r="G2048" s="50">
        <v>16</v>
      </c>
      <c r="H2048" s="44">
        <v>197</v>
      </c>
      <c r="I2048" s="43">
        <v>101</v>
      </c>
    </row>
    <row r="2049" spans="1:9">
      <c r="A2049" s="49" t="s">
        <v>7961</v>
      </c>
      <c r="B2049" s="49" t="s">
        <v>7962</v>
      </c>
      <c r="C2049" s="49" t="s">
        <v>4558</v>
      </c>
      <c r="D2049" s="54">
        <v>16436.380407879427</v>
      </c>
      <c r="E2049" s="61">
        <f t="shared" ca="1" si="35"/>
        <v>75</v>
      </c>
      <c r="F2049" s="49" t="s">
        <v>7963</v>
      </c>
      <c r="G2049" s="50">
        <v>35</v>
      </c>
      <c r="H2049" s="44">
        <v>188</v>
      </c>
      <c r="I2049" s="43">
        <v>94</v>
      </c>
    </row>
    <row r="2050" spans="1:9">
      <c r="A2050" s="49" t="s">
        <v>7964</v>
      </c>
      <c r="B2050" s="49" t="s">
        <v>7965</v>
      </c>
      <c r="C2050" s="49" t="s">
        <v>2011</v>
      </c>
      <c r="D2050" s="54">
        <v>30219.359749614479</v>
      </c>
      <c r="E2050" s="61">
        <f t="shared" ca="1" si="35"/>
        <v>37</v>
      </c>
      <c r="F2050" s="49" t="s">
        <v>7966</v>
      </c>
      <c r="G2050" s="50">
        <v>16</v>
      </c>
      <c r="H2050" s="44">
        <v>169</v>
      </c>
      <c r="I2050" s="43">
        <v>74</v>
      </c>
    </row>
    <row r="2051" spans="1:9">
      <c r="A2051" s="49" t="s">
        <v>7967</v>
      </c>
      <c r="B2051" s="49" t="s">
        <v>7968</v>
      </c>
      <c r="C2051" s="49" t="s">
        <v>1490</v>
      </c>
      <c r="D2051" s="54">
        <v>31768.306103329225</v>
      </c>
      <c r="E2051" s="61">
        <f t="shared" ref="E2051:E2114" ca="1" si="36">ROUNDDOWN(YEARFRAC(D2051,TODAY(),1),0)</f>
        <v>33</v>
      </c>
      <c r="F2051" s="49" t="s">
        <v>7969</v>
      </c>
      <c r="G2051" s="50">
        <v>34</v>
      </c>
      <c r="H2051" s="44">
        <v>190</v>
      </c>
      <c r="I2051" s="43">
        <v>86</v>
      </c>
    </row>
    <row r="2052" spans="1:9">
      <c r="A2052" s="49" t="s">
        <v>7970</v>
      </c>
      <c r="B2052" s="49" t="s">
        <v>7971</v>
      </c>
      <c r="C2052" s="49" t="s">
        <v>5790</v>
      </c>
      <c r="D2052" s="54">
        <v>28928.553086687069</v>
      </c>
      <c r="E2052" s="61">
        <f t="shared" ca="1" si="36"/>
        <v>41</v>
      </c>
      <c r="F2052" s="49" t="s">
        <v>7972</v>
      </c>
      <c r="G2052" s="50">
        <v>65</v>
      </c>
      <c r="H2052" s="44">
        <v>173</v>
      </c>
      <c r="I2052" s="43">
        <v>71</v>
      </c>
    </row>
    <row r="2053" spans="1:9">
      <c r="A2053" s="49" t="s">
        <v>7973</v>
      </c>
      <c r="B2053" s="49" t="s">
        <v>7974</v>
      </c>
      <c r="C2053" s="49" t="s">
        <v>4310</v>
      </c>
      <c r="D2053" s="54">
        <v>31576.910863037509</v>
      </c>
      <c r="E2053" s="61">
        <f t="shared" ca="1" si="36"/>
        <v>34</v>
      </c>
      <c r="F2053" s="49" t="s">
        <v>7975</v>
      </c>
      <c r="G2053" s="50">
        <v>56</v>
      </c>
      <c r="H2053" s="44">
        <v>183</v>
      </c>
      <c r="I2053" s="43">
        <v>79</v>
      </c>
    </row>
    <row r="2054" spans="1:9">
      <c r="A2054" s="49" t="s">
        <v>7976</v>
      </c>
      <c r="B2054" s="49" t="s">
        <v>7977</v>
      </c>
      <c r="C2054" s="49" t="s">
        <v>305</v>
      </c>
      <c r="D2054" s="54">
        <v>18250.976885038763</v>
      </c>
      <c r="E2054" s="61">
        <f t="shared" ca="1" si="36"/>
        <v>70</v>
      </c>
      <c r="F2054" s="49" t="s">
        <v>7978</v>
      </c>
      <c r="G2054" s="50">
        <v>16</v>
      </c>
      <c r="H2054" s="44">
        <v>165</v>
      </c>
      <c r="I2054" s="43">
        <v>74</v>
      </c>
    </row>
    <row r="2055" spans="1:9">
      <c r="A2055" s="49" t="s">
        <v>7979</v>
      </c>
      <c r="B2055" s="49" t="s">
        <v>7980</v>
      </c>
      <c r="C2055" s="49" t="s">
        <v>729</v>
      </c>
      <c r="D2055" s="54">
        <v>33048.729910726659</v>
      </c>
      <c r="E2055" s="61">
        <f t="shared" ca="1" si="36"/>
        <v>30</v>
      </c>
      <c r="F2055" s="49" t="s">
        <v>7981</v>
      </c>
      <c r="G2055" s="50">
        <v>6</v>
      </c>
      <c r="H2055" s="44">
        <v>196</v>
      </c>
      <c r="I2055" s="43">
        <v>95</v>
      </c>
    </row>
    <row r="2056" spans="1:9">
      <c r="A2056" s="49" t="s">
        <v>7982</v>
      </c>
      <c r="B2056" s="49" t="s">
        <v>7983</v>
      </c>
      <c r="C2056" s="49" t="s">
        <v>589</v>
      </c>
      <c r="D2056" s="54">
        <v>18282.456344876955</v>
      </c>
      <c r="E2056" s="61">
        <f t="shared" ca="1" si="36"/>
        <v>70</v>
      </c>
      <c r="F2056" s="49" t="s">
        <v>7984</v>
      </c>
      <c r="G2056" s="50">
        <v>34</v>
      </c>
      <c r="H2056" s="44">
        <v>183</v>
      </c>
      <c r="I2056" s="43">
        <v>69</v>
      </c>
    </row>
    <row r="2057" spans="1:9">
      <c r="A2057" s="49" t="s">
        <v>7985</v>
      </c>
      <c r="B2057" s="49" t="s">
        <v>7986</v>
      </c>
      <c r="C2057" s="49" t="s">
        <v>3745</v>
      </c>
      <c r="D2057" s="54">
        <v>21877.73332468632</v>
      </c>
      <c r="E2057" s="61">
        <f t="shared" ca="1" si="36"/>
        <v>60</v>
      </c>
      <c r="F2057" s="49" t="s">
        <v>7987</v>
      </c>
      <c r="G2057" s="50">
        <v>34</v>
      </c>
      <c r="H2057" s="44">
        <v>200</v>
      </c>
      <c r="I2057" s="43">
        <v>99</v>
      </c>
    </row>
    <row r="2058" spans="1:9">
      <c r="A2058" s="49" t="s">
        <v>7988</v>
      </c>
      <c r="B2058" s="49" t="s">
        <v>7989</v>
      </c>
      <c r="C2058" s="49" t="s">
        <v>375</v>
      </c>
      <c r="D2058" s="54">
        <v>30174.714288723553</v>
      </c>
      <c r="E2058" s="61">
        <f t="shared" ca="1" si="36"/>
        <v>37</v>
      </c>
      <c r="F2058" s="49" t="s">
        <v>7990</v>
      </c>
      <c r="G2058" s="50">
        <v>16</v>
      </c>
      <c r="H2058" s="44">
        <v>181</v>
      </c>
      <c r="I2058" s="43">
        <v>88</v>
      </c>
    </row>
    <row r="2059" spans="1:9">
      <c r="A2059" s="49" t="s">
        <v>7991</v>
      </c>
      <c r="B2059" s="49" t="s">
        <v>7992</v>
      </c>
      <c r="C2059" s="49" t="s">
        <v>3161</v>
      </c>
      <c r="D2059" s="54">
        <v>20195.36016681392</v>
      </c>
      <c r="E2059" s="61">
        <f t="shared" ca="1" si="36"/>
        <v>65</v>
      </c>
      <c r="F2059" s="49" t="s">
        <v>7993</v>
      </c>
      <c r="G2059" s="50">
        <v>34</v>
      </c>
      <c r="H2059" s="44">
        <v>176</v>
      </c>
      <c r="I2059" s="43">
        <v>61</v>
      </c>
    </row>
    <row r="2060" spans="1:9">
      <c r="A2060" s="49" t="s">
        <v>7994</v>
      </c>
      <c r="B2060" s="49" t="s">
        <v>7995</v>
      </c>
      <c r="C2060" s="49" t="s">
        <v>6323</v>
      </c>
      <c r="D2060" s="54">
        <v>25500.521320566098</v>
      </c>
      <c r="E2060" s="61">
        <f t="shared" ca="1" si="36"/>
        <v>50</v>
      </c>
      <c r="F2060" s="49" t="s">
        <v>7996</v>
      </c>
      <c r="G2060" s="50">
        <v>71</v>
      </c>
      <c r="H2060" s="44">
        <v>170</v>
      </c>
      <c r="I2060" s="43">
        <v>80</v>
      </c>
    </row>
    <row r="2061" spans="1:9">
      <c r="A2061" s="49" t="s">
        <v>7997</v>
      </c>
      <c r="B2061" s="49" t="s">
        <v>7998</v>
      </c>
      <c r="C2061" s="49" t="s">
        <v>4682</v>
      </c>
      <c r="D2061" s="54">
        <v>23577.773633131463</v>
      </c>
      <c r="E2061" s="61">
        <f t="shared" ca="1" si="36"/>
        <v>56</v>
      </c>
      <c r="F2061" s="49" t="s">
        <v>7999</v>
      </c>
      <c r="G2061" s="50">
        <v>16</v>
      </c>
      <c r="H2061" s="44">
        <v>160</v>
      </c>
      <c r="I2061" s="43">
        <v>50</v>
      </c>
    </row>
    <row r="2062" spans="1:9">
      <c r="A2062" s="49" t="s">
        <v>8000</v>
      </c>
      <c r="B2062" s="49" t="s">
        <v>8001</v>
      </c>
      <c r="C2062" s="49" t="s">
        <v>1078</v>
      </c>
      <c r="D2062" s="54">
        <v>21850.013881723382</v>
      </c>
      <c r="E2062" s="61">
        <f t="shared" ca="1" si="36"/>
        <v>60</v>
      </c>
      <c r="F2062" s="49" t="s">
        <v>8002</v>
      </c>
      <c r="G2062" s="50">
        <v>34</v>
      </c>
      <c r="H2062" s="44">
        <v>171</v>
      </c>
      <c r="I2062" s="43">
        <v>66</v>
      </c>
    </row>
    <row r="2063" spans="1:9">
      <c r="A2063" s="49" t="s">
        <v>8003</v>
      </c>
      <c r="B2063" s="49" t="s">
        <v>8004</v>
      </c>
      <c r="C2063" s="49" t="s">
        <v>1402</v>
      </c>
      <c r="D2063" s="54">
        <v>30319.543027878826</v>
      </c>
      <c r="E2063" s="61">
        <f t="shared" ca="1" si="36"/>
        <v>37</v>
      </c>
      <c r="F2063" s="49" t="s">
        <v>8005</v>
      </c>
      <c r="G2063" s="50">
        <v>34</v>
      </c>
      <c r="H2063" s="44">
        <v>165</v>
      </c>
      <c r="I2063" s="43">
        <v>75</v>
      </c>
    </row>
    <row r="2064" spans="1:9">
      <c r="A2064" s="49" t="s">
        <v>8006</v>
      </c>
      <c r="B2064" s="49" t="s">
        <v>8007</v>
      </c>
      <c r="C2064" s="49" t="s">
        <v>285</v>
      </c>
      <c r="D2064" s="54">
        <v>26086.764270953336</v>
      </c>
      <c r="E2064" s="61">
        <f t="shared" ca="1" si="36"/>
        <v>49</v>
      </c>
      <c r="F2064" s="49" t="s">
        <v>8008</v>
      </c>
      <c r="G2064" s="50">
        <v>63</v>
      </c>
      <c r="H2064" s="44">
        <v>158</v>
      </c>
      <c r="I2064" s="43">
        <v>51</v>
      </c>
    </row>
    <row r="2065" spans="1:9">
      <c r="A2065" s="49" t="s">
        <v>8009</v>
      </c>
      <c r="B2065" s="49" t="s">
        <v>8010</v>
      </c>
      <c r="C2065" s="49" t="s">
        <v>5241</v>
      </c>
      <c r="D2065" s="54">
        <v>19807.507586755659</v>
      </c>
      <c r="E2065" s="61">
        <f t="shared" ca="1" si="36"/>
        <v>66</v>
      </c>
      <c r="F2065" s="49" t="s">
        <v>8011</v>
      </c>
      <c r="G2065" s="50">
        <v>34</v>
      </c>
      <c r="H2065" s="44">
        <v>181</v>
      </c>
      <c r="I2065" s="43">
        <v>91</v>
      </c>
    </row>
    <row r="2066" spans="1:9">
      <c r="A2066" s="49" t="s">
        <v>8012</v>
      </c>
      <c r="B2066" s="49" t="s">
        <v>8014</v>
      </c>
      <c r="C2066" s="49" t="s">
        <v>418</v>
      </c>
      <c r="D2066" s="54">
        <v>32250.448053019383</v>
      </c>
      <c r="E2066" s="61">
        <f t="shared" ca="1" si="36"/>
        <v>32</v>
      </c>
      <c r="F2066" s="49" t="s">
        <v>8015</v>
      </c>
      <c r="G2066" s="50">
        <v>40</v>
      </c>
      <c r="H2066" s="44">
        <v>182</v>
      </c>
      <c r="I2066" s="43">
        <v>70</v>
      </c>
    </row>
    <row r="2067" spans="1:9">
      <c r="A2067" s="49" t="s">
        <v>8016</v>
      </c>
      <c r="B2067" s="49" t="s">
        <v>8017</v>
      </c>
      <c r="C2067" s="49" t="s">
        <v>923</v>
      </c>
      <c r="D2067" s="54">
        <v>21491.941475535525</v>
      </c>
      <c r="E2067" s="61">
        <f t="shared" ca="1" si="36"/>
        <v>61</v>
      </c>
      <c r="F2067" s="49" t="s">
        <v>8018</v>
      </c>
      <c r="G2067" s="50">
        <v>34</v>
      </c>
      <c r="H2067" s="44">
        <v>194</v>
      </c>
      <c r="I2067" s="43">
        <v>96</v>
      </c>
    </row>
    <row r="2068" spans="1:9">
      <c r="A2068" s="49" t="s">
        <v>8019</v>
      </c>
      <c r="B2068" s="49" t="s">
        <v>8020</v>
      </c>
      <c r="C2068" s="49" t="s">
        <v>509</v>
      </c>
      <c r="D2068" s="54">
        <v>21821.432028109826</v>
      </c>
      <c r="E2068" s="61">
        <f t="shared" ca="1" si="36"/>
        <v>60</v>
      </c>
      <c r="F2068" s="49" t="s">
        <v>8021</v>
      </c>
      <c r="G2068" s="50">
        <v>22</v>
      </c>
      <c r="H2068" s="44">
        <v>195</v>
      </c>
      <c r="I2068" s="43">
        <v>84</v>
      </c>
    </row>
    <row r="2069" spans="1:9">
      <c r="A2069" s="49" t="s">
        <v>8022</v>
      </c>
      <c r="B2069" s="49" t="s">
        <v>8023</v>
      </c>
      <c r="C2069" s="49" t="s">
        <v>355</v>
      </c>
      <c r="D2069" s="54">
        <v>36443.263112523018</v>
      </c>
      <c r="E2069" s="61">
        <f t="shared" ca="1" si="36"/>
        <v>20</v>
      </c>
      <c r="F2069" s="49" t="s">
        <v>8024</v>
      </c>
      <c r="G2069" s="50">
        <v>34</v>
      </c>
      <c r="H2069" s="44">
        <v>182</v>
      </c>
      <c r="I2069" s="43">
        <v>93</v>
      </c>
    </row>
    <row r="2070" spans="1:9">
      <c r="A2070" s="49" t="s">
        <v>8025</v>
      </c>
      <c r="B2070" s="49" t="s">
        <v>8026</v>
      </c>
      <c r="C2070" s="49" t="s">
        <v>2321</v>
      </c>
      <c r="D2070" s="54">
        <v>29519.762138674218</v>
      </c>
      <c r="E2070" s="61">
        <f t="shared" ca="1" si="36"/>
        <v>39</v>
      </c>
      <c r="F2070" s="49" t="s">
        <v>8027</v>
      </c>
      <c r="G2070" s="50">
        <v>6</v>
      </c>
      <c r="H2070" s="44">
        <v>178</v>
      </c>
      <c r="I2070" s="43">
        <v>91</v>
      </c>
    </row>
    <row r="2071" spans="1:9">
      <c r="A2071" s="49" t="s">
        <v>8028</v>
      </c>
      <c r="B2071" s="49" t="s">
        <v>8029</v>
      </c>
      <c r="C2071" s="49" t="s">
        <v>4622</v>
      </c>
      <c r="D2071" s="54">
        <v>31028.117524097099</v>
      </c>
      <c r="E2071" s="61">
        <f t="shared" ca="1" si="36"/>
        <v>35</v>
      </c>
      <c r="F2071" s="49" t="s">
        <v>8030</v>
      </c>
      <c r="G2071" s="50">
        <v>34</v>
      </c>
      <c r="H2071" s="44">
        <v>166</v>
      </c>
      <c r="I2071" s="43">
        <v>53</v>
      </c>
    </row>
    <row r="2072" spans="1:9">
      <c r="A2072" s="49" t="s">
        <v>8031</v>
      </c>
      <c r="B2072" s="49" t="s">
        <v>8032</v>
      </c>
      <c r="C2072" s="49" t="s">
        <v>4349</v>
      </c>
      <c r="D2072" s="54">
        <v>20195.733958263772</v>
      </c>
      <c r="E2072" s="61">
        <f t="shared" ca="1" si="36"/>
        <v>65</v>
      </c>
      <c r="F2072" s="49" t="s">
        <v>8033</v>
      </c>
      <c r="G2072" s="50">
        <v>34</v>
      </c>
      <c r="H2072" s="44">
        <v>162</v>
      </c>
      <c r="I2072" s="43">
        <v>75</v>
      </c>
    </row>
    <row r="2073" spans="1:9">
      <c r="A2073" s="49" t="s">
        <v>8034</v>
      </c>
      <c r="B2073" s="49" t="s">
        <v>8035</v>
      </c>
      <c r="C2073" s="49" t="s">
        <v>8036</v>
      </c>
      <c r="D2073" s="54">
        <v>25224.093769624782</v>
      </c>
      <c r="E2073" s="61">
        <f t="shared" ca="1" si="36"/>
        <v>51</v>
      </c>
      <c r="F2073" s="49" t="s">
        <v>8037</v>
      </c>
      <c r="G2073" s="50">
        <v>34</v>
      </c>
      <c r="H2073" s="44">
        <v>200</v>
      </c>
      <c r="I2073" s="43">
        <v>112</v>
      </c>
    </row>
    <row r="2074" spans="1:9">
      <c r="A2074" s="49" t="s">
        <v>8038</v>
      </c>
      <c r="B2074" s="49" t="s">
        <v>8039</v>
      </c>
      <c r="C2074" s="49" t="s">
        <v>1512</v>
      </c>
      <c r="D2074" s="54">
        <v>21699.915542486055</v>
      </c>
      <c r="E2074" s="61">
        <f t="shared" ca="1" si="36"/>
        <v>61</v>
      </c>
      <c r="F2074" s="49" t="s">
        <v>8040</v>
      </c>
      <c r="G2074" s="50">
        <v>34</v>
      </c>
      <c r="H2074" s="44">
        <v>158</v>
      </c>
      <c r="I2074" s="43">
        <v>67</v>
      </c>
    </row>
    <row r="2075" spans="1:9">
      <c r="A2075" s="49" t="s">
        <v>8041</v>
      </c>
      <c r="B2075" s="49" t="s">
        <v>8042</v>
      </c>
      <c r="C2075" s="49" t="s">
        <v>1512</v>
      </c>
      <c r="D2075" s="54">
        <v>33924.625874116551</v>
      </c>
      <c r="E2075" s="61">
        <f t="shared" ca="1" si="36"/>
        <v>27</v>
      </c>
      <c r="F2075" s="49" t="s">
        <v>8043</v>
      </c>
      <c r="G2075" s="50">
        <v>71</v>
      </c>
      <c r="H2075" s="44">
        <v>185</v>
      </c>
      <c r="I2075" s="43">
        <v>88</v>
      </c>
    </row>
    <row r="2076" spans="1:9">
      <c r="A2076" s="49" t="s">
        <v>8044</v>
      </c>
      <c r="B2076" s="49" t="s">
        <v>8045</v>
      </c>
      <c r="C2076" s="49" t="s">
        <v>4123</v>
      </c>
      <c r="D2076" s="54">
        <v>29571.566275038705</v>
      </c>
      <c r="E2076" s="61">
        <f t="shared" ca="1" si="36"/>
        <v>39</v>
      </c>
      <c r="F2076" s="49" t="s">
        <v>8046</v>
      </c>
      <c r="G2076" s="50">
        <v>16</v>
      </c>
      <c r="H2076" s="44">
        <v>181</v>
      </c>
      <c r="I2076" s="43">
        <v>83</v>
      </c>
    </row>
    <row r="2077" spans="1:9">
      <c r="A2077" s="49" t="s">
        <v>8047</v>
      </c>
      <c r="B2077" s="49" t="s">
        <v>8048</v>
      </c>
      <c r="C2077" s="49" t="s">
        <v>3981</v>
      </c>
      <c r="D2077" s="54">
        <v>31998.801139962161</v>
      </c>
      <c r="E2077" s="61">
        <f t="shared" ca="1" si="36"/>
        <v>32</v>
      </c>
      <c r="F2077" s="49" t="s">
        <v>8049</v>
      </c>
      <c r="G2077" s="50">
        <v>34</v>
      </c>
      <c r="H2077" s="44">
        <v>186</v>
      </c>
      <c r="I2077" s="43">
        <v>101</v>
      </c>
    </row>
    <row r="2078" spans="1:9">
      <c r="A2078" s="49" t="s">
        <v>8050</v>
      </c>
      <c r="B2078" s="49" t="s">
        <v>8051</v>
      </c>
      <c r="C2078" s="49" t="s">
        <v>1244</v>
      </c>
      <c r="D2078" s="54">
        <v>35985.105010350722</v>
      </c>
      <c r="E2078" s="61">
        <f t="shared" ca="1" si="36"/>
        <v>22</v>
      </c>
      <c r="F2078" s="49" t="s">
        <v>8052</v>
      </c>
      <c r="G2078" s="50">
        <v>6</v>
      </c>
      <c r="H2078" s="44">
        <v>173</v>
      </c>
      <c r="I2078" s="43">
        <v>72</v>
      </c>
    </row>
    <row r="2079" spans="1:9">
      <c r="A2079" s="49" t="s">
        <v>8053</v>
      </c>
      <c r="B2079" s="49" t="s">
        <v>8054</v>
      </c>
      <c r="C2079" s="49" t="s">
        <v>3231</v>
      </c>
      <c r="D2079" s="54">
        <v>27635.794573779327</v>
      </c>
      <c r="E2079" s="61">
        <f t="shared" ca="1" si="36"/>
        <v>44</v>
      </c>
      <c r="F2079" s="49" t="s">
        <v>8055</v>
      </c>
      <c r="G2079" s="50">
        <v>38</v>
      </c>
      <c r="H2079" s="44">
        <v>167</v>
      </c>
      <c r="I2079" s="43">
        <v>73</v>
      </c>
    </row>
    <row r="2080" spans="1:9">
      <c r="A2080" s="49" t="s">
        <v>8056</v>
      </c>
      <c r="B2080" s="49" t="s">
        <v>8057</v>
      </c>
      <c r="C2080" s="49" t="s">
        <v>1735</v>
      </c>
      <c r="D2080" s="54">
        <v>34682.165647013229</v>
      </c>
      <c r="E2080" s="61">
        <f t="shared" ca="1" si="36"/>
        <v>25</v>
      </c>
      <c r="F2080" s="49" t="s">
        <v>8058</v>
      </c>
      <c r="G2080" s="50">
        <v>34</v>
      </c>
      <c r="H2080" s="44">
        <v>181</v>
      </c>
      <c r="I2080" s="43">
        <v>76</v>
      </c>
    </row>
    <row r="2081" spans="1:9">
      <c r="A2081" s="49" t="s">
        <v>8059</v>
      </c>
      <c r="B2081" s="49" t="s">
        <v>8060</v>
      </c>
      <c r="C2081" s="49" t="s">
        <v>441</v>
      </c>
      <c r="D2081" s="54">
        <v>25020.832414781409</v>
      </c>
      <c r="E2081" s="61">
        <f t="shared" ca="1" si="36"/>
        <v>52</v>
      </c>
      <c r="F2081" s="49" t="s">
        <v>8061</v>
      </c>
      <c r="G2081" s="50">
        <v>35</v>
      </c>
      <c r="H2081" s="44">
        <v>196</v>
      </c>
      <c r="I2081" s="43">
        <v>90</v>
      </c>
    </row>
    <row r="2082" spans="1:9">
      <c r="A2082" s="49" t="s">
        <v>8062</v>
      </c>
      <c r="B2082" s="49" t="s">
        <v>8063</v>
      </c>
      <c r="C2082" s="49" t="s">
        <v>6061</v>
      </c>
      <c r="D2082" s="54">
        <v>29264.127066451547</v>
      </c>
      <c r="E2082" s="61">
        <f t="shared" ca="1" si="36"/>
        <v>40</v>
      </c>
      <c r="F2082" s="49" t="s">
        <v>8064</v>
      </c>
      <c r="G2082" s="50">
        <v>34</v>
      </c>
      <c r="H2082" s="44">
        <v>194</v>
      </c>
      <c r="I2082" s="43">
        <v>81</v>
      </c>
    </row>
    <row r="2083" spans="1:9">
      <c r="A2083" s="49" t="s">
        <v>8065</v>
      </c>
      <c r="B2083" s="49" t="s">
        <v>8066</v>
      </c>
      <c r="C2083" s="49" t="s">
        <v>7129</v>
      </c>
      <c r="D2083" s="54">
        <v>22746.232128846539</v>
      </c>
      <c r="E2083" s="61">
        <f t="shared" ca="1" si="36"/>
        <v>58</v>
      </c>
      <c r="F2083" s="49" t="s">
        <v>8067</v>
      </c>
      <c r="G2083" s="50">
        <v>6</v>
      </c>
      <c r="H2083" s="44">
        <v>198</v>
      </c>
      <c r="I2083" s="43">
        <v>97</v>
      </c>
    </row>
    <row r="2084" spans="1:9">
      <c r="A2084" s="49" t="s">
        <v>8068</v>
      </c>
      <c r="B2084" s="49" t="s">
        <v>8069</v>
      </c>
      <c r="C2084" s="49" t="s">
        <v>6621</v>
      </c>
      <c r="D2084" s="54">
        <v>29083.936946235779</v>
      </c>
      <c r="E2084" s="61">
        <f t="shared" ca="1" si="36"/>
        <v>40</v>
      </c>
      <c r="F2084" s="49" t="s">
        <v>8070</v>
      </c>
      <c r="G2084" s="50">
        <v>34</v>
      </c>
      <c r="H2084" s="44">
        <v>159</v>
      </c>
      <c r="I2084" s="43">
        <v>53</v>
      </c>
    </row>
    <row r="2085" spans="1:9">
      <c r="A2085" s="49" t="s">
        <v>8071</v>
      </c>
      <c r="B2085" s="49" t="s">
        <v>8072</v>
      </c>
      <c r="C2085" s="49" t="s">
        <v>2241</v>
      </c>
      <c r="D2085" s="54">
        <v>18873.83275662837</v>
      </c>
      <c r="E2085" s="61">
        <f t="shared" ca="1" si="36"/>
        <v>68</v>
      </c>
      <c r="F2085" s="49" t="s">
        <v>8073</v>
      </c>
      <c r="G2085" s="50">
        <v>34</v>
      </c>
      <c r="H2085" s="44">
        <v>174</v>
      </c>
      <c r="I2085" s="43">
        <v>76</v>
      </c>
    </row>
    <row r="2086" spans="1:9">
      <c r="A2086" s="49" t="s">
        <v>8074</v>
      </c>
      <c r="B2086" s="49" t="s">
        <v>8075</v>
      </c>
      <c r="C2086" s="49" t="s">
        <v>1697</v>
      </c>
      <c r="D2086" s="54">
        <v>30930.119996524547</v>
      </c>
      <c r="E2086" s="61">
        <f t="shared" ca="1" si="36"/>
        <v>35</v>
      </c>
      <c r="F2086" s="49" t="s">
        <v>8076</v>
      </c>
      <c r="G2086" s="50">
        <v>75</v>
      </c>
      <c r="H2086" s="44">
        <v>171</v>
      </c>
      <c r="I2086" s="43">
        <v>58</v>
      </c>
    </row>
    <row r="2087" spans="1:9">
      <c r="A2087" s="49" t="s">
        <v>8077</v>
      </c>
      <c r="B2087" s="49" t="s">
        <v>8078</v>
      </c>
      <c r="C2087" s="49" t="s">
        <v>1096</v>
      </c>
      <c r="D2087" s="54">
        <v>16894.82403537555</v>
      </c>
      <c r="E2087" s="61">
        <f t="shared" ca="1" si="36"/>
        <v>74</v>
      </c>
      <c r="F2087" s="49" t="s">
        <v>8079</v>
      </c>
      <c r="G2087" s="50">
        <v>73</v>
      </c>
      <c r="H2087" s="44">
        <v>178</v>
      </c>
      <c r="I2087" s="43">
        <v>65</v>
      </c>
    </row>
    <row r="2088" spans="1:9">
      <c r="A2088" s="49" t="s">
        <v>8080</v>
      </c>
      <c r="B2088" s="49" t="s">
        <v>8081</v>
      </c>
      <c r="C2088" s="49" t="s">
        <v>1517</v>
      </c>
      <c r="D2088" s="54">
        <v>33043.002499135204</v>
      </c>
      <c r="E2088" s="61">
        <f t="shared" ca="1" si="36"/>
        <v>30</v>
      </c>
      <c r="F2088" s="49" t="s">
        <v>8082</v>
      </c>
      <c r="G2088" s="50">
        <v>34</v>
      </c>
      <c r="H2088" s="44">
        <v>168</v>
      </c>
      <c r="I2088" s="43">
        <v>59</v>
      </c>
    </row>
    <row r="2089" spans="1:9">
      <c r="A2089" s="49" t="s">
        <v>8083</v>
      </c>
      <c r="B2089" s="49" t="s">
        <v>8084</v>
      </c>
      <c r="C2089" s="49" t="s">
        <v>3074</v>
      </c>
      <c r="D2089" s="54">
        <v>34798.671159035839</v>
      </c>
      <c r="E2089" s="61">
        <f t="shared" ca="1" si="36"/>
        <v>25</v>
      </c>
      <c r="F2089" s="49" t="s">
        <v>8085</v>
      </c>
      <c r="G2089" s="50">
        <v>1</v>
      </c>
      <c r="H2089" s="44">
        <v>169</v>
      </c>
      <c r="I2089" s="43">
        <v>69</v>
      </c>
    </row>
    <row r="2090" spans="1:9">
      <c r="A2090" s="49" t="s">
        <v>8086</v>
      </c>
      <c r="B2090" s="49" t="s">
        <v>8088</v>
      </c>
      <c r="C2090" s="49" t="s">
        <v>7691</v>
      </c>
      <c r="D2090" s="54">
        <v>26374.976641449724</v>
      </c>
      <c r="E2090" s="61">
        <f t="shared" ca="1" si="36"/>
        <v>48</v>
      </c>
      <c r="F2090" s="49" t="s">
        <v>8089</v>
      </c>
      <c r="G2090" s="50">
        <v>16</v>
      </c>
      <c r="H2090" s="44">
        <v>177</v>
      </c>
      <c r="I2090" s="43">
        <v>92</v>
      </c>
    </row>
    <row r="2091" spans="1:9">
      <c r="A2091" s="49" t="s">
        <v>8090</v>
      </c>
      <c r="B2091" s="49" t="s">
        <v>8091</v>
      </c>
      <c r="C2091" s="49" t="s">
        <v>441</v>
      </c>
      <c r="D2091" s="54">
        <v>34545.285175972807</v>
      </c>
      <c r="E2091" s="61">
        <f t="shared" ca="1" si="36"/>
        <v>26</v>
      </c>
      <c r="F2091" s="49" t="s">
        <v>8092</v>
      </c>
      <c r="G2091" s="50">
        <v>16</v>
      </c>
      <c r="H2091" s="44">
        <v>186</v>
      </c>
      <c r="I2091" s="43">
        <v>79</v>
      </c>
    </row>
    <row r="2092" spans="1:9">
      <c r="A2092" s="49" t="s">
        <v>8093</v>
      </c>
      <c r="B2092" s="49" t="s">
        <v>8094</v>
      </c>
      <c r="C2092" s="49" t="s">
        <v>1745</v>
      </c>
      <c r="D2092" s="54">
        <v>30003.918035200084</v>
      </c>
      <c r="E2092" s="61">
        <f t="shared" ca="1" si="36"/>
        <v>38</v>
      </c>
      <c r="F2092" s="49" t="s">
        <v>8095</v>
      </c>
      <c r="G2092" s="50">
        <v>34</v>
      </c>
      <c r="H2092" s="44">
        <v>160</v>
      </c>
      <c r="I2092" s="43">
        <v>55</v>
      </c>
    </row>
    <row r="2093" spans="1:9">
      <c r="A2093" s="49" t="s">
        <v>8096</v>
      </c>
      <c r="B2093" s="49" t="s">
        <v>8097</v>
      </c>
      <c r="C2093" s="49" t="s">
        <v>5944</v>
      </c>
      <c r="D2093" s="54">
        <v>24831.155870719052</v>
      </c>
      <c r="E2093" s="61">
        <f t="shared" ca="1" si="36"/>
        <v>52</v>
      </c>
      <c r="F2093" s="49" t="s">
        <v>8098</v>
      </c>
      <c r="G2093" s="50">
        <v>6</v>
      </c>
      <c r="H2093" s="44">
        <v>188</v>
      </c>
      <c r="I2093" s="43">
        <v>103</v>
      </c>
    </row>
    <row r="2094" spans="1:9">
      <c r="A2094" s="49" t="s">
        <v>8099</v>
      </c>
      <c r="B2094" s="49" t="s">
        <v>8100</v>
      </c>
      <c r="C2094" s="49" t="s">
        <v>3521</v>
      </c>
      <c r="D2094" s="54">
        <v>19748.693061609036</v>
      </c>
      <c r="E2094" s="61">
        <f t="shared" ca="1" si="36"/>
        <v>66</v>
      </c>
      <c r="F2094" s="49" t="s">
        <v>8101</v>
      </c>
      <c r="G2094" s="50">
        <v>1</v>
      </c>
      <c r="H2094" s="44">
        <v>174</v>
      </c>
      <c r="I2094" s="43">
        <v>73</v>
      </c>
    </row>
    <row r="2095" spans="1:9">
      <c r="A2095" s="49" t="s">
        <v>8102</v>
      </c>
      <c r="B2095" s="49" t="s">
        <v>8103</v>
      </c>
      <c r="C2095" s="49" t="s">
        <v>489</v>
      </c>
      <c r="D2095" s="54">
        <v>24275.932872411231</v>
      </c>
      <c r="E2095" s="61">
        <f t="shared" ca="1" si="36"/>
        <v>54</v>
      </c>
      <c r="F2095" s="49" t="s">
        <v>8104</v>
      </c>
      <c r="G2095" s="50">
        <v>7</v>
      </c>
      <c r="H2095" s="44">
        <v>177</v>
      </c>
      <c r="I2095" s="43">
        <v>74</v>
      </c>
    </row>
    <row r="2096" spans="1:9">
      <c r="A2096" s="49" t="s">
        <v>8105</v>
      </c>
      <c r="B2096" s="49" t="s">
        <v>8106</v>
      </c>
      <c r="C2096" s="49" t="s">
        <v>796</v>
      </c>
      <c r="D2096" s="54">
        <v>19111.27417695881</v>
      </c>
      <c r="E2096" s="61">
        <f t="shared" ca="1" si="36"/>
        <v>68</v>
      </c>
      <c r="F2096" s="49" t="s">
        <v>8107</v>
      </c>
      <c r="G2096" s="50">
        <v>43</v>
      </c>
      <c r="H2096" s="44">
        <v>194</v>
      </c>
      <c r="I2096" s="43">
        <v>106</v>
      </c>
    </row>
    <row r="2097" spans="1:9">
      <c r="A2097" s="49" t="s">
        <v>8108</v>
      </c>
      <c r="B2097" s="49" t="s">
        <v>8109</v>
      </c>
      <c r="C2097" s="49" t="s">
        <v>468</v>
      </c>
      <c r="D2097" s="54">
        <v>24238.808254680062</v>
      </c>
      <c r="E2097" s="61">
        <f t="shared" ca="1" si="36"/>
        <v>54</v>
      </c>
      <c r="F2097" s="49" t="s">
        <v>8110</v>
      </c>
      <c r="G2097" s="50">
        <v>6</v>
      </c>
      <c r="H2097" s="44">
        <v>168</v>
      </c>
      <c r="I2097" s="43">
        <v>67</v>
      </c>
    </row>
    <row r="2098" spans="1:9">
      <c r="A2098" s="49" t="s">
        <v>8111</v>
      </c>
      <c r="B2098" s="49" t="s">
        <v>8112</v>
      </c>
      <c r="C2098" s="49" t="s">
        <v>2466</v>
      </c>
      <c r="D2098" s="54">
        <v>16311.839939340742</v>
      </c>
      <c r="E2098" s="61">
        <f t="shared" ca="1" si="36"/>
        <v>75</v>
      </c>
      <c r="F2098" s="49" t="s">
        <v>8113</v>
      </c>
      <c r="G2098" s="50">
        <v>35</v>
      </c>
      <c r="H2098" s="44">
        <v>164</v>
      </c>
      <c r="I2098" s="43">
        <v>68</v>
      </c>
    </row>
    <row r="2099" spans="1:9">
      <c r="A2099" s="49" t="s">
        <v>8114</v>
      </c>
      <c r="B2099" s="49" t="s">
        <v>8115</v>
      </c>
      <c r="C2099" s="49" t="s">
        <v>5924</v>
      </c>
      <c r="D2099" s="54">
        <v>25602.634799890744</v>
      </c>
      <c r="E2099" s="61">
        <f t="shared" ca="1" si="36"/>
        <v>50</v>
      </c>
      <c r="F2099" s="49" t="s">
        <v>8116</v>
      </c>
      <c r="G2099" s="50">
        <v>34</v>
      </c>
      <c r="H2099" s="44">
        <v>160</v>
      </c>
      <c r="I2099" s="43">
        <v>72</v>
      </c>
    </row>
    <row r="2100" spans="1:9">
      <c r="A2100" s="49" t="s">
        <v>8117</v>
      </c>
      <c r="B2100" s="49" t="s">
        <v>8118</v>
      </c>
      <c r="C2100" s="49" t="s">
        <v>456</v>
      </c>
      <c r="D2100" s="54">
        <v>17460.941956214101</v>
      </c>
      <c r="E2100" s="61">
        <f t="shared" ca="1" si="36"/>
        <v>72</v>
      </c>
      <c r="F2100" s="49" t="s">
        <v>8119</v>
      </c>
      <c r="G2100" s="50">
        <v>35</v>
      </c>
      <c r="H2100" s="44">
        <v>184</v>
      </c>
      <c r="I2100" s="43">
        <v>70</v>
      </c>
    </row>
    <row r="2101" spans="1:9">
      <c r="A2101" s="49" t="s">
        <v>8120</v>
      </c>
      <c r="B2101" s="49" t="s">
        <v>8121</v>
      </c>
      <c r="C2101" s="49" t="s">
        <v>375</v>
      </c>
      <c r="D2101" s="54">
        <v>29868.012336709002</v>
      </c>
      <c r="E2101" s="61">
        <f t="shared" ca="1" si="36"/>
        <v>38</v>
      </c>
      <c r="F2101" s="49" t="s">
        <v>8122</v>
      </c>
      <c r="G2101" s="50">
        <v>35</v>
      </c>
      <c r="H2101" s="44">
        <v>178</v>
      </c>
      <c r="I2101" s="43">
        <v>83</v>
      </c>
    </row>
    <row r="2102" spans="1:9">
      <c r="A2102" s="49" t="s">
        <v>8123</v>
      </c>
      <c r="B2102" s="49" t="s">
        <v>8125</v>
      </c>
      <c r="C2102" s="49" t="s">
        <v>5106</v>
      </c>
      <c r="D2102" s="54">
        <v>29506.228360417539</v>
      </c>
      <c r="E2102" s="61">
        <f t="shared" ca="1" si="36"/>
        <v>39</v>
      </c>
      <c r="F2102" s="49" t="s">
        <v>8126</v>
      </c>
      <c r="G2102" s="50">
        <v>16</v>
      </c>
      <c r="H2102" s="44">
        <v>193</v>
      </c>
      <c r="I2102" s="43">
        <v>99</v>
      </c>
    </row>
    <row r="2103" spans="1:9">
      <c r="A2103" s="49" t="s">
        <v>8127</v>
      </c>
      <c r="B2103" s="49" t="s">
        <v>8128</v>
      </c>
      <c r="C2103" s="49" t="s">
        <v>8129</v>
      </c>
      <c r="D2103" s="54">
        <v>25816.277306154421</v>
      </c>
      <c r="E2103" s="61">
        <f t="shared" ca="1" si="36"/>
        <v>49</v>
      </c>
      <c r="F2103" s="49" t="s">
        <v>8130</v>
      </c>
      <c r="G2103" s="50">
        <v>6</v>
      </c>
      <c r="H2103" s="44">
        <v>183</v>
      </c>
      <c r="I2103" s="43">
        <v>78</v>
      </c>
    </row>
    <row r="2104" spans="1:9">
      <c r="A2104" s="49" t="s">
        <v>8131</v>
      </c>
      <c r="B2104" s="49" t="s">
        <v>8132</v>
      </c>
      <c r="C2104" s="49" t="s">
        <v>285</v>
      </c>
      <c r="D2104" s="54">
        <v>30484.458856122768</v>
      </c>
      <c r="E2104" s="61">
        <f t="shared" ca="1" si="36"/>
        <v>37</v>
      </c>
      <c r="F2104" s="49" t="s">
        <v>8133</v>
      </c>
      <c r="G2104" s="50">
        <v>34</v>
      </c>
      <c r="H2104" s="44">
        <v>165</v>
      </c>
      <c r="I2104" s="43">
        <v>72</v>
      </c>
    </row>
    <row r="2105" spans="1:9">
      <c r="A2105" s="49" t="s">
        <v>8134</v>
      </c>
      <c r="B2105" s="49" t="s">
        <v>8135</v>
      </c>
      <c r="C2105" s="49" t="s">
        <v>7543</v>
      </c>
      <c r="D2105" s="54">
        <v>24815.958715269058</v>
      </c>
      <c r="E2105" s="61">
        <f t="shared" ca="1" si="36"/>
        <v>52</v>
      </c>
      <c r="F2105" s="49" t="s">
        <v>8136</v>
      </c>
      <c r="G2105" s="50">
        <v>6</v>
      </c>
      <c r="H2105" s="44">
        <v>160</v>
      </c>
      <c r="I2105" s="43">
        <v>68</v>
      </c>
    </row>
    <row r="2106" spans="1:9">
      <c r="A2106" s="49" t="s">
        <v>8137</v>
      </c>
      <c r="B2106" s="49" t="s">
        <v>8138</v>
      </c>
      <c r="C2106" s="49" t="s">
        <v>453</v>
      </c>
      <c r="D2106" s="54">
        <v>25312.388777047639</v>
      </c>
      <c r="E2106" s="61">
        <f t="shared" ca="1" si="36"/>
        <v>51</v>
      </c>
      <c r="F2106" s="49" t="s">
        <v>8139</v>
      </c>
      <c r="G2106" s="50">
        <v>6</v>
      </c>
      <c r="H2106" s="44">
        <v>179</v>
      </c>
      <c r="I2106" s="43">
        <v>91</v>
      </c>
    </row>
    <row r="2107" spans="1:9">
      <c r="A2107" s="49" t="s">
        <v>8140</v>
      </c>
      <c r="B2107" s="49" t="s">
        <v>8141</v>
      </c>
      <c r="C2107" s="49" t="s">
        <v>2595</v>
      </c>
      <c r="D2107" s="54">
        <v>18232.94133887317</v>
      </c>
      <c r="E2107" s="61">
        <f t="shared" ca="1" si="36"/>
        <v>70</v>
      </c>
      <c r="F2107" s="49" t="s">
        <v>8142</v>
      </c>
      <c r="G2107" s="50">
        <v>19</v>
      </c>
      <c r="H2107" s="44">
        <v>177</v>
      </c>
      <c r="I2107" s="43">
        <v>69</v>
      </c>
    </row>
    <row r="2108" spans="1:9">
      <c r="A2108" s="49" t="s">
        <v>8143</v>
      </c>
      <c r="B2108" s="49" t="s">
        <v>8144</v>
      </c>
      <c r="C2108" s="49" t="s">
        <v>6077</v>
      </c>
      <c r="D2108" s="54">
        <v>29512.896007673728</v>
      </c>
      <c r="E2108" s="61">
        <f t="shared" ca="1" si="36"/>
        <v>39</v>
      </c>
      <c r="F2108" s="49" t="s">
        <v>8145</v>
      </c>
      <c r="G2108" s="50">
        <v>46</v>
      </c>
      <c r="H2108" s="44">
        <v>162</v>
      </c>
      <c r="I2108" s="43">
        <v>64</v>
      </c>
    </row>
    <row r="2109" spans="1:9">
      <c r="A2109" s="49" t="s">
        <v>8146</v>
      </c>
      <c r="B2109" s="49" t="s">
        <v>8147</v>
      </c>
      <c r="C2109" s="49" t="s">
        <v>418</v>
      </c>
      <c r="D2109" s="54">
        <v>29338.889535874925</v>
      </c>
      <c r="E2109" s="61">
        <f t="shared" ca="1" si="36"/>
        <v>40</v>
      </c>
      <c r="F2109" s="49" t="s">
        <v>8148</v>
      </c>
      <c r="G2109" s="50">
        <v>6</v>
      </c>
      <c r="H2109" s="44">
        <v>197</v>
      </c>
      <c r="I2109" s="43">
        <v>102</v>
      </c>
    </row>
    <row r="2110" spans="1:9">
      <c r="A2110" s="49" t="s">
        <v>8149</v>
      </c>
      <c r="B2110" s="49" t="s">
        <v>8150</v>
      </c>
      <c r="C2110" s="49" t="s">
        <v>2179</v>
      </c>
      <c r="D2110" s="54">
        <v>27635.649843746054</v>
      </c>
      <c r="E2110" s="61">
        <f t="shared" ca="1" si="36"/>
        <v>44</v>
      </c>
      <c r="F2110" s="49" t="s">
        <v>8151</v>
      </c>
      <c r="G2110" s="50">
        <v>62</v>
      </c>
      <c r="H2110" s="44">
        <v>198</v>
      </c>
      <c r="I2110" s="43">
        <v>91</v>
      </c>
    </row>
    <row r="2111" spans="1:9">
      <c r="A2111" s="49" t="s">
        <v>8152</v>
      </c>
      <c r="B2111" s="49" t="s">
        <v>8153</v>
      </c>
      <c r="C2111" s="49" t="s">
        <v>1741</v>
      </c>
      <c r="D2111" s="54">
        <v>25008.53544811035</v>
      </c>
      <c r="E2111" s="61">
        <f t="shared" ca="1" si="36"/>
        <v>52</v>
      </c>
      <c r="F2111" s="49" t="s">
        <v>8154</v>
      </c>
      <c r="G2111" s="50">
        <v>34</v>
      </c>
      <c r="H2111" s="44">
        <v>180</v>
      </c>
      <c r="I2111" s="43">
        <v>90</v>
      </c>
    </row>
    <row r="2112" spans="1:9">
      <c r="A2112" s="49" t="s">
        <v>8155</v>
      </c>
      <c r="B2112" s="49" t="s">
        <v>8156</v>
      </c>
      <c r="C2112" s="49" t="s">
        <v>948</v>
      </c>
      <c r="D2112" s="54">
        <v>17514.503021666649</v>
      </c>
      <c r="E2112" s="61">
        <f t="shared" ca="1" si="36"/>
        <v>72</v>
      </c>
      <c r="F2112" s="49" t="s">
        <v>8157</v>
      </c>
      <c r="G2112" s="50">
        <v>13</v>
      </c>
      <c r="H2112" s="44">
        <v>160</v>
      </c>
      <c r="I2112" s="43">
        <v>57</v>
      </c>
    </row>
    <row r="2113" spans="1:9">
      <c r="A2113" s="49" t="s">
        <v>8158</v>
      </c>
      <c r="B2113" s="49" t="s">
        <v>483</v>
      </c>
      <c r="C2113" s="49" t="s">
        <v>8159</v>
      </c>
      <c r="D2113" s="54">
        <v>28959.488392446299</v>
      </c>
      <c r="E2113" s="61">
        <f t="shared" ca="1" si="36"/>
        <v>41</v>
      </c>
      <c r="F2113" s="49" t="s">
        <v>8160</v>
      </c>
      <c r="G2113" s="50">
        <v>6</v>
      </c>
      <c r="H2113" s="44">
        <v>175</v>
      </c>
      <c r="I2113" s="43">
        <v>67</v>
      </c>
    </row>
    <row r="2114" spans="1:9">
      <c r="A2114" s="49" t="s">
        <v>8161</v>
      </c>
      <c r="B2114" s="49" t="s">
        <v>8162</v>
      </c>
      <c r="C2114" s="49" t="s">
        <v>6536</v>
      </c>
      <c r="D2114" s="54">
        <v>31984.811172167756</v>
      </c>
      <c r="E2114" s="61">
        <f t="shared" ca="1" si="36"/>
        <v>33</v>
      </c>
      <c r="F2114" s="49" t="s">
        <v>8163</v>
      </c>
      <c r="G2114" s="50">
        <v>6</v>
      </c>
      <c r="H2114" s="44">
        <v>179</v>
      </c>
      <c r="I2114" s="43">
        <v>78</v>
      </c>
    </row>
    <row r="2115" spans="1:9">
      <c r="A2115" s="49" t="s">
        <v>8164</v>
      </c>
      <c r="B2115" s="49" t="s">
        <v>8166</v>
      </c>
      <c r="C2115" s="49" t="s">
        <v>301</v>
      </c>
      <c r="D2115" s="54">
        <v>15296.27512268896</v>
      </c>
      <c r="E2115" s="61">
        <f t="shared" ref="E2115:E2178" ca="1" si="37">ROUNDDOWN(YEARFRAC(D2115,TODAY(),1),0)</f>
        <v>78</v>
      </c>
      <c r="F2115" s="49" t="s">
        <v>8167</v>
      </c>
      <c r="G2115" s="50">
        <v>34</v>
      </c>
      <c r="H2115" s="44">
        <v>188</v>
      </c>
      <c r="I2115" s="43">
        <v>79</v>
      </c>
    </row>
    <row r="2116" spans="1:9">
      <c r="A2116" s="49" t="s">
        <v>8168</v>
      </c>
      <c r="B2116" s="49" t="s">
        <v>8169</v>
      </c>
      <c r="C2116" s="49" t="s">
        <v>8170</v>
      </c>
      <c r="D2116" s="54">
        <v>28268.391716943908</v>
      </c>
      <c r="E2116" s="61">
        <f t="shared" ca="1" si="37"/>
        <v>43</v>
      </c>
      <c r="F2116" s="49" t="s">
        <v>8171</v>
      </c>
      <c r="G2116" s="50">
        <v>35</v>
      </c>
      <c r="H2116" s="44">
        <v>166</v>
      </c>
      <c r="I2116" s="43">
        <v>76</v>
      </c>
    </row>
    <row r="2117" spans="1:9">
      <c r="A2117" s="49" t="s">
        <v>8172</v>
      </c>
      <c r="B2117" s="49" t="s">
        <v>8173</v>
      </c>
      <c r="C2117" s="49" t="s">
        <v>6865</v>
      </c>
      <c r="D2117" s="54">
        <v>23495.996010899846</v>
      </c>
      <c r="E2117" s="61">
        <f t="shared" ca="1" si="37"/>
        <v>56</v>
      </c>
      <c r="F2117" s="49" t="s">
        <v>8174</v>
      </c>
      <c r="G2117" s="50">
        <v>39</v>
      </c>
      <c r="H2117" s="44">
        <v>180</v>
      </c>
      <c r="I2117" s="43">
        <v>75</v>
      </c>
    </row>
    <row r="2118" spans="1:9">
      <c r="A2118" s="49" t="s">
        <v>8175</v>
      </c>
      <c r="B2118" s="49" t="s">
        <v>8176</v>
      </c>
      <c r="C2118" s="49" t="s">
        <v>3399</v>
      </c>
      <c r="D2118" s="54">
        <v>28499.495439659437</v>
      </c>
      <c r="E2118" s="61">
        <f t="shared" ca="1" si="37"/>
        <v>42</v>
      </c>
      <c r="F2118" s="49" t="s">
        <v>8177</v>
      </c>
      <c r="G2118" s="50">
        <v>13</v>
      </c>
      <c r="H2118" s="44">
        <v>183</v>
      </c>
      <c r="I2118" s="43">
        <v>85</v>
      </c>
    </row>
    <row r="2119" spans="1:9">
      <c r="A2119" s="49" t="s">
        <v>8178</v>
      </c>
      <c r="B2119" s="49" t="s">
        <v>8179</v>
      </c>
      <c r="C2119" s="49" t="s">
        <v>5815</v>
      </c>
      <c r="D2119" s="54">
        <v>19694.153799044398</v>
      </c>
      <c r="E2119" s="61">
        <f t="shared" ca="1" si="37"/>
        <v>66</v>
      </c>
      <c r="F2119" s="49" t="s">
        <v>8180</v>
      </c>
      <c r="G2119" s="50">
        <v>34</v>
      </c>
      <c r="H2119" s="44">
        <v>161</v>
      </c>
      <c r="I2119" s="43">
        <v>56</v>
      </c>
    </row>
    <row r="2120" spans="1:9">
      <c r="A2120" s="49" t="s">
        <v>8181</v>
      </c>
      <c r="B2120" s="49" t="s">
        <v>8182</v>
      </c>
      <c r="C2120" s="49" t="s">
        <v>305</v>
      </c>
      <c r="D2120" s="54">
        <v>19106.376445807113</v>
      </c>
      <c r="E2120" s="61">
        <f t="shared" ca="1" si="37"/>
        <v>68</v>
      </c>
      <c r="F2120" s="49" t="s">
        <v>8183</v>
      </c>
      <c r="G2120" s="50">
        <v>34</v>
      </c>
      <c r="H2120" s="44">
        <v>183</v>
      </c>
      <c r="I2120" s="43">
        <v>90</v>
      </c>
    </row>
    <row r="2121" spans="1:9">
      <c r="A2121" s="49" t="s">
        <v>8184</v>
      </c>
      <c r="B2121" s="49" t="s">
        <v>8185</v>
      </c>
      <c r="C2121" s="49" t="s">
        <v>601</v>
      </c>
      <c r="D2121" s="54">
        <v>26136.566182255407</v>
      </c>
      <c r="E2121" s="61">
        <f t="shared" ca="1" si="37"/>
        <v>49</v>
      </c>
      <c r="F2121" s="49" t="s">
        <v>8186</v>
      </c>
      <c r="G2121" s="50">
        <v>78</v>
      </c>
      <c r="H2121" s="44">
        <v>199</v>
      </c>
      <c r="I2121" s="43">
        <v>111</v>
      </c>
    </row>
    <row r="2122" spans="1:9">
      <c r="A2122" s="49" t="s">
        <v>8187</v>
      </c>
      <c r="B2122" s="49" t="s">
        <v>8188</v>
      </c>
      <c r="C2122" s="49" t="s">
        <v>390</v>
      </c>
      <c r="D2122" s="54">
        <v>29452.165942355281</v>
      </c>
      <c r="E2122" s="61">
        <f t="shared" ca="1" si="37"/>
        <v>39</v>
      </c>
      <c r="F2122" s="49" t="s">
        <v>8189</v>
      </c>
      <c r="G2122" s="50">
        <v>6</v>
      </c>
      <c r="H2122" s="44">
        <v>172</v>
      </c>
      <c r="I2122" s="43">
        <v>79</v>
      </c>
    </row>
    <row r="2123" spans="1:9">
      <c r="A2123" s="49" t="s">
        <v>8190</v>
      </c>
      <c r="B2123" s="49" t="s">
        <v>8191</v>
      </c>
      <c r="C2123" s="49" t="s">
        <v>375</v>
      </c>
      <c r="D2123" s="54">
        <v>23945.662431455738</v>
      </c>
      <c r="E2123" s="61">
        <f t="shared" ca="1" si="37"/>
        <v>55</v>
      </c>
      <c r="F2123" s="49" t="s">
        <v>8192</v>
      </c>
      <c r="G2123" s="50">
        <v>34</v>
      </c>
      <c r="H2123" s="44">
        <v>189</v>
      </c>
      <c r="I2123" s="43">
        <v>97</v>
      </c>
    </row>
    <row r="2124" spans="1:9">
      <c r="A2124" s="49" t="s">
        <v>8193</v>
      </c>
      <c r="B2124" s="49" t="s">
        <v>8194</v>
      </c>
      <c r="C2124" s="49" t="s">
        <v>3434</v>
      </c>
      <c r="D2124" s="54">
        <v>22368.992878374323</v>
      </c>
      <c r="E2124" s="61">
        <f t="shared" ca="1" si="37"/>
        <v>59</v>
      </c>
      <c r="F2124" s="49" t="s">
        <v>8195</v>
      </c>
      <c r="G2124" s="50">
        <v>34</v>
      </c>
      <c r="H2124" s="44">
        <v>162</v>
      </c>
      <c r="I2124" s="43">
        <v>64</v>
      </c>
    </row>
    <row r="2125" spans="1:9">
      <c r="A2125" s="49" t="s">
        <v>8196</v>
      </c>
      <c r="B2125" s="49" t="s">
        <v>8198</v>
      </c>
      <c r="C2125" s="49" t="s">
        <v>3929</v>
      </c>
      <c r="D2125" s="54">
        <v>25863.595444395141</v>
      </c>
      <c r="E2125" s="61">
        <f t="shared" ca="1" si="37"/>
        <v>49</v>
      </c>
      <c r="F2125" s="49" t="s">
        <v>8199</v>
      </c>
      <c r="G2125" s="50">
        <v>34</v>
      </c>
      <c r="H2125" s="44">
        <v>169</v>
      </c>
      <c r="I2125" s="43">
        <v>69</v>
      </c>
    </row>
    <row r="2126" spans="1:9">
      <c r="A2126" s="49" t="s">
        <v>8200</v>
      </c>
      <c r="B2126" s="49" t="s">
        <v>8201</v>
      </c>
      <c r="C2126" s="49" t="s">
        <v>1169</v>
      </c>
      <c r="D2126" s="54">
        <v>15772.593364859717</v>
      </c>
      <c r="E2126" s="61">
        <f t="shared" ca="1" si="37"/>
        <v>77</v>
      </c>
      <c r="F2126" s="49" t="s">
        <v>8202</v>
      </c>
      <c r="G2126" s="50">
        <v>34</v>
      </c>
      <c r="H2126" s="44">
        <v>160</v>
      </c>
      <c r="I2126" s="43">
        <v>48</v>
      </c>
    </row>
    <row r="2127" spans="1:9">
      <c r="A2127" s="49" t="s">
        <v>8203</v>
      </c>
      <c r="B2127" s="49" t="s">
        <v>8204</v>
      </c>
      <c r="C2127" s="49" t="s">
        <v>946</v>
      </c>
      <c r="D2127" s="54">
        <v>33651.445129028965</v>
      </c>
      <c r="E2127" s="61">
        <f t="shared" ca="1" si="37"/>
        <v>28</v>
      </c>
      <c r="F2127" s="49" t="s">
        <v>8205</v>
      </c>
      <c r="G2127" s="50">
        <v>34</v>
      </c>
      <c r="H2127" s="44">
        <v>187</v>
      </c>
      <c r="I2127" s="43">
        <v>88</v>
      </c>
    </row>
    <row r="2128" spans="1:9">
      <c r="A2128" s="49" t="s">
        <v>8206</v>
      </c>
      <c r="B2128" s="49" t="s">
        <v>8207</v>
      </c>
      <c r="C2128" s="49" t="s">
        <v>6494</v>
      </c>
      <c r="D2128" s="54">
        <v>35469.966545386436</v>
      </c>
      <c r="E2128" s="61">
        <f t="shared" ca="1" si="37"/>
        <v>23</v>
      </c>
      <c r="F2128" s="49" t="s">
        <v>8208</v>
      </c>
      <c r="G2128" s="50">
        <v>34</v>
      </c>
      <c r="H2128" s="44">
        <v>173</v>
      </c>
      <c r="I2128" s="43">
        <v>87</v>
      </c>
    </row>
    <row r="2129" spans="1:9">
      <c r="A2129" s="49" t="s">
        <v>8209</v>
      </c>
      <c r="B2129" s="49" t="s">
        <v>8210</v>
      </c>
      <c r="C2129" s="49" t="s">
        <v>4134</v>
      </c>
      <c r="D2129" s="54">
        <v>27728.971406643508</v>
      </c>
      <c r="E2129" s="61">
        <f t="shared" ca="1" si="37"/>
        <v>44</v>
      </c>
      <c r="F2129" s="49" t="s">
        <v>8211</v>
      </c>
      <c r="G2129" s="50">
        <v>34</v>
      </c>
      <c r="H2129" s="44">
        <v>182</v>
      </c>
      <c r="I2129" s="43">
        <v>81</v>
      </c>
    </row>
    <row r="2130" spans="1:9">
      <c r="A2130" s="49" t="s">
        <v>8212</v>
      </c>
      <c r="B2130" s="49" t="s">
        <v>8213</v>
      </c>
      <c r="C2130" s="49" t="s">
        <v>2430</v>
      </c>
      <c r="D2130" s="54">
        <v>15492.79935407883</v>
      </c>
      <c r="E2130" s="61">
        <f t="shared" ca="1" si="37"/>
        <v>78</v>
      </c>
      <c r="F2130" s="49" t="s">
        <v>8214</v>
      </c>
      <c r="G2130" s="50">
        <v>6</v>
      </c>
      <c r="H2130" s="44">
        <v>188</v>
      </c>
      <c r="I2130" s="43">
        <v>80</v>
      </c>
    </row>
    <row r="2131" spans="1:9">
      <c r="A2131" s="49" t="s">
        <v>8215</v>
      </c>
      <c r="B2131" s="49" t="s">
        <v>8216</v>
      </c>
      <c r="C2131" s="49" t="s">
        <v>2590</v>
      </c>
      <c r="D2131" s="54">
        <v>20861.005012423386</v>
      </c>
      <c r="E2131" s="61">
        <f t="shared" ca="1" si="37"/>
        <v>63</v>
      </c>
      <c r="F2131" s="49" t="s">
        <v>8217</v>
      </c>
      <c r="G2131" s="50">
        <v>40</v>
      </c>
      <c r="H2131" s="44">
        <v>162</v>
      </c>
      <c r="I2131" s="43">
        <v>58</v>
      </c>
    </row>
    <row r="2132" spans="1:9">
      <c r="A2132" s="49" t="s">
        <v>8218</v>
      </c>
      <c r="B2132" s="49" t="s">
        <v>8219</v>
      </c>
      <c r="C2132" s="49" t="s">
        <v>573</v>
      </c>
      <c r="D2132" s="54">
        <v>28712.003521423809</v>
      </c>
      <c r="E2132" s="61">
        <f t="shared" ca="1" si="37"/>
        <v>41</v>
      </c>
      <c r="F2132" s="49" t="s">
        <v>8220</v>
      </c>
      <c r="G2132" s="50">
        <v>35</v>
      </c>
      <c r="H2132" s="44">
        <v>175</v>
      </c>
      <c r="I2132" s="43">
        <v>86</v>
      </c>
    </row>
    <row r="2133" spans="1:9">
      <c r="A2133" s="49" t="s">
        <v>8221</v>
      </c>
      <c r="B2133" s="49" t="s">
        <v>8222</v>
      </c>
      <c r="C2133" s="49" t="s">
        <v>421</v>
      </c>
      <c r="D2133" s="54">
        <v>25996.202222461714</v>
      </c>
      <c r="E2133" s="61">
        <f t="shared" ca="1" si="37"/>
        <v>49</v>
      </c>
      <c r="F2133" s="49" t="s">
        <v>8223</v>
      </c>
      <c r="G2133" s="50">
        <v>34</v>
      </c>
      <c r="H2133" s="44">
        <v>194</v>
      </c>
      <c r="I2133" s="43">
        <v>91</v>
      </c>
    </row>
    <row r="2134" spans="1:9">
      <c r="A2134" s="49" t="s">
        <v>8224</v>
      </c>
      <c r="B2134" s="49" t="s">
        <v>8225</v>
      </c>
      <c r="C2134" s="49" t="s">
        <v>1997</v>
      </c>
      <c r="D2134" s="54">
        <v>29335.086967342373</v>
      </c>
      <c r="E2134" s="61">
        <f t="shared" ca="1" si="37"/>
        <v>40</v>
      </c>
      <c r="F2134" s="49" t="s">
        <v>8226</v>
      </c>
      <c r="G2134" s="50">
        <v>34</v>
      </c>
      <c r="H2134" s="44">
        <v>180</v>
      </c>
      <c r="I2134" s="43">
        <v>66</v>
      </c>
    </row>
    <row r="2135" spans="1:9">
      <c r="A2135" s="49" t="s">
        <v>8227</v>
      </c>
      <c r="B2135" s="49" t="s">
        <v>8228</v>
      </c>
      <c r="C2135" s="49" t="s">
        <v>2222</v>
      </c>
      <c r="D2135" s="54">
        <v>25868.197486610774</v>
      </c>
      <c r="E2135" s="61">
        <f t="shared" ca="1" si="37"/>
        <v>49</v>
      </c>
      <c r="F2135" s="49" t="s">
        <v>8229</v>
      </c>
      <c r="G2135" s="50">
        <v>34</v>
      </c>
      <c r="H2135" s="44">
        <v>176</v>
      </c>
      <c r="I2135" s="43">
        <v>72</v>
      </c>
    </row>
    <row r="2136" spans="1:9">
      <c r="A2136" s="49" t="s">
        <v>8230</v>
      </c>
      <c r="B2136" s="49" t="s">
        <v>8232</v>
      </c>
      <c r="C2136" s="49" t="s">
        <v>415</v>
      </c>
      <c r="D2136" s="54">
        <v>27150.21873862535</v>
      </c>
      <c r="E2136" s="61">
        <f t="shared" ca="1" si="37"/>
        <v>46</v>
      </c>
      <c r="F2136" s="49" t="s">
        <v>8233</v>
      </c>
      <c r="G2136" s="50">
        <v>34</v>
      </c>
      <c r="H2136" s="44">
        <v>181</v>
      </c>
      <c r="I2136" s="43">
        <v>79</v>
      </c>
    </row>
    <row r="2137" spans="1:9">
      <c r="A2137" s="49" t="s">
        <v>8234</v>
      </c>
      <c r="B2137" s="49" t="s">
        <v>8235</v>
      </c>
      <c r="C2137" s="49" t="s">
        <v>8236</v>
      </c>
      <c r="D2137" s="54">
        <v>25588.403616337055</v>
      </c>
      <c r="E2137" s="61">
        <f t="shared" ca="1" si="37"/>
        <v>50</v>
      </c>
      <c r="F2137" s="49" t="s">
        <v>8237</v>
      </c>
      <c r="G2137" s="50">
        <v>34</v>
      </c>
      <c r="H2137" s="44">
        <v>170</v>
      </c>
      <c r="I2137" s="43">
        <v>67</v>
      </c>
    </row>
    <row r="2138" spans="1:9">
      <c r="A2138" s="49" t="s">
        <v>8238</v>
      </c>
      <c r="B2138" s="49" t="s">
        <v>8239</v>
      </c>
      <c r="C2138" s="49" t="s">
        <v>441</v>
      </c>
      <c r="D2138" s="54">
        <v>32787.470911494354</v>
      </c>
      <c r="E2138" s="61">
        <f t="shared" ca="1" si="37"/>
        <v>30</v>
      </c>
      <c r="F2138" s="49" t="s">
        <v>8240</v>
      </c>
      <c r="G2138" s="50">
        <v>34</v>
      </c>
      <c r="H2138" s="44">
        <v>189</v>
      </c>
      <c r="I2138" s="43">
        <v>90</v>
      </c>
    </row>
    <row r="2139" spans="1:9">
      <c r="A2139" s="49" t="s">
        <v>8241</v>
      </c>
      <c r="B2139" s="49" t="s">
        <v>4964</v>
      </c>
      <c r="C2139" s="49" t="s">
        <v>5571</v>
      </c>
      <c r="D2139" s="54">
        <v>33716.978028702884</v>
      </c>
      <c r="E2139" s="61">
        <f t="shared" ca="1" si="37"/>
        <v>28</v>
      </c>
      <c r="F2139" s="49" t="s">
        <v>8242</v>
      </c>
      <c r="G2139" s="50">
        <v>34</v>
      </c>
      <c r="H2139" s="44">
        <v>194</v>
      </c>
      <c r="I2139" s="43">
        <v>98</v>
      </c>
    </row>
    <row r="2140" spans="1:9">
      <c r="A2140" s="49" t="s">
        <v>8243</v>
      </c>
      <c r="B2140" s="49" t="s">
        <v>8244</v>
      </c>
      <c r="C2140" s="49" t="s">
        <v>7185</v>
      </c>
      <c r="D2140" s="54">
        <v>29564.641267643321</v>
      </c>
      <c r="E2140" s="61">
        <f t="shared" ca="1" si="37"/>
        <v>39</v>
      </c>
      <c r="F2140" s="49" t="s">
        <v>8245</v>
      </c>
      <c r="G2140" s="50">
        <v>34</v>
      </c>
      <c r="H2140" s="44">
        <v>183</v>
      </c>
      <c r="I2140" s="43">
        <v>92</v>
      </c>
    </row>
    <row r="2141" spans="1:9">
      <c r="A2141" s="49" t="s">
        <v>8246</v>
      </c>
      <c r="B2141" s="49" t="s">
        <v>8247</v>
      </c>
      <c r="C2141" s="49" t="s">
        <v>2236</v>
      </c>
      <c r="D2141" s="54">
        <v>20715.597524959943</v>
      </c>
      <c r="E2141" s="61">
        <f t="shared" ca="1" si="37"/>
        <v>63</v>
      </c>
      <c r="F2141" s="49" t="s">
        <v>8248</v>
      </c>
      <c r="G2141" s="50">
        <v>34</v>
      </c>
      <c r="H2141" s="44">
        <v>178</v>
      </c>
      <c r="I2141" s="43">
        <v>68</v>
      </c>
    </row>
    <row r="2142" spans="1:9">
      <c r="A2142" s="49" t="s">
        <v>8249</v>
      </c>
      <c r="B2142" s="49" t="s">
        <v>8250</v>
      </c>
      <c r="C2142" s="49" t="s">
        <v>1104</v>
      </c>
      <c r="D2142" s="54">
        <v>29280.794267434132</v>
      </c>
      <c r="E2142" s="61">
        <f t="shared" ca="1" si="37"/>
        <v>40</v>
      </c>
      <c r="F2142" s="49" t="s">
        <v>8251</v>
      </c>
      <c r="G2142" s="50">
        <v>6</v>
      </c>
      <c r="H2142" s="44">
        <v>192</v>
      </c>
      <c r="I2142" s="43">
        <v>83</v>
      </c>
    </row>
    <row r="2143" spans="1:9">
      <c r="A2143" s="49" t="s">
        <v>8252</v>
      </c>
      <c r="B2143" s="49" t="s">
        <v>8253</v>
      </c>
      <c r="C2143" s="49" t="s">
        <v>1005</v>
      </c>
      <c r="D2143" s="54">
        <v>20696.311224377576</v>
      </c>
      <c r="E2143" s="61">
        <f t="shared" ca="1" si="37"/>
        <v>63</v>
      </c>
      <c r="F2143" s="49" t="s">
        <v>8254</v>
      </c>
      <c r="G2143" s="50">
        <v>16</v>
      </c>
      <c r="H2143" s="44">
        <v>174</v>
      </c>
      <c r="I2143" s="43">
        <v>74</v>
      </c>
    </row>
    <row r="2144" spans="1:9">
      <c r="A2144" s="49" t="s">
        <v>8255</v>
      </c>
      <c r="B2144" s="49" t="s">
        <v>8256</v>
      </c>
      <c r="C2144" s="49" t="s">
        <v>4648</v>
      </c>
      <c r="D2144" s="54">
        <v>19011.32875000573</v>
      </c>
      <c r="E2144" s="61">
        <f t="shared" ca="1" si="37"/>
        <v>68</v>
      </c>
      <c r="F2144" s="49" t="s">
        <v>8257</v>
      </c>
      <c r="G2144" s="50">
        <v>34</v>
      </c>
      <c r="H2144" s="44">
        <v>179</v>
      </c>
      <c r="I2144" s="43">
        <v>89</v>
      </c>
    </row>
    <row r="2145" spans="1:9">
      <c r="A2145" s="49" t="s">
        <v>8258</v>
      </c>
      <c r="B2145" s="49" t="s">
        <v>8259</v>
      </c>
      <c r="C2145" s="49" t="s">
        <v>375</v>
      </c>
      <c r="D2145" s="54">
        <v>30969.548774775976</v>
      </c>
      <c r="E2145" s="61">
        <f t="shared" ca="1" si="37"/>
        <v>35</v>
      </c>
      <c r="F2145" s="49" t="s">
        <v>8260</v>
      </c>
      <c r="G2145" s="50">
        <v>16</v>
      </c>
      <c r="H2145" s="44">
        <v>180</v>
      </c>
      <c r="I2145" s="43">
        <v>75</v>
      </c>
    </row>
    <row r="2146" spans="1:9">
      <c r="A2146" s="49" t="s">
        <v>8261</v>
      </c>
      <c r="B2146" s="49" t="s">
        <v>8262</v>
      </c>
      <c r="C2146" s="49" t="s">
        <v>4960</v>
      </c>
      <c r="D2146" s="54">
        <v>22145.707772871923</v>
      </c>
      <c r="E2146" s="61">
        <f t="shared" ca="1" si="37"/>
        <v>59</v>
      </c>
      <c r="F2146" s="49" t="s">
        <v>8263</v>
      </c>
      <c r="G2146" s="50">
        <v>35</v>
      </c>
      <c r="H2146" s="44">
        <v>161</v>
      </c>
      <c r="I2146" s="43">
        <v>67</v>
      </c>
    </row>
    <row r="2147" spans="1:9">
      <c r="A2147" s="49" t="s">
        <v>8264</v>
      </c>
      <c r="B2147" s="49" t="s">
        <v>8265</v>
      </c>
      <c r="C2147" s="49" t="s">
        <v>4091</v>
      </c>
      <c r="D2147" s="54">
        <v>19872.46494703964</v>
      </c>
      <c r="E2147" s="61">
        <f t="shared" ca="1" si="37"/>
        <v>66</v>
      </c>
      <c r="F2147" s="49" t="s">
        <v>8266</v>
      </c>
      <c r="G2147" s="50">
        <v>35</v>
      </c>
      <c r="H2147" s="44">
        <v>181</v>
      </c>
      <c r="I2147" s="43">
        <v>85</v>
      </c>
    </row>
    <row r="2148" spans="1:9">
      <c r="A2148" s="49" t="s">
        <v>8267</v>
      </c>
      <c r="B2148" s="49" t="s">
        <v>8268</v>
      </c>
      <c r="C2148" s="49" t="s">
        <v>2555</v>
      </c>
      <c r="D2148" s="54">
        <v>17546.118020737056</v>
      </c>
      <c r="E2148" s="61">
        <f t="shared" ca="1" si="37"/>
        <v>72</v>
      </c>
      <c r="F2148" s="49" t="s">
        <v>8269</v>
      </c>
      <c r="G2148" s="50">
        <v>34</v>
      </c>
      <c r="H2148" s="44">
        <v>198</v>
      </c>
      <c r="I2148" s="43">
        <v>106</v>
      </c>
    </row>
    <row r="2149" spans="1:9">
      <c r="A2149" s="49" t="s">
        <v>8270</v>
      </c>
      <c r="B2149" s="49" t="s">
        <v>8271</v>
      </c>
      <c r="C2149" s="49" t="s">
        <v>2133</v>
      </c>
      <c r="D2149" s="54">
        <v>21281.321469603306</v>
      </c>
      <c r="E2149" s="61">
        <f t="shared" ca="1" si="37"/>
        <v>62</v>
      </c>
      <c r="F2149" s="49" t="s">
        <v>8272</v>
      </c>
      <c r="G2149" s="50">
        <v>34</v>
      </c>
      <c r="H2149" s="44">
        <v>183</v>
      </c>
      <c r="I2149" s="43">
        <v>72</v>
      </c>
    </row>
    <row r="2150" spans="1:9">
      <c r="A2150" s="49" t="s">
        <v>8273</v>
      </c>
      <c r="B2150" s="49" t="s">
        <v>8274</v>
      </c>
      <c r="C2150" s="49" t="s">
        <v>4119</v>
      </c>
      <c r="D2150" s="54">
        <v>20954.607351696439</v>
      </c>
      <c r="E2150" s="61">
        <f t="shared" ca="1" si="37"/>
        <v>63</v>
      </c>
      <c r="F2150" s="49" t="s">
        <v>8275</v>
      </c>
      <c r="G2150" s="50">
        <v>35</v>
      </c>
      <c r="H2150" s="44">
        <v>165</v>
      </c>
      <c r="I2150" s="43">
        <v>56</v>
      </c>
    </row>
    <row r="2151" spans="1:9">
      <c r="A2151" s="49" t="s">
        <v>8276</v>
      </c>
      <c r="B2151" s="49" t="s">
        <v>8277</v>
      </c>
      <c r="C2151" s="49" t="s">
        <v>2534</v>
      </c>
      <c r="D2151" s="54">
        <v>17049.896440194618</v>
      </c>
      <c r="E2151" s="61">
        <f t="shared" ca="1" si="37"/>
        <v>73</v>
      </c>
      <c r="F2151" s="49" t="s">
        <v>8278</v>
      </c>
      <c r="G2151" s="50">
        <v>34</v>
      </c>
      <c r="H2151" s="44">
        <v>176</v>
      </c>
      <c r="I2151" s="43">
        <v>88</v>
      </c>
    </row>
    <row r="2152" spans="1:9">
      <c r="A2152" s="49" t="s">
        <v>8279</v>
      </c>
      <c r="B2152" s="49" t="s">
        <v>8281</v>
      </c>
      <c r="C2152" s="49" t="s">
        <v>2510</v>
      </c>
      <c r="D2152" s="54">
        <v>19472.818208605866</v>
      </c>
      <c r="E2152" s="61">
        <f t="shared" ca="1" si="37"/>
        <v>67</v>
      </c>
      <c r="F2152" s="49" t="s">
        <v>8282</v>
      </c>
      <c r="G2152" s="50">
        <v>34</v>
      </c>
      <c r="H2152" s="44">
        <v>160</v>
      </c>
      <c r="I2152" s="43">
        <v>75</v>
      </c>
    </row>
    <row r="2153" spans="1:9">
      <c r="A2153" s="49" t="s">
        <v>8283</v>
      </c>
      <c r="B2153" s="49" t="s">
        <v>8284</v>
      </c>
      <c r="C2153" s="49" t="s">
        <v>1195</v>
      </c>
      <c r="D2153" s="54">
        <v>27514.423858734073</v>
      </c>
      <c r="E2153" s="61">
        <f t="shared" ca="1" si="37"/>
        <v>45</v>
      </c>
      <c r="F2153" s="49" t="s">
        <v>8285</v>
      </c>
      <c r="G2153" s="50">
        <v>6</v>
      </c>
      <c r="H2153" s="44">
        <v>165</v>
      </c>
      <c r="I2153" s="43">
        <v>53</v>
      </c>
    </row>
    <row r="2154" spans="1:9">
      <c r="A2154" s="49" t="s">
        <v>8286</v>
      </c>
      <c r="B2154" s="49" t="s">
        <v>8287</v>
      </c>
      <c r="C2154" s="49" t="s">
        <v>8288</v>
      </c>
      <c r="D2154" s="54">
        <v>33542.456588110137</v>
      </c>
      <c r="E2154" s="61">
        <f t="shared" ca="1" si="37"/>
        <v>28</v>
      </c>
      <c r="F2154" s="49" t="s">
        <v>8289</v>
      </c>
      <c r="G2154" s="50">
        <v>41</v>
      </c>
      <c r="H2154" s="44">
        <v>187</v>
      </c>
      <c r="I2154" s="43">
        <v>83</v>
      </c>
    </row>
    <row r="2155" spans="1:9">
      <c r="A2155" s="49" t="s">
        <v>8290</v>
      </c>
      <c r="B2155" s="49" t="s">
        <v>8291</v>
      </c>
      <c r="C2155" s="49" t="s">
        <v>453</v>
      </c>
      <c r="D2155" s="54">
        <v>22956.367328314678</v>
      </c>
      <c r="E2155" s="61">
        <f t="shared" ca="1" si="37"/>
        <v>57</v>
      </c>
      <c r="F2155" s="49" t="s">
        <v>8292</v>
      </c>
      <c r="G2155" s="50">
        <v>48</v>
      </c>
      <c r="H2155" s="44">
        <v>191</v>
      </c>
      <c r="I2155" s="43">
        <v>86</v>
      </c>
    </row>
    <row r="2156" spans="1:9">
      <c r="A2156" s="49" t="s">
        <v>8293</v>
      </c>
      <c r="B2156" s="49" t="s">
        <v>8294</v>
      </c>
      <c r="C2156" s="49" t="s">
        <v>4153</v>
      </c>
      <c r="D2156" s="54">
        <v>16372.804100133264</v>
      </c>
      <c r="E2156" s="61">
        <f t="shared" ca="1" si="37"/>
        <v>75</v>
      </c>
      <c r="F2156" s="49" t="s">
        <v>8295</v>
      </c>
      <c r="G2156" s="50">
        <v>16</v>
      </c>
      <c r="H2156" s="44">
        <v>187</v>
      </c>
      <c r="I2156" s="43">
        <v>77</v>
      </c>
    </row>
    <row r="2157" spans="1:9">
      <c r="A2157" s="49" t="s">
        <v>8296</v>
      </c>
      <c r="B2157" s="49" t="s">
        <v>8298</v>
      </c>
      <c r="C2157" s="49" t="s">
        <v>410</v>
      </c>
      <c r="D2157" s="54">
        <v>16474.536465349709</v>
      </c>
      <c r="E2157" s="61">
        <f t="shared" ca="1" si="37"/>
        <v>75</v>
      </c>
      <c r="F2157" s="49" t="s">
        <v>8299</v>
      </c>
      <c r="G2157" s="50">
        <v>6</v>
      </c>
      <c r="H2157" s="44">
        <v>196</v>
      </c>
      <c r="I2157" s="43">
        <v>89</v>
      </c>
    </row>
    <row r="2158" spans="1:9">
      <c r="A2158" s="49" t="s">
        <v>8300</v>
      </c>
      <c r="B2158" s="49" t="s">
        <v>8301</v>
      </c>
      <c r="C2158" s="49" t="s">
        <v>1763</v>
      </c>
      <c r="D2158" s="54">
        <v>16513.58126024665</v>
      </c>
      <c r="E2158" s="61">
        <f t="shared" ca="1" si="37"/>
        <v>75</v>
      </c>
      <c r="F2158" s="49" t="s">
        <v>8302</v>
      </c>
      <c r="G2158" s="50">
        <v>14</v>
      </c>
      <c r="H2158" s="44">
        <v>194</v>
      </c>
      <c r="I2158" s="43">
        <v>82</v>
      </c>
    </row>
    <row r="2159" spans="1:9">
      <c r="A2159" s="49" t="s">
        <v>8303</v>
      </c>
      <c r="B2159" s="49" t="s">
        <v>8304</v>
      </c>
      <c r="C2159" s="49" t="s">
        <v>786</v>
      </c>
      <c r="D2159" s="54">
        <v>27975.547079769953</v>
      </c>
      <c r="E2159" s="61">
        <f t="shared" ca="1" si="37"/>
        <v>43</v>
      </c>
      <c r="F2159" s="49" t="s">
        <v>8305</v>
      </c>
      <c r="G2159" s="50">
        <v>35</v>
      </c>
      <c r="H2159" s="44">
        <v>195</v>
      </c>
      <c r="I2159" s="43">
        <v>92</v>
      </c>
    </row>
    <row r="2160" spans="1:9">
      <c r="A2160" s="49" t="s">
        <v>8306</v>
      </c>
      <c r="B2160" s="49" t="s">
        <v>8307</v>
      </c>
      <c r="C2160" s="49" t="s">
        <v>582</v>
      </c>
      <c r="D2160" s="54">
        <v>18160.355966889671</v>
      </c>
      <c r="E2160" s="61">
        <f t="shared" ca="1" si="37"/>
        <v>70</v>
      </c>
      <c r="F2160" s="49" t="s">
        <v>8308</v>
      </c>
      <c r="G2160" s="50">
        <v>34</v>
      </c>
      <c r="H2160" s="44">
        <v>161</v>
      </c>
      <c r="I2160" s="43">
        <v>75</v>
      </c>
    </row>
    <row r="2161" spans="1:9">
      <c r="A2161" s="49" t="s">
        <v>8309</v>
      </c>
      <c r="B2161" s="49" t="s">
        <v>8310</v>
      </c>
      <c r="C2161" s="49" t="s">
        <v>5188</v>
      </c>
      <c r="D2161" s="54">
        <v>33852.570479588067</v>
      </c>
      <c r="E2161" s="61">
        <f t="shared" ca="1" si="37"/>
        <v>27</v>
      </c>
      <c r="F2161" s="49" t="s">
        <v>8311</v>
      </c>
      <c r="G2161" s="50">
        <v>7</v>
      </c>
      <c r="H2161" s="44">
        <v>190</v>
      </c>
      <c r="I2161" s="43">
        <v>81</v>
      </c>
    </row>
    <row r="2162" spans="1:9">
      <c r="A2162" s="49" t="s">
        <v>8312</v>
      </c>
      <c r="B2162" s="49" t="s">
        <v>8314</v>
      </c>
      <c r="C2162" s="49" t="s">
        <v>1834</v>
      </c>
      <c r="D2162" s="54">
        <v>35676.399509278825</v>
      </c>
      <c r="E2162" s="61">
        <f t="shared" ca="1" si="37"/>
        <v>22</v>
      </c>
      <c r="F2162" s="49" t="s">
        <v>8315</v>
      </c>
      <c r="G2162" s="50">
        <v>45</v>
      </c>
      <c r="H2162" s="44">
        <v>175</v>
      </c>
      <c r="I2162" s="43">
        <v>60</v>
      </c>
    </row>
    <row r="2163" spans="1:9">
      <c r="A2163" s="49" t="s">
        <v>8316</v>
      </c>
      <c r="B2163" s="49" t="s">
        <v>8317</v>
      </c>
      <c r="C2163" s="49" t="s">
        <v>2081</v>
      </c>
      <c r="D2163" s="54">
        <v>21162.740845374527</v>
      </c>
      <c r="E2163" s="61">
        <f t="shared" ca="1" si="37"/>
        <v>62</v>
      </c>
      <c r="F2163" s="49" t="s">
        <v>8318</v>
      </c>
      <c r="G2163" s="50">
        <v>34</v>
      </c>
      <c r="H2163" s="44">
        <v>170</v>
      </c>
      <c r="I2163" s="43">
        <v>62</v>
      </c>
    </row>
    <row r="2164" spans="1:9">
      <c r="A2164" s="49" t="s">
        <v>8319</v>
      </c>
      <c r="B2164" s="49" t="s">
        <v>8320</v>
      </c>
      <c r="C2164" s="49" t="s">
        <v>8165</v>
      </c>
      <c r="D2164" s="54">
        <v>17887.608371336337</v>
      </c>
      <c r="E2164" s="61">
        <f t="shared" ca="1" si="37"/>
        <v>71</v>
      </c>
      <c r="F2164" s="49" t="s">
        <v>8321</v>
      </c>
      <c r="G2164" s="50">
        <v>3</v>
      </c>
      <c r="H2164" s="44">
        <v>163</v>
      </c>
      <c r="I2164" s="43">
        <v>52</v>
      </c>
    </row>
    <row r="2165" spans="1:9">
      <c r="A2165" s="49" t="s">
        <v>8322</v>
      </c>
      <c r="B2165" s="49" t="s">
        <v>8323</v>
      </c>
      <c r="C2165" s="49" t="s">
        <v>8324</v>
      </c>
      <c r="D2165" s="54">
        <v>29660.556910869909</v>
      </c>
      <c r="E2165" s="61">
        <f t="shared" ca="1" si="37"/>
        <v>39</v>
      </c>
      <c r="F2165" s="49" t="s">
        <v>8325</v>
      </c>
      <c r="G2165" s="50">
        <v>49</v>
      </c>
      <c r="H2165" s="44">
        <v>185</v>
      </c>
      <c r="I2165" s="43">
        <v>94</v>
      </c>
    </row>
    <row r="2166" spans="1:9">
      <c r="A2166" s="49" t="s">
        <v>8326</v>
      </c>
      <c r="B2166" s="49" t="s">
        <v>8327</v>
      </c>
      <c r="C2166" s="49" t="s">
        <v>274</v>
      </c>
      <c r="D2166" s="54">
        <v>28978.475567336696</v>
      </c>
      <c r="E2166" s="61">
        <f t="shared" ca="1" si="37"/>
        <v>41</v>
      </c>
      <c r="F2166" s="49" t="s">
        <v>8328</v>
      </c>
      <c r="G2166" s="50">
        <v>70</v>
      </c>
      <c r="H2166" s="44">
        <v>162</v>
      </c>
      <c r="I2166" s="43">
        <v>48</v>
      </c>
    </row>
    <row r="2167" spans="1:9">
      <c r="A2167" s="49" t="s">
        <v>8329</v>
      </c>
      <c r="B2167" s="49" t="s">
        <v>8330</v>
      </c>
      <c r="C2167" s="49" t="s">
        <v>489</v>
      </c>
      <c r="D2167" s="54">
        <v>32699.477168209043</v>
      </c>
      <c r="E2167" s="61">
        <f t="shared" ca="1" si="37"/>
        <v>31</v>
      </c>
      <c r="F2167" s="49" t="s">
        <v>8331</v>
      </c>
      <c r="G2167" s="50">
        <v>12</v>
      </c>
      <c r="H2167" s="44">
        <v>167</v>
      </c>
      <c r="I2167" s="43">
        <v>73</v>
      </c>
    </row>
    <row r="2168" spans="1:9">
      <c r="A2168" s="49" t="s">
        <v>8332</v>
      </c>
      <c r="B2168" s="49" t="s">
        <v>8333</v>
      </c>
      <c r="C2168" s="49" t="s">
        <v>3857</v>
      </c>
      <c r="D2168" s="54">
        <v>19941.898700167276</v>
      </c>
      <c r="E2168" s="61">
        <f t="shared" ca="1" si="37"/>
        <v>65</v>
      </c>
      <c r="F2168" s="49" t="s">
        <v>8334</v>
      </c>
      <c r="G2168" s="50">
        <v>34</v>
      </c>
      <c r="H2168" s="44">
        <v>198</v>
      </c>
      <c r="I2168" s="43">
        <v>102</v>
      </c>
    </row>
    <row r="2169" spans="1:9">
      <c r="A2169" s="49" t="s">
        <v>8335</v>
      </c>
      <c r="B2169" s="49" t="s">
        <v>8336</v>
      </c>
      <c r="C2169" s="49" t="s">
        <v>3042</v>
      </c>
      <c r="D2169" s="54">
        <v>23495.528568005204</v>
      </c>
      <c r="E2169" s="61">
        <f t="shared" ca="1" si="37"/>
        <v>56</v>
      </c>
      <c r="F2169" s="49" t="s">
        <v>8337</v>
      </c>
      <c r="G2169" s="50">
        <v>34</v>
      </c>
      <c r="H2169" s="44">
        <v>187</v>
      </c>
      <c r="I2169" s="43">
        <v>90</v>
      </c>
    </row>
    <row r="2170" spans="1:9">
      <c r="A2170" s="49" t="s">
        <v>8338</v>
      </c>
      <c r="B2170" s="49" t="s">
        <v>8339</v>
      </c>
      <c r="C2170" s="49" t="s">
        <v>4134</v>
      </c>
      <c r="D2170" s="54">
        <v>36282.567531820852</v>
      </c>
      <c r="E2170" s="61">
        <f t="shared" ca="1" si="37"/>
        <v>21</v>
      </c>
      <c r="F2170" s="49" t="s">
        <v>8340</v>
      </c>
      <c r="G2170" s="50">
        <v>6</v>
      </c>
      <c r="H2170" s="44">
        <v>189</v>
      </c>
      <c r="I2170" s="43">
        <v>97</v>
      </c>
    </row>
    <row r="2171" spans="1:9">
      <c r="A2171" s="49" t="s">
        <v>8341</v>
      </c>
      <c r="B2171" s="49" t="s">
        <v>8342</v>
      </c>
      <c r="C2171" s="49" t="s">
        <v>3790</v>
      </c>
      <c r="D2171" s="54">
        <v>36546.452796277867</v>
      </c>
      <c r="E2171" s="61">
        <f t="shared" ca="1" si="37"/>
        <v>20</v>
      </c>
      <c r="F2171" s="49" t="s">
        <v>8343</v>
      </c>
      <c r="G2171" s="50">
        <v>62</v>
      </c>
      <c r="H2171" s="44">
        <v>173</v>
      </c>
      <c r="I2171" s="43">
        <v>69</v>
      </c>
    </row>
    <row r="2172" spans="1:9">
      <c r="A2172" s="49" t="s">
        <v>8344</v>
      </c>
      <c r="B2172" s="49" t="s">
        <v>8345</v>
      </c>
      <c r="C2172" s="49" t="s">
        <v>7892</v>
      </c>
      <c r="D2172" s="54">
        <v>17926.979527747229</v>
      </c>
      <c r="E2172" s="61">
        <f t="shared" ca="1" si="37"/>
        <v>71</v>
      </c>
      <c r="F2172" s="49" t="s">
        <v>8346</v>
      </c>
      <c r="G2172" s="50">
        <v>35</v>
      </c>
      <c r="H2172" s="44">
        <v>159</v>
      </c>
      <c r="I2172" s="43">
        <v>69</v>
      </c>
    </row>
    <row r="2173" spans="1:9">
      <c r="A2173" s="49" t="s">
        <v>8347</v>
      </c>
      <c r="B2173" s="49" t="s">
        <v>8348</v>
      </c>
      <c r="C2173" s="49" t="s">
        <v>4040</v>
      </c>
      <c r="D2173" s="54">
        <v>22056.82611532876</v>
      </c>
      <c r="E2173" s="61">
        <f t="shared" ca="1" si="37"/>
        <v>60</v>
      </c>
      <c r="F2173" s="49" t="s">
        <v>8349</v>
      </c>
      <c r="G2173" s="50">
        <v>7</v>
      </c>
      <c r="H2173" s="44">
        <v>164</v>
      </c>
      <c r="I2173" s="43">
        <v>60</v>
      </c>
    </row>
    <row r="2174" spans="1:9">
      <c r="A2174" s="49" t="s">
        <v>8350</v>
      </c>
      <c r="B2174" s="49" t="s">
        <v>8351</v>
      </c>
      <c r="C2174" s="49" t="s">
        <v>5085</v>
      </c>
      <c r="D2174" s="54">
        <v>33863.230936289765</v>
      </c>
      <c r="E2174" s="61">
        <f t="shared" ca="1" si="37"/>
        <v>27</v>
      </c>
      <c r="F2174" s="49" t="s">
        <v>8352</v>
      </c>
      <c r="G2174" s="50">
        <v>80</v>
      </c>
      <c r="H2174" s="44">
        <v>190</v>
      </c>
      <c r="I2174" s="43">
        <v>75</v>
      </c>
    </row>
    <row r="2175" spans="1:9">
      <c r="A2175" s="49" t="s">
        <v>8353</v>
      </c>
      <c r="B2175" s="49" t="s">
        <v>8354</v>
      </c>
      <c r="C2175" s="49" t="s">
        <v>8355</v>
      </c>
      <c r="D2175" s="54">
        <v>31185.355091292549</v>
      </c>
      <c r="E2175" s="61">
        <f t="shared" ca="1" si="37"/>
        <v>35</v>
      </c>
      <c r="F2175" s="49" t="s">
        <v>8356</v>
      </c>
      <c r="G2175" s="50">
        <v>72</v>
      </c>
      <c r="H2175" s="44">
        <v>179</v>
      </c>
      <c r="I2175" s="43">
        <v>76</v>
      </c>
    </row>
    <row r="2176" spans="1:9">
      <c r="A2176" s="49" t="s">
        <v>8357</v>
      </c>
      <c r="B2176" s="49" t="s">
        <v>8358</v>
      </c>
      <c r="C2176" s="49" t="s">
        <v>2357</v>
      </c>
      <c r="D2176" s="54">
        <v>27377.185190970697</v>
      </c>
      <c r="E2176" s="61">
        <f t="shared" ca="1" si="37"/>
        <v>45</v>
      </c>
      <c r="F2176" s="49" t="s">
        <v>8359</v>
      </c>
      <c r="G2176" s="50">
        <v>71</v>
      </c>
      <c r="H2176" s="44">
        <v>200</v>
      </c>
      <c r="I2176" s="43">
        <v>111</v>
      </c>
    </row>
    <row r="2177" spans="1:9">
      <c r="A2177" s="49" t="s">
        <v>8360</v>
      </c>
      <c r="B2177" s="49" t="s">
        <v>8361</v>
      </c>
      <c r="C2177" s="49">
        <v>1</v>
      </c>
      <c r="D2177" s="54">
        <v>26355.520962549213</v>
      </c>
      <c r="E2177" s="61">
        <f t="shared" ca="1" si="37"/>
        <v>48</v>
      </c>
      <c r="F2177" s="49" t="s">
        <v>8362</v>
      </c>
      <c r="G2177" s="50">
        <v>34</v>
      </c>
      <c r="H2177" s="44">
        <v>172</v>
      </c>
      <c r="I2177" s="43">
        <v>60</v>
      </c>
    </row>
    <row r="2178" spans="1:9">
      <c r="A2178" s="49" t="s">
        <v>8363</v>
      </c>
      <c r="B2178" s="49" t="s">
        <v>8364</v>
      </c>
      <c r="C2178" s="49" t="s">
        <v>7026</v>
      </c>
      <c r="D2178" s="54">
        <v>27775.428412300989</v>
      </c>
      <c r="E2178" s="61">
        <f t="shared" ca="1" si="37"/>
        <v>44</v>
      </c>
      <c r="F2178" s="49" t="s">
        <v>8365</v>
      </c>
      <c r="G2178" s="50">
        <v>6</v>
      </c>
      <c r="H2178" s="44">
        <v>167</v>
      </c>
      <c r="I2178" s="43">
        <v>79</v>
      </c>
    </row>
    <row r="2179" spans="1:9">
      <c r="A2179" s="49" t="s">
        <v>8366</v>
      </c>
      <c r="B2179" s="49" t="s">
        <v>8367</v>
      </c>
      <c r="C2179" s="49" t="s">
        <v>2002</v>
      </c>
      <c r="D2179" s="54">
        <v>18068.618213258782</v>
      </c>
      <c r="E2179" s="61">
        <f t="shared" ref="E2179:E2242" ca="1" si="38">ROUNDDOWN(YEARFRAC(D2179,TODAY(),1),0)</f>
        <v>71</v>
      </c>
      <c r="F2179" s="49" t="s">
        <v>8368</v>
      </c>
      <c r="G2179" s="50">
        <v>6</v>
      </c>
      <c r="H2179" s="44">
        <v>186</v>
      </c>
      <c r="I2179" s="43">
        <v>94</v>
      </c>
    </row>
    <row r="2180" spans="1:9">
      <c r="A2180" s="49" t="s">
        <v>8369</v>
      </c>
      <c r="B2180" s="49" t="s">
        <v>8370</v>
      </c>
      <c r="C2180" s="49" t="s">
        <v>7651</v>
      </c>
      <c r="D2180" s="54">
        <v>16267.845325413491</v>
      </c>
      <c r="E2180" s="61">
        <f t="shared" ca="1" si="38"/>
        <v>76</v>
      </c>
      <c r="F2180" s="49" t="s">
        <v>8371</v>
      </c>
      <c r="G2180" s="50">
        <v>34</v>
      </c>
      <c r="H2180" s="44">
        <v>184</v>
      </c>
      <c r="I2180" s="43">
        <v>95</v>
      </c>
    </row>
    <row r="2181" spans="1:9">
      <c r="A2181" s="49" t="s">
        <v>8372</v>
      </c>
      <c r="B2181" s="49" t="s">
        <v>8373</v>
      </c>
      <c r="C2181" s="49" t="s">
        <v>4777</v>
      </c>
      <c r="D2181" s="54">
        <v>21971.821670458798</v>
      </c>
      <c r="E2181" s="61">
        <f t="shared" ca="1" si="38"/>
        <v>60</v>
      </c>
      <c r="F2181" s="49" t="s">
        <v>8374</v>
      </c>
      <c r="G2181" s="50">
        <v>34</v>
      </c>
      <c r="H2181" s="44">
        <v>200</v>
      </c>
      <c r="I2181" s="43">
        <v>89</v>
      </c>
    </row>
    <row r="2182" spans="1:9">
      <c r="A2182" s="49" t="s">
        <v>8375</v>
      </c>
      <c r="B2182" s="49" t="s">
        <v>8376</v>
      </c>
      <c r="C2182" s="49" t="s">
        <v>4153</v>
      </c>
      <c r="D2182" s="54">
        <v>31118.324909293893</v>
      </c>
      <c r="E2182" s="61">
        <f t="shared" ca="1" si="38"/>
        <v>35</v>
      </c>
      <c r="F2182" s="49" t="s">
        <v>8377</v>
      </c>
      <c r="G2182" s="50">
        <v>16</v>
      </c>
      <c r="H2182" s="44">
        <v>161</v>
      </c>
      <c r="I2182" s="43">
        <v>74</v>
      </c>
    </row>
    <row r="2183" spans="1:9">
      <c r="A2183" s="49" t="s">
        <v>8378</v>
      </c>
      <c r="B2183" s="49" t="s">
        <v>8380</v>
      </c>
      <c r="C2183" s="49" t="s">
        <v>988</v>
      </c>
      <c r="D2183" s="54">
        <v>29130.134116237095</v>
      </c>
      <c r="E2183" s="61">
        <f t="shared" ca="1" si="38"/>
        <v>40</v>
      </c>
      <c r="F2183" s="49" t="s">
        <v>8381</v>
      </c>
      <c r="G2183" s="50">
        <v>16</v>
      </c>
      <c r="H2183" s="44">
        <v>182</v>
      </c>
      <c r="I2183" s="43">
        <v>76</v>
      </c>
    </row>
    <row r="2184" spans="1:9">
      <c r="A2184" s="49" t="s">
        <v>8382</v>
      </c>
      <c r="B2184" s="49" t="s">
        <v>2842</v>
      </c>
      <c r="C2184" s="49" t="s">
        <v>1536</v>
      </c>
      <c r="D2184" s="54">
        <v>18866.43627550278</v>
      </c>
      <c r="E2184" s="61">
        <f t="shared" ca="1" si="38"/>
        <v>68</v>
      </c>
      <c r="F2184" s="49" t="s">
        <v>8383</v>
      </c>
      <c r="G2184" s="50">
        <v>72</v>
      </c>
      <c r="H2184" s="44">
        <v>197</v>
      </c>
      <c r="I2184" s="43">
        <v>89</v>
      </c>
    </row>
    <row r="2185" spans="1:9">
      <c r="A2185" s="49" t="s">
        <v>8384</v>
      </c>
      <c r="B2185" s="49" t="s">
        <v>8385</v>
      </c>
      <c r="C2185" s="49" t="s">
        <v>8280</v>
      </c>
      <c r="D2185" s="54">
        <v>18049.71792092422</v>
      </c>
      <c r="E2185" s="61">
        <f t="shared" ca="1" si="38"/>
        <v>71</v>
      </c>
      <c r="F2185" s="49" t="s">
        <v>8386</v>
      </c>
      <c r="G2185" s="50">
        <v>34</v>
      </c>
      <c r="H2185" s="44">
        <v>173</v>
      </c>
      <c r="I2185" s="43">
        <v>87</v>
      </c>
    </row>
    <row r="2186" spans="1:9">
      <c r="A2186" s="49" t="s">
        <v>8387</v>
      </c>
      <c r="B2186" s="49" t="s">
        <v>8388</v>
      </c>
      <c r="C2186" s="49" t="s">
        <v>2120</v>
      </c>
      <c r="D2186" s="54">
        <v>22108.194066250842</v>
      </c>
      <c r="E2186" s="61">
        <f t="shared" ca="1" si="38"/>
        <v>60</v>
      </c>
      <c r="F2186" s="49" t="s">
        <v>8389</v>
      </c>
      <c r="G2186" s="50">
        <v>34</v>
      </c>
      <c r="H2186" s="44">
        <v>173</v>
      </c>
      <c r="I2186" s="43">
        <v>84</v>
      </c>
    </row>
    <row r="2187" spans="1:9">
      <c r="A2187" s="49" t="s">
        <v>8390</v>
      </c>
      <c r="B2187" s="49" t="s">
        <v>8391</v>
      </c>
      <c r="C2187" s="49" t="s">
        <v>3277</v>
      </c>
      <c r="D2187" s="54">
        <v>22208.840241427963</v>
      </c>
      <c r="E2187" s="61">
        <f t="shared" ca="1" si="38"/>
        <v>59</v>
      </c>
      <c r="F2187" s="49" t="s">
        <v>8392</v>
      </c>
      <c r="G2187" s="50">
        <v>54</v>
      </c>
      <c r="H2187" s="44">
        <v>159</v>
      </c>
      <c r="I2187" s="43">
        <v>70</v>
      </c>
    </row>
    <row r="2188" spans="1:9">
      <c r="A2188" s="49" t="s">
        <v>8393</v>
      </c>
      <c r="B2188" s="49" t="s">
        <v>8394</v>
      </c>
      <c r="C2188" s="49" t="s">
        <v>285</v>
      </c>
      <c r="D2188" s="54">
        <v>34964.850765178278</v>
      </c>
      <c r="E2188" s="61">
        <f t="shared" ca="1" si="38"/>
        <v>24</v>
      </c>
      <c r="F2188" s="49" t="s">
        <v>8395</v>
      </c>
      <c r="G2188" s="50">
        <v>6</v>
      </c>
      <c r="H2188" s="44">
        <v>176</v>
      </c>
      <c r="I2188" s="43">
        <v>91</v>
      </c>
    </row>
    <row r="2189" spans="1:9">
      <c r="A2189" s="49" t="s">
        <v>8396</v>
      </c>
      <c r="B2189" s="49" t="s">
        <v>8397</v>
      </c>
      <c r="C2189" s="49" t="s">
        <v>8398</v>
      </c>
      <c r="D2189" s="54">
        <v>25846.585768189438</v>
      </c>
      <c r="E2189" s="61">
        <f t="shared" ca="1" si="38"/>
        <v>49</v>
      </c>
      <c r="F2189" s="49" t="s">
        <v>8399</v>
      </c>
      <c r="G2189" s="50">
        <v>34</v>
      </c>
      <c r="H2189" s="44">
        <v>175</v>
      </c>
      <c r="I2189" s="43">
        <v>77</v>
      </c>
    </row>
    <row r="2190" spans="1:9">
      <c r="A2190" s="49" t="s">
        <v>8400</v>
      </c>
      <c r="B2190" s="49" t="s">
        <v>8401</v>
      </c>
      <c r="C2190" s="49" t="s">
        <v>4810</v>
      </c>
      <c r="D2190" s="54">
        <v>25500.597932976598</v>
      </c>
      <c r="E2190" s="61">
        <f t="shared" ca="1" si="38"/>
        <v>50</v>
      </c>
      <c r="F2190" s="49" t="s">
        <v>8402</v>
      </c>
      <c r="G2190" s="50">
        <v>34</v>
      </c>
      <c r="H2190" s="44">
        <v>193</v>
      </c>
      <c r="I2190" s="43">
        <v>85</v>
      </c>
    </row>
    <row r="2191" spans="1:9">
      <c r="A2191" s="49" t="s">
        <v>8403</v>
      </c>
      <c r="B2191" s="49" t="s">
        <v>8404</v>
      </c>
      <c r="C2191" s="49" t="s">
        <v>611</v>
      </c>
      <c r="D2191" s="54">
        <v>23966.816757967219</v>
      </c>
      <c r="E2191" s="61">
        <f t="shared" ca="1" si="38"/>
        <v>54</v>
      </c>
      <c r="F2191" s="49" t="s">
        <v>8405</v>
      </c>
      <c r="G2191" s="50">
        <v>35</v>
      </c>
      <c r="H2191" s="44">
        <v>166</v>
      </c>
      <c r="I2191" s="43">
        <v>70</v>
      </c>
    </row>
    <row r="2192" spans="1:9">
      <c r="A2192" s="49" t="s">
        <v>8406</v>
      </c>
      <c r="B2192" s="49" t="s">
        <v>8408</v>
      </c>
      <c r="C2192" s="49" t="s">
        <v>8313</v>
      </c>
      <c r="D2192" s="54">
        <v>27088.629001143614</v>
      </c>
      <c r="E2192" s="61">
        <f t="shared" ca="1" si="38"/>
        <v>46</v>
      </c>
      <c r="F2192" s="49" t="s">
        <v>8409</v>
      </c>
      <c r="G2192" s="50">
        <v>35</v>
      </c>
      <c r="H2192" s="44">
        <v>177</v>
      </c>
      <c r="I2192" s="43">
        <v>76</v>
      </c>
    </row>
    <row r="2193" spans="1:9">
      <c r="A2193" s="49" t="s">
        <v>8410</v>
      </c>
      <c r="B2193" s="49" t="s">
        <v>8411</v>
      </c>
      <c r="C2193" s="49" t="s">
        <v>507</v>
      </c>
      <c r="D2193" s="54">
        <v>33999.920533396769</v>
      </c>
      <c r="E2193" s="61">
        <f t="shared" ca="1" si="38"/>
        <v>27</v>
      </c>
      <c r="F2193" s="49" t="s">
        <v>8412</v>
      </c>
      <c r="G2193" s="50">
        <v>34</v>
      </c>
      <c r="H2193" s="44">
        <v>183</v>
      </c>
      <c r="I2193" s="43">
        <v>84</v>
      </c>
    </row>
    <row r="2194" spans="1:9">
      <c r="A2194" s="49" t="s">
        <v>8413</v>
      </c>
      <c r="B2194" s="49" t="s">
        <v>8414</v>
      </c>
      <c r="C2194" s="49" t="s">
        <v>5368</v>
      </c>
      <c r="D2194" s="54">
        <v>30022.939683650151</v>
      </c>
      <c r="E2194" s="61">
        <f t="shared" ca="1" si="38"/>
        <v>38</v>
      </c>
      <c r="F2194" s="49" t="s">
        <v>8415</v>
      </c>
      <c r="G2194" s="50">
        <v>16</v>
      </c>
      <c r="H2194" s="44">
        <v>173</v>
      </c>
      <c r="I2194" s="43">
        <v>70</v>
      </c>
    </row>
    <row r="2195" spans="1:9">
      <c r="A2195" s="49" t="s">
        <v>8416</v>
      </c>
      <c r="B2195" s="49" t="s">
        <v>8417</v>
      </c>
      <c r="C2195" s="49" t="s">
        <v>2373</v>
      </c>
      <c r="D2195" s="54">
        <v>16347.615294078874</v>
      </c>
      <c r="E2195" s="61">
        <f t="shared" ca="1" si="38"/>
        <v>75</v>
      </c>
      <c r="F2195" s="49" t="s">
        <v>8418</v>
      </c>
      <c r="G2195" s="50">
        <v>34</v>
      </c>
      <c r="H2195" s="44">
        <v>181</v>
      </c>
      <c r="I2195" s="43">
        <v>68</v>
      </c>
    </row>
    <row r="2196" spans="1:9">
      <c r="A2196" s="49" t="s">
        <v>8419</v>
      </c>
      <c r="B2196" s="49" t="s">
        <v>8420</v>
      </c>
      <c r="C2196" s="49" t="s">
        <v>345</v>
      </c>
      <c r="D2196" s="54">
        <v>31127.071659544388</v>
      </c>
      <c r="E2196" s="61">
        <f t="shared" ca="1" si="38"/>
        <v>35</v>
      </c>
      <c r="F2196" s="49" t="s">
        <v>8421</v>
      </c>
      <c r="G2196" s="50">
        <v>34</v>
      </c>
      <c r="H2196" s="44">
        <v>179</v>
      </c>
      <c r="I2196" s="43">
        <v>65</v>
      </c>
    </row>
    <row r="2197" spans="1:9">
      <c r="A2197" s="49" t="s">
        <v>8422</v>
      </c>
      <c r="B2197" s="49" t="s">
        <v>8423</v>
      </c>
      <c r="C2197" s="49" t="s">
        <v>2622</v>
      </c>
      <c r="D2197" s="54">
        <v>20558.207346977419</v>
      </c>
      <c r="E2197" s="61">
        <f t="shared" ca="1" si="38"/>
        <v>64</v>
      </c>
      <c r="F2197" s="49" t="s">
        <v>8424</v>
      </c>
      <c r="G2197" s="50">
        <v>16</v>
      </c>
      <c r="H2197" s="44">
        <v>191</v>
      </c>
      <c r="I2197" s="43">
        <v>102</v>
      </c>
    </row>
    <row r="2198" spans="1:9">
      <c r="A2198" s="49" t="s">
        <v>8425</v>
      </c>
      <c r="B2198" s="49" t="s">
        <v>8426</v>
      </c>
      <c r="C2198" s="49" t="s">
        <v>841</v>
      </c>
      <c r="D2198" s="54">
        <v>36288.907943274753</v>
      </c>
      <c r="E2198" s="61">
        <f t="shared" ca="1" si="38"/>
        <v>21</v>
      </c>
      <c r="F2198" s="49" t="s">
        <v>8427</v>
      </c>
      <c r="G2198" s="50">
        <v>34</v>
      </c>
      <c r="H2198" s="44">
        <v>169</v>
      </c>
      <c r="I2198" s="43">
        <v>58</v>
      </c>
    </row>
    <row r="2199" spans="1:9">
      <c r="A2199" s="49" t="s">
        <v>8428</v>
      </c>
      <c r="B2199" s="49" t="s">
        <v>8429</v>
      </c>
      <c r="C2199" s="49" t="s">
        <v>805</v>
      </c>
      <c r="D2199" s="54">
        <v>21108.034806711214</v>
      </c>
      <c r="E2199" s="61">
        <f t="shared" ca="1" si="38"/>
        <v>62</v>
      </c>
      <c r="F2199" s="49" t="s">
        <v>8430</v>
      </c>
      <c r="G2199" s="50">
        <v>40</v>
      </c>
      <c r="H2199" s="44">
        <v>178</v>
      </c>
      <c r="I2199" s="43">
        <v>85</v>
      </c>
    </row>
    <row r="2200" spans="1:9">
      <c r="A2200" s="49" t="s">
        <v>8431</v>
      </c>
      <c r="B2200" s="49" t="s">
        <v>8432</v>
      </c>
      <c r="C2200" s="49" t="s">
        <v>796</v>
      </c>
      <c r="D2200" s="54">
        <v>23158.077768988656</v>
      </c>
      <c r="E2200" s="61">
        <f t="shared" ca="1" si="38"/>
        <v>57</v>
      </c>
      <c r="F2200" s="49" t="s">
        <v>8433</v>
      </c>
      <c r="G2200" s="50">
        <v>6</v>
      </c>
      <c r="H2200" s="44">
        <v>160</v>
      </c>
      <c r="I2200" s="43">
        <v>52</v>
      </c>
    </row>
    <row r="2201" spans="1:9">
      <c r="A2201" s="49" t="s">
        <v>8434</v>
      </c>
      <c r="B2201" s="49" t="s">
        <v>8435</v>
      </c>
      <c r="C2201" s="49" t="s">
        <v>6049</v>
      </c>
      <c r="D2201" s="54">
        <v>15983.429497829868</v>
      </c>
      <c r="E2201" s="61">
        <f t="shared" ca="1" si="38"/>
        <v>76</v>
      </c>
      <c r="F2201" s="49" t="s">
        <v>8436</v>
      </c>
      <c r="G2201" s="50">
        <v>34</v>
      </c>
      <c r="H2201" s="44">
        <v>166</v>
      </c>
      <c r="I2201" s="43">
        <v>57</v>
      </c>
    </row>
    <row r="2202" spans="1:9">
      <c r="A2202" s="49" t="s">
        <v>8437</v>
      </c>
      <c r="B2202" s="49" t="s">
        <v>8438</v>
      </c>
      <c r="C2202" s="49" t="s">
        <v>263</v>
      </c>
      <c r="D2202" s="54">
        <v>16514.084958096319</v>
      </c>
      <c r="E2202" s="61">
        <f t="shared" ca="1" si="38"/>
        <v>75</v>
      </c>
      <c r="F2202" s="49" t="s">
        <v>8439</v>
      </c>
      <c r="G2202" s="50">
        <v>39</v>
      </c>
      <c r="H2202" s="44">
        <v>194</v>
      </c>
      <c r="I2202" s="43">
        <v>99</v>
      </c>
    </row>
    <row r="2203" spans="1:9">
      <c r="A2203" s="49" t="s">
        <v>8440</v>
      </c>
      <c r="B2203" s="49" t="s">
        <v>8441</v>
      </c>
      <c r="C2203" s="49" t="s">
        <v>441</v>
      </c>
      <c r="D2203" s="54">
        <v>28236.650350282689</v>
      </c>
      <c r="E2203" s="61">
        <f t="shared" ca="1" si="38"/>
        <v>43</v>
      </c>
      <c r="F2203" s="49" t="s">
        <v>8442</v>
      </c>
      <c r="G2203" s="50">
        <v>34</v>
      </c>
      <c r="H2203" s="44">
        <v>163</v>
      </c>
      <c r="I2203" s="43">
        <v>50</v>
      </c>
    </row>
    <row r="2204" spans="1:9">
      <c r="A2204" s="49" t="s">
        <v>8443</v>
      </c>
      <c r="B2204" s="49" t="s">
        <v>8445</v>
      </c>
      <c r="C2204" s="49" t="s">
        <v>2150</v>
      </c>
      <c r="D2204" s="54">
        <v>23367.034803292692</v>
      </c>
      <c r="E2204" s="61">
        <f t="shared" ca="1" si="38"/>
        <v>56</v>
      </c>
      <c r="F2204" s="49" t="s">
        <v>8446</v>
      </c>
      <c r="G2204" s="50">
        <v>34</v>
      </c>
      <c r="H2204" s="44">
        <v>159</v>
      </c>
      <c r="I2204" s="43">
        <v>46</v>
      </c>
    </row>
    <row r="2205" spans="1:9">
      <c r="A2205" s="49" t="s">
        <v>8447</v>
      </c>
      <c r="B2205" s="49" t="s">
        <v>8448</v>
      </c>
      <c r="C2205" s="49" t="s">
        <v>3741</v>
      </c>
      <c r="D2205" s="54">
        <v>35613.991992404335</v>
      </c>
      <c r="E2205" s="61">
        <f t="shared" ca="1" si="38"/>
        <v>23</v>
      </c>
      <c r="F2205" s="49" t="s">
        <v>8449</v>
      </c>
      <c r="G2205" s="50">
        <v>16</v>
      </c>
      <c r="H2205" s="44">
        <v>182</v>
      </c>
      <c r="I2205" s="43">
        <v>76</v>
      </c>
    </row>
    <row r="2206" spans="1:9">
      <c r="A2206" s="49" t="s">
        <v>8450</v>
      </c>
      <c r="B2206" s="49" t="s">
        <v>8452</v>
      </c>
      <c r="C2206" s="49" t="s">
        <v>4589</v>
      </c>
      <c r="D2206" s="54">
        <v>33506.308769424635</v>
      </c>
      <c r="E2206" s="61">
        <f t="shared" ca="1" si="38"/>
        <v>28</v>
      </c>
      <c r="F2206" s="49" t="s">
        <v>8453</v>
      </c>
      <c r="G2206" s="50">
        <v>6</v>
      </c>
      <c r="H2206" s="44">
        <v>171</v>
      </c>
      <c r="I2206" s="43">
        <v>74</v>
      </c>
    </row>
    <row r="2207" spans="1:9">
      <c r="A2207" s="49" t="s">
        <v>8454</v>
      </c>
      <c r="B2207" s="49" t="s">
        <v>8455</v>
      </c>
      <c r="C2207" s="49" t="s">
        <v>1225</v>
      </c>
      <c r="D2207" s="54">
        <v>28640.447579442167</v>
      </c>
      <c r="E2207" s="61">
        <f t="shared" ca="1" si="38"/>
        <v>42</v>
      </c>
      <c r="F2207" s="49" t="s">
        <v>8456</v>
      </c>
      <c r="G2207" s="50">
        <v>16</v>
      </c>
      <c r="H2207" s="44">
        <v>169</v>
      </c>
      <c r="I2207" s="43">
        <v>64</v>
      </c>
    </row>
    <row r="2208" spans="1:9">
      <c r="A2208" s="49" t="s">
        <v>8457</v>
      </c>
      <c r="B2208" s="49" t="s">
        <v>8458</v>
      </c>
      <c r="C2208" s="49" t="s">
        <v>1268</v>
      </c>
      <c r="D2208" s="54">
        <v>22266.779216710867</v>
      </c>
      <c r="E2208" s="61">
        <f t="shared" ca="1" si="38"/>
        <v>59</v>
      </c>
      <c r="F2208" s="49" t="s">
        <v>8459</v>
      </c>
      <c r="G2208" s="50">
        <v>73</v>
      </c>
      <c r="H2208" s="44">
        <v>162</v>
      </c>
      <c r="I2208" s="43">
        <v>71</v>
      </c>
    </row>
    <row r="2209" spans="1:9">
      <c r="A2209" s="49" t="s">
        <v>8460</v>
      </c>
      <c r="B2209" s="49" t="s">
        <v>8461</v>
      </c>
      <c r="C2209" s="49" t="s">
        <v>1396</v>
      </c>
      <c r="D2209" s="54">
        <v>20128.294473517293</v>
      </c>
      <c r="E2209" s="61">
        <f t="shared" ca="1" si="38"/>
        <v>65</v>
      </c>
      <c r="F2209" s="49" t="s">
        <v>8462</v>
      </c>
      <c r="G2209" s="50">
        <v>16</v>
      </c>
      <c r="H2209" s="44">
        <v>188</v>
      </c>
      <c r="I2209" s="43">
        <v>74</v>
      </c>
    </row>
    <row r="2210" spans="1:9">
      <c r="A2210" s="49" t="s">
        <v>8463</v>
      </c>
      <c r="B2210" s="49" t="s">
        <v>8464</v>
      </c>
      <c r="C2210" s="49" t="s">
        <v>3688</v>
      </c>
      <c r="D2210" s="54">
        <v>21376.307984046613</v>
      </c>
      <c r="E2210" s="61">
        <f t="shared" ca="1" si="38"/>
        <v>62</v>
      </c>
      <c r="F2210" s="49" t="s">
        <v>8465</v>
      </c>
      <c r="G2210" s="50">
        <v>34</v>
      </c>
      <c r="H2210" s="44">
        <v>195</v>
      </c>
      <c r="I2210" s="43">
        <v>84</v>
      </c>
    </row>
    <row r="2211" spans="1:9">
      <c r="A2211" s="49" t="s">
        <v>8466</v>
      </c>
      <c r="B2211" s="49" t="s">
        <v>8467</v>
      </c>
      <c r="C2211" s="49" t="s">
        <v>375</v>
      </c>
      <c r="D2211" s="54">
        <v>24241.749315698162</v>
      </c>
      <c r="E2211" s="61">
        <f t="shared" ca="1" si="38"/>
        <v>54</v>
      </c>
      <c r="F2211" s="49" t="s">
        <v>8468</v>
      </c>
      <c r="G2211" s="50">
        <v>34</v>
      </c>
      <c r="H2211" s="44">
        <v>187</v>
      </c>
      <c r="I2211" s="43">
        <v>77</v>
      </c>
    </row>
    <row r="2212" spans="1:9">
      <c r="A2212" s="49" t="s">
        <v>8469</v>
      </c>
      <c r="B2212" s="49" t="s">
        <v>8470</v>
      </c>
      <c r="C2212" s="49" t="s">
        <v>6116</v>
      </c>
      <c r="D2212" s="54">
        <v>29673.876192408981</v>
      </c>
      <c r="E2212" s="61">
        <f t="shared" ca="1" si="38"/>
        <v>39</v>
      </c>
      <c r="F2212" s="49" t="s">
        <v>8471</v>
      </c>
      <c r="G2212" s="50">
        <v>72</v>
      </c>
      <c r="H2212" s="44">
        <v>162</v>
      </c>
      <c r="I2212" s="43">
        <v>76</v>
      </c>
    </row>
    <row r="2213" spans="1:9">
      <c r="A2213" s="49" t="s">
        <v>8472</v>
      </c>
      <c r="B2213" s="49" t="s">
        <v>8473</v>
      </c>
      <c r="C2213" s="49" t="s">
        <v>1131</v>
      </c>
      <c r="D2213" s="54">
        <v>23483.566169364516</v>
      </c>
      <c r="E2213" s="61">
        <f t="shared" ca="1" si="38"/>
        <v>56</v>
      </c>
      <c r="F2213" s="49" t="s">
        <v>8474</v>
      </c>
      <c r="G2213" s="50">
        <v>34</v>
      </c>
      <c r="H2213" s="44">
        <v>198</v>
      </c>
      <c r="I2213" s="43">
        <v>100</v>
      </c>
    </row>
    <row r="2214" spans="1:9">
      <c r="A2214" s="49" t="s">
        <v>8475</v>
      </c>
      <c r="B2214" s="49" t="s">
        <v>8476</v>
      </c>
      <c r="C2214" s="49" t="s">
        <v>5183</v>
      </c>
      <c r="D2214" s="54">
        <v>29744.726312438004</v>
      </c>
      <c r="E2214" s="61">
        <f t="shared" ca="1" si="38"/>
        <v>39</v>
      </c>
      <c r="F2214" s="49" t="s">
        <v>8477</v>
      </c>
      <c r="G2214" s="50">
        <v>6</v>
      </c>
      <c r="H2214" s="44">
        <v>179</v>
      </c>
      <c r="I2214" s="43">
        <v>89</v>
      </c>
    </row>
    <row r="2215" spans="1:9">
      <c r="A2215" s="49" t="s">
        <v>8478</v>
      </c>
      <c r="B2215" s="49" t="s">
        <v>8479</v>
      </c>
      <c r="C2215" s="49" t="s">
        <v>8197</v>
      </c>
      <c r="D2215" s="54">
        <v>31137.471656857335</v>
      </c>
      <c r="E2215" s="61">
        <f t="shared" ca="1" si="38"/>
        <v>35</v>
      </c>
      <c r="F2215" s="49" t="s">
        <v>8480</v>
      </c>
      <c r="G2215" s="50">
        <v>6</v>
      </c>
      <c r="H2215" s="44">
        <v>179</v>
      </c>
      <c r="I2215" s="43">
        <v>74</v>
      </c>
    </row>
    <row r="2216" spans="1:9">
      <c r="A2216" s="49" t="s">
        <v>8481</v>
      </c>
      <c r="B2216" s="49" t="s">
        <v>8482</v>
      </c>
      <c r="C2216" s="49" t="s">
        <v>932</v>
      </c>
      <c r="D2216" s="54">
        <v>32222.761089537518</v>
      </c>
      <c r="E2216" s="61">
        <f t="shared" ca="1" si="38"/>
        <v>32</v>
      </c>
      <c r="F2216" s="49" t="s">
        <v>8483</v>
      </c>
      <c r="G2216" s="50">
        <v>7</v>
      </c>
      <c r="H2216" s="44">
        <v>187</v>
      </c>
      <c r="I2216" s="43">
        <v>79</v>
      </c>
    </row>
    <row r="2217" spans="1:9">
      <c r="A2217" s="49" t="s">
        <v>8484</v>
      </c>
      <c r="B2217" s="49" t="s">
        <v>8485</v>
      </c>
      <c r="C2217" s="49" t="s">
        <v>1972</v>
      </c>
      <c r="D2217" s="54">
        <v>17596.224109775012</v>
      </c>
      <c r="E2217" s="61">
        <f t="shared" ca="1" si="38"/>
        <v>72</v>
      </c>
      <c r="F2217" s="49" t="s">
        <v>8486</v>
      </c>
      <c r="G2217" s="50">
        <v>34</v>
      </c>
      <c r="H2217" s="44">
        <v>171</v>
      </c>
      <c r="I2217" s="43">
        <v>74</v>
      </c>
    </row>
    <row r="2218" spans="1:9">
      <c r="A2218" s="49" t="s">
        <v>8487</v>
      </c>
      <c r="B2218" s="49" t="s">
        <v>8488</v>
      </c>
      <c r="C2218" s="49" t="s">
        <v>418</v>
      </c>
      <c r="D2218" s="54">
        <v>27065.778285391541</v>
      </c>
      <c r="E2218" s="61">
        <f t="shared" ca="1" si="38"/>
        <v>46</v>
      </c>
      <c r="F2218" s="49" t="s">
        <v>8489</v>
      </c>
      <c r="G2218" s="50">
        <v>34</v>
      </c>
      <c r="H2218" s="44">
        <v>168</v>
      </c>
      <c r="I2218" s="43">
        <v>78</v>
      </c>
    </row>
    <row r="2219" spans="1:9">
      <c r="A2219" s="49" t="s">
        <v>8490</v>
      </c>
      <c r="B2219" s="49" t="s">
        <v>8491</v>
      </c>
      <c r="C2219" s="49" t="s">
        <v>3741</v>
      </c>
      <c r="D2219" s="54">
        <v>19042.834161725365</v>
      </c>
      <c r="E2219" s="61">
        <f t="shared" ca="1" si="38"/>
        <v>68</v>
      </c>
      <c r="F2219" s="49" t="s">
        <v>8492</v>
      </c>
      <c r="G2219" s="50">
        <v>34</v>
      </c>
      <c r="H2219" s="44">
        <v>187</v>
      </c>
      <c r="I2219" s="43">
        <v>100</v>
      </c>
    </row>
    <row r="2220" spans="1:9">
      <c r="A2220" s="49" t="s">
        <v>8493</v>
      </c>
      <c r="B2220" s="49" t="s">
        <v>8494</v>
      </c>
      <c r="C2220" s="49" t="s">
        <v>3325</v>
      </c>
      <c r="D2220" s="54">
        <v>19334.285715913644</v>
      </c>
      <c r="E2220" s="61">
        <f t="shared" ca="1" si="38"/>
        <v>67</v>
      </c>
      <c r="F2220" s="49" t="s">
        <v>8495</v>
      </c>
      <c r="G2220" s="50">
        <v>34</v>
      </c>
      <c r="H2220" s="44">
        <v>190</v>
      </c>
      <c r="I2220" s="43">
        <v>89</v>
      </c>
    </row>
    <row r="2221" spans="1:9">
      <c r="A2221" s="49" t="s">
        <v>8496</v>
      </c>
      <c r="B2221" s="49" t="s">
        <v>8498</v>
      </c>
      <c r="C2221" s="49" t="s">
        <v>285</v>
      </c>
      <c r="D2221" s="54">
        <v>36753.562003826795</v>
      </c>
      <c r="E2221" s="61">
        <f t="shared" ca="1" si="38"/>
        <v>19</v>
      </c>
      <c r="F2221" s="49" t="s">
        <v>8499</v>
      </c>
      <c r="G2221" s="50">
        <v>34</v>
      </c>
      <c r="H2221" s="44">
        <v>171</v>
      </c>
      <c r="I2221" s="43">
        <v>73</v>
      </c>
    </row>
    <row r="2222" spans="1:9">
      <c r="A2222" s="49" t="s">
        <v>8500</v>
      </c>
      <c r="B2222" s="49" t="s">
        <v>8501</v>
      </c>
      <c r="C2222" s="49" t="s">
        <v>8231</v>
      </c>
      <c r="D2222" s="54">
        <v>32907.127946369015</v>
      </c>
      <c r="E2222" s="61">
        <f t="shared" ca="1" si="38"/>
        <v>30</v>
      </c>
      <c r="F2222" s="49" t="s">
        <v>8502</v>
      </c>
      <c r="G2222" s="50">
        <v>7</v>
      </c>
      <c r="H2222" s="44">
        <v>182</v>
      </c>
      <c r="I2222" s="43">
        <v>77</v>
      </c>
    </row>
    <row r="2223" spans="1:9">
      <c r="A2223" s="49" t="s">
        <v>8503</v>
      </c>
      <c r="B2223" s="49" t="s">
        <v>8504</v>
      </c>
      <c r="C2223" s="49" t="s">
        <v>2266</v>
      </c>
      <c r="D2223" s="54">
        <v>31557.116852671879</v>
      </c>
      <c r="E2223" s="61">
        <f t="shared" ca="1" si="38"/>
        <v>34</v>
      </c>
      <c r="F2223" s="49" t="s">
        <v>8505</v>
      </c>
      <c r="G2223" s="50">
        <v>16</v>
      </c>
      <c r="H2223" s="44">
        <v>187</v>
      </c>
      <c r="I2223" s="43">
        <v>100</v>
      </c>
    </row>
    <row r="2224" spans="1:9">
      <c r="A2224" s="49" t="s">
        <v>8506</v>
      </c>
      <c r="B2224" s="49" t="s">
        <v>8508</v>
      </c>
      <c r="C2224" s="49" t="s">
        <v>809</v>
      </c>
      <c r="D2224" s="54">
        <v>27278.474135827317</v>
      </c>
      <c r="E2224" s="61">
        <f t="shared" ca="1" si="38"/>
        <v>45</v>
      </c>
      <c r="F2224" s="49" t="s">
        <v>8509</v>
      </c>
      <c r="G2224" s="50">
        <v>7</v>
      </c>
      <c r="H2224" s="44">
        <v>159</v>
      </c>
      <c r="I2224" s="43">
        <v>68</v>
      </c>
    </row>
    <row r="2225" spans="1:9">
      <c r="A2225" s="49" t="s">
        <v>8510</v>
      </c>
      <c r="B2225" s="49" t="s">
        <v>8511</v>
      </c>
      <c r="C2225" s="49" t="s">
        <v>3325</v>
      </c>
      <c r="D2225" s="54">
        <v>29449.746269808085</v>
      </c>
      <c r="E2225" s="61">
        <f t="shared" ca="1" si="38"/>
        <v>39</v>
      </c>
      <c r="F2225" s="49" t="s">
        <v>8512</v>
      </c>
      <c r="G2225" s="50">
        <v>6</v>
      </c>
      <c r="H2225" s="44">
        <v>192</v>
      </c>
      <c r="I2225" s="43">
        <v>93</v>
      </c>
    </row>
    <row r="2226" spans="1:9">
      <c r="A2226" s="49" t="s">
        <v>8513</v>
      </c>
      <c r="B2226" s="49" t="s">
        <v>8514</v>
      </c>
      <c r="C2226" s="49" t="s">
        <v>1439</v>
      </c>
      <c r="D2226" s="54">
        <v>17492.229311105322</v>
      </c>
      <c r="E2226" s="61">
        <f t="shared" ca="1" si="38"/>
        <v>72</v>
      </c>
      <c r="F2226" s="49" t="s">
        <v>8515</v>
      </c>
      <c r="G2226" s="50">
        <v>34</v>
      </c>
      <c r="H2226" s="44">
        <v>181</v>
      </c>
      <c r="I2226" s="43">
        <v>72</v>
      </c>
    </row>
    <row r="2227" spans="1:9">
      <c r="A2227" s="49" t="s">
        <v>8516</v>
      </c>
      <c r="B2227" s="49" t="s">
        <v>8517</v>
      </c>
      <c r="C2227" s="49" t="s">
        <v>355</v>
      </c>
      <c r="D2227" s="54">
        <v>36476.968550618272</v>
      </c>
      <c r="E2227" s="61">
        <f t="shared" ca="1" si="38"/>
        <v>20</v>
      </c>
      <c r="F2227" s="49" t="s">
        <v>8518</v>
      </c>
      <c r="G2227" s="50">
        <v>7</v>
      </c>
      <c r="H2227" s="44">
        <v>178</v>
      </c>
      <c r="I2227" s="43">
        <v>65</v>
      </c>
    </row>
    <row r="2228" spans="1:9">
      <c r="A2228" s="49" t="s">
        <v>8519</v>
      </c>
      <c r="B2228" s="49" t="s">
        <v>8520</v>
      </c>
      <c r="C2228" s="49" t="s">
        <v>6490</v>
      </c>
      <c r="D2228" s="54">
        <v>21565.326638232083</v>
      </c>
      <c r="E2228" s="61">
        <f t="shared" ca="1" si="38"/>
        <v>61</v>
      </c>
      <c r="F2228" s="49" t="s">
        <v>8521</v>
      </c>
      <c r="G2228" s="50">
        <v>34</v>
      </c>
      <c r="H2228" s="44">
        <v>183</v>
      </c>
      <c r="I2228" s="43">
        <v>92</v>
      </c>
    </row>
    <row r="2229" spans="1:9">
      <c r="A2229" s="49" t="s">
        <v>8522</v>
      </c>
      <c r="B2229" s="49" t="s">
        <v>8523</v>
      </c>
      <c r="C2229" s="49" t="s">
        <v>1432</v>
      </c>
      <c r="D2229" s="54">
        <v>31858.156656216866</v>
      </c>
      <c r="E2229" s="61">
        <f t="shared" ca="1" si="38"/>
        <v>33</v>
      </c>
      <c r="F2229" s="49" t="s">
        <v>8524</v>
      </c>
      <c r="G2229" s="50">
        <v>34</v>
      </c>
      <c r="H2229" s="44">
        <v>188</v>
      </c>
      <c r="I2229" s="43">
        <v>79</v>
      </c>
    </row>
    <row r="2230" spans="1:9">
      <c r="A2230" s="49" t="s">
        <v>8525</v>
      </c>
      <c r="B2230" s="49" t="s">
        <v>8526</v>
      </c>
      <c r="C2230" s="49" t="s">
        <v>1214</v>
      </c>
      <c r="D2230" s="54">
        <v>33035.552289330953</v>
      </c>
      <c r="E2230" s="61">
        <f t="shared" ca="1" si="38"/>
        <v>30</v>
      </c>
      <c r="F2230" s="49" t="s">
        <v>8527</v>
      </c>
      <c r="G2230" s="50">
        <v>16</v>
      </c>
      <c r="H2230" s="44">
        <v>162</v>
      </c>
      <c r="I2230" s="43">
        <v>70</v>
      </c>
    </row>
    <row r="2231" spans="1:9">
      <c r="A2231" s="49" t="s">
        <v>8528</v>
      </c>
      <c r="B2231" s="49" t="s">
        <v>8529</v>
      </c>
      <c r="C2231" s="49" t="s">
        <v>7204</v>
      </c>
      <c r="D2231" s="54">
        <v>16449.188002500698</v>
      </c>
      <c r="E2231" s="61">
        <f t="shared" ca="1" si="38"/>
        <v>75</v>
      </c>
      <c r="F2231" s="49" t="s">
        <v>8530</v>
      </c>
      <c r="G2231" s="50">
        <v>7</v>
      </c>
      <c r="H2231" s="44">
        <v>179</v>
      </c>
      <c r="I2231" s="43">
        <v>65</v>
      </c>
    </row>
    <row r="2232" spans="1:9">
      <c r="A2232" s="49" t="s">
        <v>8531</v>
      </c>
      <c r="B2232" s="49" t="s">
        <v>8532</v>
      </c>
      <c r="C2232" s="49" t="s">
        <v>1108</v>
      </c>
      <c r="D2232" s="54">
        <v>29750.969265681586</v>
      </c>
      <c r="E2232" s="61">
        <f t="shared" ca="1" si="38"/>
        <v>39</v>
      </c>
      <c r="F2232" s="49" t="s">
        <v>8533</v>
      </c>
      <c r="G2232" s="50">
        <v>34</v>
      </c>
      <c r="H2232" s="44">
        <v>183</v>
      </c>
      <c r="I2232" s="43">
        <v>87</v>
      </c>
    </row>
    <row r="2233" spans="1:9">
      <c r="A2233" s="49" t="s">
        <v>8534</v>
      </c>
      <c r="B2233" s="49" t="s">
        <v>8535</v>
      </c>
      <c r="C2233" s="49" t="s">
        <v>3101</v>
      </c>
      <c r="D2233" s="54">
        <v>29554.366057355881</v>
      </c>
      <c r="E2233" s="61">
        <f t="shared" ca="1" si="38"/>
        <v>39</v>
      </c>
      <c r="F2233" s="49" t="s">
        <v>8536</v>
      </c>
      <c r="G2233" s="50">
        <v>57</v>
      </c>
      <c r="H2233" s="44">
        <v>188</v>
      </c>
      <c r="I2233" s="43">
        <v>93</v>
      </c>
    </row>
    <row r="2234" spans="1:9">
      <c r="A2234" s="49" t="s">
        <v>8537</v>
      </c>
      <c r="B2234" s="49" t="s">
        <v>8538</v>
      </c>
      <c r="C2234" s="49" t="s">
        <v>380</v>
      </c>
      <c r="D2234" s="54">
        <v>17775.38270388385</v>
      </c>
      <c r="E2234" s="61">
        <f t="shared" ca="1" si="38"/>
        <v>71</v>
      </c>
      <c r="F2234" s="49" t="s">
        <v>8539</v>
      </c>
      <c r="G2234" s="50">
        <v>34</v>
      </c>
      <c r="H2234" s="44">
        <v>165</v>
      </c>
      <c r="I2234" s="43">
        <v>50</v>
      </c>
    </row>
    <row r="2235" spans="1:9">
      <c r="A2235" s="49" t="s">
        <v>8540</v>
      </c>
      <c r="B2235" s="49" t="s">
        <v>8541</v>
      </c>
      <c r="C2235" s="49" t="s">
        <v>1834</v>
      </c>
      <c r="D2235" s="54">
        <v>20412.882293277013</v>
      </c>
      <c r="E2235" s="61">
        <f t="shared" ca="1" si="38"/>
        <v>64</v>
      </c>
      <c r="F2235" s="49" t="s">
        <v>8542</v>
      </c>
      <c r="G2235" s="50">
        <v>34</v>
      </c>
      <c r="H2235" s="44">
        <v>189</v>
      </c>
      <c r="I2235" s="43">
        <v>93</v>
      </c>
    </row>
    <row r="2236" spans="1:9">
      <c r="A2236" s="49" t="s">
        <v>8543</v>
      </c>
      <c r="B2236" s="49" t="s">
        <v>8544</v>
      </c>
      <c r="C2236" s="49" t="s">
        <v>1697</v>
      </c>
      <c r="D2236" s="54">
        <v>18957.395433040474</v>
      </c>
      <c r="E2236" s="61">
        <f t="shared" ca="1" si="38"/>
        <v>68</v>
      </c>
      <c r="F2236" s="49" t="s">
        <v>8545</v>
      </c>
      <c r="G2236" s="50">
        <v>34</v>
      </c>
      <c r="H2236" s="44">
        <v>184</v>
      </c>
      <c r="I2236" s="43">
        <v>75</v>
      </c>
    </row>
    <row r="2237" spans="1:9">
      <c r="A2237" s="49" t="s">
        <v>8546</v>
      </c>
      <c r="B2237" s="49" t="s">
        <v>8547</v>
      </c>
      <c r="C2237" s="49" t="s">
        <v>8548</v>
      </c>
      <c r="D2237" s="54">
        <v>17144.059944920315</v>
      </c>
      <c r="E2237" s="61">
        <f t="shared" ca="1" si="38"/>
        <v>73</v>
      </c>
      <c r="F2237" s="49" t="s">
        <v>8549</v>
      </c>
      <c r="G2237" s="50">
        <v>34</v>
      </c>
      <c r="H2237" s="44">
        <v>161</v>
      </c>
      <c r="I2237" s="43">
        <v>70</v>
      </c>
    </row>
    <row r="2238" spans="1:9">
      <c r="A2238" s="49" t="s">
        <v>8550</v>
      </c>
      <c r="B2238" s="49" t="s">
        <v>8551</v>
      </c>
      <c r="C2238" s="49" t="s">
        <v>2738</v>
      </c>
      <c r="D2238" s="54">
        <v>29183.153958175673</v>
      </c>
      <c r="E2238" s="61">
        <f t="shared" ca="1" si="38"/>
        <v>40</v>
      </c>
      <c r="F2238" s="49" t="s">
        <v>8552</v>
      </c>
      <c r="G2238" s="50">
        <v>34</v>
      </c>
      <c r="H2238" s="44">
        <v>168</v>
      </c>
      <c r="I2238" s="43">
        <v>77</v>
      </c>
    </row>
    <row r="2239" spans="1:9">
      <c r="A2239" s="49" t="s">
        <v>8553</v>
      </c>
      <c r="B2239" s="49" t="s">
        <v>8554</v>
      </c>
      <c r="C2239" s="49" t="s">
        <v>6319</v>
      </c>
      <c r="D2239" s="54">
        <v>25080.33493334119</v>
      </c>
      <c r="E2239" s="61">
        <f t="shared" ca="1" si="38"/>
        <v>51</v>
      </c>
      <c r="F2239" s="49" t="s">
        <v>8555</v>
      </c>
      <c r="G2239" s="50">
        <v>16</v>
      </c>
      <c r="H2239" s="44">
        <v>196</v>
      </c>
      <c r="I2239" s="43">
        <v>81</v>
      </c>
    </row>
    <row r="2240" spans="1:9">
      <c r="A2240" s="49" t="s">
        <v>8556</v>
      </c>
      <c r="B2240" s="49" t="s">
        <v>8557</v>
      </c>
      <c r="C2240" s="49" t="s">
        <v>4652</v>
      </c>
      <c r="D2240" s="54">
        <v>23490.100880798931</v>
      </c>
      <c r="E2240" s="61">
        <f t="shared" ca="1" si="38"/>
        <v>56</v>
      </c>
      <c r="F2240" s="49" t="s">
        <v>8558</v>
      </c>
      <c r="G2240" s="50">
        <v>16</v>
      </c>
      <c r="H2240" s="44">
        <v>193</v>
      </c>
      <c r="I2240" s="43">
        <v>90</v>
      </c>
    </row>
    <row r="2241" spans="1:9">
      <c r="A2241" s="49" t="s">
        <v>8559</v>
      </c>
      <c r="B2241" s="49" t="s">
        <v>8560</v>
      </c>
      <c r="C2241" s="49" t="s">
        <v>285</v>
      </c>
      <c r="D2241" s="54">
        <v>22066.699099519959</v>
      </c>
      <c r="E2241" s="61">
        <f t="shared" ca="1" si="38"/>
        <v>60</v>
      </c>
      <c r="F2241" s="49" t="s">
        <v>8561</v>
      </c>
      <c r="G2241" s="50">
        <v>67</v>
      </c>
      <c r="H2241" s="44">
        <v>159</v>
      </c>
      <c r="I2241" s="43">
        <v>69</v>
      </c>
    </row>
    <row r="2242" spans="1:9">
      <c r="A2242" s="49" t="s">
        <v>8562</v>
      </c>
      <c r="B2242" s="49" t="s">
        <v>8563</v>
      </c>
      <c r="C2242" s="49" t="s">
        <v>2476</v>
      </c>
      <c r="D2242" s="54">
        <v>23600.231960496498</v>
      </c>
      <c r="E2242" s="61">
        <f t="shared" ca="1" si="38"/>
        <v>55</v>
      </c>
      <c r="F2242" s="49" t="s">
        <v>8564</v>
      </c>
      <c r="G2242" s="50">
        <v>34</v>
      </c>
      <c r="H2242" s="44">
        <v>165</v>
      </c>
      <c r="I2242" s="43">
        <v>68</v>
      </c>
    </row>
    <row r="2243" spans="1:9">
      <c r="A2243" s="49" t="s">
        <v>8565</v>
      </c>
      <c r="B2243" s="49" t="s">
        <v>8566</v>
      </c>
      <c r="C2243" s="49" t="s">
        <v>1893</v>
      </c>
      <c r="D2243" s="54">
        <v>29316.413244665993</v>
      </c>
      <c r="E2243" s="61">
        <f t="shared" ref="E2243:E2306" ca="1" si="39">ROUNDDOWN(YEARFRAC(D2243,TODAY(),1),0)</f>
        <v>40</v>
      </c>
      <c r="F2243" s="49" t="s">
        <v>8567</v>
      </c>
      <c r="G2243" s="50">
        <v>16</v>
      </c>
      <c r="H2243" s="44">
        <v>172</v>
      </c>
      <c r="I2243" s="43">
        <v>79</v>
      </c>
    </row>
    <row r="2244" spans="1:9">
      <c r="A2244" s="49" t="s">
        <v>8568</v>
      </c>
      <c r="B2244" s="49" t="s">
        <v>8569</v>
      </c>
      <c r="C2244" s="49" t="s">
        <v>2370</v>
      </c>
      <c r="D2244" s="54">
        <v>32124.164773276192</v>
      </c>
      <c r="E2244" s="61">
        <f t="shared" ca="1" si="39"/>
        <v>32</v>
      </c>
      <c r="F2244" s="49" t="s">
        <v>8570</v>
      </c>
      <c r="G2244" s="50">
        <v>34</v>
      </c>
      <c r="H2244" s="44">
        <v>200</v>
      </c>
      <c r="I2244" s="43">
        <v>115</v>
      </c>
    </row>
    <row r="2245" spans="1:9">
      <c r="A2245" s="49" t="s">
        <v>8571</v>
      </c>
      <c r="B2245" s="49" t="s">
        <v>8573</v>
      </c>
      <c r="C2245" s="49" t="s">
        <v>754</v>
      </c>
      <c r="D2245" s="54">
        <v>23302.83065962472</v>
      </c>
      <c r="E2245" s="61">
        <f t="shared" ca="1" si="39"/>
        <v>56</v>
      </c>
      <c r="F2245" s="49" t="s">
        <v>8574</v>
      </c>
      <c r="G2245" s="50">
        <v>16</v>
      </c>
      <c r="H2245" s="44">
        <v>164</v>
      </c>
      <c r="I2245" s="43">
        <v>68</v>
      </c>
    </row>
    <row r="2246" spans="1:9">
      <c r="A2246" s="49" t="s">
        <v>8575</v>
      </c>
      <c r="B2246" s="49" t="s">
        <v>8576</v>
      </c>
      <c r="C2246" s="49" t="s">
        <v>8297</v>
      </c>
      <c r="D2246" s="54">
        <v>34342.023777157781</v>
      </c>
      <c r="E2246" s="61">
        <f t="shared" ca="1" si="39"/>
        <v>26</v>
      </c>
      <c r="F2246" s="49" t="s">
        <v>8577</v>
      </c>
      <c r="G2246" s="50">
        <v>16</v>
      </c>
      <c r="H2246" s="44">
        <v>197</v>
      </c>
      <c r="I2246" s="43">
        <v>91</v>
      </c>
    </row>
    <row r="2247" spans="1:9">
      <c r="A2247" s="49" t="s">
        <v>8578</v>
      </c>
      <c r="B2247" s="49" t="s">
        <v>8579</v>
      </c>
      <c r="C2247" s="49" t="s">
        <v>568</v>
      </c>
      <c r="D2247" s="54">
        <v>22819.070449001825</v>
      </c>
      <c r="E2247" s="61">
        <f t="shared" ca="1" si="39"/>
        <v>58</v>
      </c>
      <c r="F2247" s="49" t="s">
        <v>8580</v>
      </c>
      <c r="G2247" s="50">
        <v>34</v>
      </c>
      <c r="H2247" s="44">
        <v>198</v>
      </c>
      <c r="I2247" s="43">
        <v>113</v>
      </c>
    </row>
    <row r="2248" spans="1:9">
      <c r="A2248" s="49" t="s">
        <v>8581</v>
      </c>
      <c r="B2248" s="49" t="s">
        <v>8583</v>
      </c>
      <c r="C2248" s="49" t="s">
        <v>5744</v>
      </c>
      <c r="D2248" s="54">
        <v>20635.751753669065</v>
      </c>
      <c r="E2248" s="61">
        <f t="shared" ca="1" si="39"/>
        <v>64</v>
      </c>
      <c r="F2248" s="49" t="s">
        <v>8584</v>
      </c>
      <c r="G2248" s="50">
        <v>52</v>
      </c>
      <c r="H2248" s="44">
        <v>183</v>
      </c>
      <c r="I2248" s="43">
        <v>90</v>
      </c>
    </row>
    <row r="2249" spans="1:9">
      <c r="A2249" s="49" t="s">
        <v>8585</v>
      </c>
      <c r="B2249" s="49" t="s">
        <v>8586</v>
      </c>
      <c r="C2249" s="49" t="s">
        <v>7419</v>
      </c>
      <c r="D2249" s="54">
        <v>33041.070642569088</v>
      </c>
      <c r="E2249" s="61">
        <f t="shared" ca="1" si="39"/>
        <v>30</v>
      </c>
      <c r="F2249" s="49" t="s">
        <v>8587</v>
      </c>
      <c r="G2249" s="50">
        <v>7</v>
      </c>
      <c r="H2249" s="44">
        <v>174</v>
      </c>
      <c r="I2249" s="43">
        <v>77</v>
      </c>
    </row>
    <row r="2250" spans="1:9">
      <c r="A2250" s="49" t="s">
        <v>8588</v>
      </c>
      <c r="B2250" s="49" t="s">
        <v>8589</v>
      </c>
      <c r="C2250" s="49" t="s">
        <v>5671</v>
      </c>
      <c r="D2250" s="54">
        <v>22127.707189714511</v>
      </c>
      <c r="E2250" s="61">
        <f t="shared" ca="1" si="39"/>
        <v>60</v>
      </c>
      <c r="F2250" s="49" t="s">
        <v>8590</v>
      </c>
      <c r="G2250" s="50">
        <v>32</v>
      </c>
      <c r="H2250" s="44">
        <v>166</v>
      </c>
      <c r="I2250" s="43">
        <v>73</v>
      </c>
    </row>
    <row r="2251" spans="1:9">
      <c r="A2251" s="49" t="s">
        <v>8591</v>
      </c>
      <c r="B2251" s="49" t="s">
        <v>8592</v>
      </c>
      <c r="C2251" s="49" t="s">
        <v>8593</v>
      </c>
      <c r="D2251" s="54">
        <v>25915.325402503251</v>
      </c>
      <c r="E2251" s="61">
        <f t="shared" ca="1" si="39"/>
        <v>49</v>
      </c>
      <c r="F2251" s="49" t="s">
        <v>8594</v>
      </c>
      <c r="G2251" s="50">
        <v>66</v>
      </c>
      <c r="H2251" s="44">
        <v>187</v>
      </c>
      <c r="I2251" s="43">
        <v>101</v>
      </c>
    </row>
    <row r="2252" spans="1:9">
      <c r="A2252" s="49" t="s">
        <v>8595</v>
      </c>
      <c r="B2252" s="49" t="s">
        <v>8596</v>
      </c>
      <c r="C2252" s="49" t="s">
        <v>5022</v>
      </c>
      <c r="D2252" s="54">
        <v>18554.857106110518</v>
      </c>
      <c r="E2252" s="61">
        <f t="shared" ca="1" si="39"/>
        <v>69</v>
      </c>
      <c r="F2252" s="49" t="s">
        <v>8597</v>
      </c>
      <c r="G2252" s="50">
        <v>34</v>
      </c>
      <c r="H2252" s="44">
        <v>190</v>
      </c>
      <c r="I2252" s="43">
        <v>97</v>
      </c>
    </row>
    <row r="2253" spans="1:9">
      <c r="A2253" s="49" t="s">
        <v>8598</v>
      </c>
      <c r="B2253" s="49" t="s">
        <v>8599</v>
      </c>
      <c r="C2253" s="49" t="s">
        <v>4639</v>
      </c>
      <c r="D2253" s="54">
        <v>15219.36368034632</v>
      </c>
      <c r="E2253" s="61">
        <f t="shared" ca="1" si="39"/>
        <v>78</v>
      </c>
      <c r="F2253" s="49" t="s">
        <v>8600</v>
      </c>
      <c r="G2253" s="50">
        <v>34</v>
      </c>
      <c r="H2253" s="44">
        <v>200</v>
      </c>
      <c r="I2253" s="43">
        <v>109</v>
      </c>
    </row>
    <row r="2254" spans="1:9">
      <c r="A2254" s="49" t="s">
        <v>8601</v>
      </c>
      <c r="B2254" s="49" t="s">
        <v>8602</v>
      </c>
      <c r="C2254" s="49" t="s">
        <v>2099</v>
      </c>
      <c r="D2254" s="54">
        <v>34734.362754877046</v>
      </c>
      <c r="E2254" s="61">
        <f t="shared" ca="1" si="39"/>
        <v>25</v>
      </c>
      <c r="F2254" s="49" t="s">
        <v>8603</v>
      </c>
      <c r="G2254" s="50">
        <v>34</v>
      </c>
      <c r="H2254" s="44">
        <v>188</v>
      </c>
      <c r="I2254" s="43">
        <v>78</v>
      </c>
    </row>
    <row r="2255" spans="1:9">
      <c r="A2255" s="49" t="s">
        <v>8604</v>
      </c>
      <c r="B2255" s="49" t="s">
        <v>8605</v>
      </c>
      <c r="C2255" s="49" t="s">
        <v>3764</v>
      </c>
      <c r="D2255" s="54">
        <v>18120.222452879752</v>
      </c>
      <c r="E2255" s="61">
        <f t="shared" ca="1" si="39"/>
        <v>70</v>
      </c>
      <c r="F2255" s="49" t="s">
        <v>8606</v>
      </c>
      <c r="G2255" s="50">
        <v>34</v>
      </c>
      <c r="H2255" s="44">
        <v>192</v>
      </c>
      <c r="I2255" s="43">
        <v>94</v>
      </c>
    </row>
    <row r="2256" spans="1:9">
      <c r="A2256" s="49" t="s">
        <v>8607</v>
      </c>
      <c r="B2256" s="49" t="s">
        <v>8608</v>
      </c>
      <c r="C2256" s="49" t="s">
        <v>731</v>
      </c>
      <c r="D2256" s="54">
        <v>34171.498148128456</v>
      </c>
      <c r="E2256" s="61">
        <f t="shared" ca="1" si="39"/>
        <v>27</v>
      </c>
      <c r="F2256" s="49" t="s">
        <v>8609</v>
      </c>
      <c r="G2256" s="50">
        <v>34</v>
      </c>
      <c r="H2256" s="44">
        <v>168</v>
      </c>
      <c r="I2256" s="43">
        <v>57</v>
      </c>
    </row>
    <row r="2257" spans="1:9">
      <c r="A2257" s="49" t="s">
        <v>8610</v>
      </c>
      <c r="B2257" s="49" t="s">
        <v>8611</v>
      </c>
      <c r="C2257" s="49" t="s">
        <v>1735</v>
      </c>
      <c r="D2257" s="54">
        <v>26172.511233045901</v>
      </c>
      <c r="E2257" s="61">
        <f t="shared" ca="1" si="39"/>
        <v>48</v>
      </c>
      <c r="F2257" s="49" t="s">
        <v>8612</v>
      </c>
      <c r="G2257" s="50">
        <v>6</v>
      </c>
      <c r="H2257" s="44">
        <v>195</v>
      </c>
      <c r="I2257" s="43">
        <v>106</v>
      </c>
    </row>
    <row r="2258" spans="1:9">
      <c r="A2258" s="49" t="s">
        <v>8613</v>
      </c>
      <c r="B2258" s="49" t="s">
        <v>8614</v>
      </c>
      <c r="C2258" s="49" t="s">
        <v>2416</v>
      </c>
      <c r="D2258" s="54">
        <v>27657.365306848522</v>
      </c>
      <c r="E2258" s="61">
        <f t="shared" ca="1" si="39"/>
        <v>44</v>
      </c>
      <c r="F2258" s="49" t="s">
        <v>8615</v>
      </c>
      <c r="G2258" s="50">
        <v>34</v>
      </c>
      <c r="H2258" s="44">
        <v>175</v>
      </c>
      <c r="I2258" s="43">
        <v>60</v>
      </c>
    </row>
    <row r="2259" spans="1:9">
      <c r="A2259" s="49" t="s">
        <v>8616</v>
      </c>
      <c r="B2259" s="49" t="s">
        <v>8617</v>
      </c>
      <c r="C2259" s="49" t="s">
        <v>836</v>
      </c>
      <c r="D2259" s="54">
        <v>32630.287446530263</v>
      </c>
      <c r="E2259" s="61">
        <f t="shared" ca="1" si="39"/>
        <v>31</v>
      </c>
      <c r="F2259" s="49" t="s">
        <v>8618</v>
      </c>
      <c r="G2259" s="50">
        <v>6</v>
      </c>
      <c r="H2259" s="44">
        <v>200</v>
      </c>
      <c r="I2259" s="43">
        <v>114</v>
      </c>
    </row>
    <row r="2260" spans="1:9">
      <c r="A2260" s="49" t="s">
        <v>8619</v>
      </c>
      <c r="B2260" s="49" t="s">
        <v>8620</v>
      </c>
      <c r="C2260" s="49" t="s">
        <v>418</v>
      </c>
      <c r="D2260" s="54">
        <v>29179.621906269997</v>
      </c>
      <c r="E2260" s="61">
        <f t="shared" ca="1" si="39"/>
        <v>40</v>
      </c>
      <c r="F2260" s="49" t="s">
        <v>8621</v>
      </c>
      <c r="G2260" s="50">
        <v>6</v>
      </c>
      <c r="H2260" s="44">
        <v>183</v>
      </c>
      <c r="I2260" s="43">
        <v>78</v>
      </c>
    </row>
    <row r="2261" spans="1:9">
      <c r="A2261" s="49" t="s">
        <v>8622</v>
      </c>
      <c r="B2261" s="49" t="s">
        <v>8623</v>
      </c>
      <c r="C2261" s="49" t="s">
        <v>7287</v>
      </c>
      <c r="D2261" s="54">
        <v>17841.773400025024</v>
      </c>
      <c r="E2261" s="61">
        <f t="shared" ca="1" si="39"/>
        <v>71</v>
      </c>
      <c r="F2261" s="49" t="s">
        <v>8624</v>
      </c>
      <c r="G2261" s="50">
        <v>64</v>
      </c>
      <c r="H2261" s="44">
        <v>193</v>
      </c>
      <c r="I2261" s="43">
        <v>88</v>
      </c>
    </row>
    <row r="2262" spans="1:9">
      <c r="A2262" s="49" t="s">
        <v>8625</v>
      </c>
      <c r="B2262" s="49" t="s">
        <v>8627</v>
      </c>
      <c r="C2262" s="49" t="s">
        <v>7388</v>
      </c>
      <c r="D2262" s="54">
        <v>33611.752740406147</v>
      </c>
      <c r="E2262" s="61">
        <f t="shared" ca="1" si="39"/>
        <v>28</v>
      </c>
      <c r="F2262" s="49" t="s">
        <v>8628</v>
      </c>
      <c r="G2262" s="50">
        <v>6</v>
      </c>
      <c r="H2262" s="44">
        <v>193</v>
      </c>
      <c r="I2262" s="43">
        <v>104</v>
      </c>
    </row>
    <row r="2263" spans="1:9">
      <c r="A2263" s="49" t="s">
        <v>8629</v>
      </c>
      <c r="B2263" s="49" t="s">
        <v>8630</v>
      </c>
      <c r="C2263" s="49" t="s">
        <v>2492</v>
      </c>
      <c r="D2263" s="54">
        <v>25170.557413869978</v>
      </c>
      <c r="E2263" s="61">
        <f t="shared" ca="1" si="39"/>
        <v>51</v>
      </c>
      <c r="F2263" s="49" t="s">
        <v>8631</v>
      </c>
      <c r="G2263" s="50">
        <v>7</v>
      </c>
      <c r="H2263" s="44">
        <v>159</v>
      </c>
      <c r="I2263" s="43">
        <v>72</v>
      </c>
    </row>
    <row r="2264" spans="1:9">
      <c r="A2264" s="49" t="s">
        <v>8632</v>
      </c>
      <c r="B2264" s="49" t="s">
        <v>8633</v>
      </c>
      <c r="C2264" s="49" t="s">
        <v>2608</v>
      </c>
      <c r="D2264" s="54">
        <v>36288.753179147279</v>
      </c>
      <c r="E2264" s="61">
        <f t="shared" ca="1" si="39"/>
        <v>21</v>
      </c>
      <c r="F2264" s="49" t="s">
        <v>8634</v>
      </c>
      <c r="G2264" s="50">
        <v>6</v>
      </c>
      <c r="H2264" s="44">
        <v>167</v>
      </c>
      <c r="I2264" s="43">
        <v>61</v>
      </c>
    </row>
    <row r="2265" spans="1:9">
      <c r="A2265" s="49" t="s">
        <v>8635</v>
      </c>
      <c r="B2265" s="49" t="s">
        <v>8636</v>
      </c>
      <c r="C2265" s="49" t="s">
        <v>507</v>
      </c>
      <c r="D2265" s="54">
        <v>17069.557588487012</v>
      </c>
      <c r="E2265" s="61">
        <f t="shared" ca="1" si="39"/>
        <v>73</v>
      </c>
      <c r="F2265" s="49" t="s">
        <v>8637</v>
      </c>
      <c r="G2265" s="50">
        <v>34</v>
      </c>
      <c r="H2265" s="44">
        <v>190</v>
      </c>
      <c r="I2265" s="43">
        <v>92</v>
      </c>
    </row>
    <row r="2266" spans="1:9">
      <c r="A2266" s="49" t="s">
        <v>8638</v>
      </c>
      <c r="B2266" s="49" t="s">
        <v>8639</v>
      </c>
      <c r="C2266" s="49" t="s">
        <v>1024</v>
      </c>
      <c r="D2266" s="54">
        <v>24909.558974371328</v>
      </c>
      <c r="E2266" s="61">
        <f t="shared" ca="1" si="39"/>
        <v>52</v>
      </c>
      <c r="F2266" s="49" t="s">
        <v>8640</v>
      </c>
      <c r="G2266" s="50">
        <v>34</v>
      </c>
      <c r="H2266" s="44">
        <v>174</v>
      </c>
      <c r="I2266" s="43">
        <v>60</v>
      </c>
    </row>
    <row r="2267" spans="1:9">
      <c r="A2267" s="49" t="s">
        <v>8641</v>
      </c>
      <c r="B2267" s="49" t="s">
        <v>8642</v>
      </c>
      <c r="C2267" s="49" t="s">
        <v>6547</v>
      </c>
      <c r="D2267" s="54">
        <v>20502.116147497341</v>
      </c>
      <c r="E2267" s="61">
        <f t="shared" ca="1" si="39"/>
        <v>64</v>
      </c>
      <c r="F2267" s="49" t="s">
        <v>8643</v>
      </c>
      <c r="G2267" s="50">
        <v>34</v>
      </c>
      <c r="H2267" s="44">
        <v>165</v>
      </c>
      <c r="I2267" s="43">
        <v>66</v>
      </c>
    </row>
    <row r="2268" spans="1:9">
      <c r="A2268" s="49" t="s">
        <v>8644</v>
      </c>
      <c r="B2268" s="49" t="s">
        <v>8645</v>
      </c>
      <c r="C2268" s="49" t="s">
        <v>4193</v>
      </c>
      <c r="D2268" s="54">
        <v>35672.301293021519</v>
      </c>
      <c r="E2268" s="61">
        <f t="shared" ca="1" si="39"/>
        <v>22</v>
      </c>
      <c r="F2268" s="49" t="s">
        <v>8646</v>
      </c>
      <c r="G2268" s="50">
        <v>80</v>
      </c>
      <c r="H2268" s="44">
        <v>198</v>
      </c>
      <c r="I2268" s="43">
        <v>84</v>
      </c>
    </row>
    <row r="2269" spans="1:9">
      <c r="A2269" s="49" t="s">
        <v>8647</v>
      </c>
      <c r="B2269" s="49" t="s">
        <v>8648</v>
      </c>
      <c r="C2269" s="49" t="s">
        <v>2705</v>
      </c>
      <c r="D2269" s="54">
        <v>35501.025738616634</v>
      </c>
      <c r="E2269" s="61">
        <f t="shared" ca="1" si="39"/>
        <v>23</v>
      </c>
      <c r="F2269" s="49" t="s">
        <v>8649</v>
      </c>
      <c r="G2269" s="50">
        <v>6</v>
      </c>
      <c r="H2269" s="44">
        <v>186</v>
      </c>
      <c r="I2269" s="43">
        <v>99</v>
      </c>
    </row>
    <row r="2270" spans="1:9">
      <c r="A2270" s="49" t="s">
        <v>8650</v>
      </c>
      <c r="B2270" s="49" t="s">
        <v>8651</v>
      </c>
      <c r="C2270" s="49" t="s">
        <v>3087</v>
      </c>
      <c r="D2270" s="54">
        <v>19552.04712426295</v>
      </c>
      <c r="E2270" s="61">
        <f t="shared" ca="1" si="39"/>
        <v>67</v>
      </c>
      <c r="F2270" s="49" t="s">
        <v>8652</v>
      </c>
      <c r="G2270" s="50">
        <v>25</v>
      </c>
      <c r="H2270" s="44">
        <v>175</v>
      </c>
      <c r="I2270" s="43">
        <v>82</v>
      </c>
    </row>
    <row r="2271" spans="1:9">
      <c r="A2271" s="49" t="s">
        <v>8653</v>
      </c>
      <c r="B2271" s="49" t="s">
        <v>8654</v>
      </c>
      <c r="C2271" s="49" t="s">
        <v>1481</v>
      </c>
      <c r="D2271" s="54">
        <v>19823.464050743485</v>
      </c>
      <c r="E2271" s="61">
        <f t="shared" ca="1" si="39"/>
        <v>66</v>
      </c>
      <c r="F2271" s="49" t="s">
        <v>8655</v>
      </c>
      <c r="G2271" s="50">
        <v>53</v>
      </c>
      <c r="H2271" s="44">
        <v>180</v>
      </c>
      <c r="I2271" s="43">
        <v>68</v>
      </c>
    </row>
    <row r="2272" spans="1:9">
      <c r="A2272" s="49" t="s">
        <v>8656</v>
      </c>
      <c r="B2272" s="49" t="s">
        <v>8657</v>
      </c>
      <c r="C2272" s="49" t="s">
        <v>1761</v>
      </c>
      <c r="D2272" s="54">
        <v>23327.749666097221</v>
      </c>
      <c r="E2272" s="61">
        <f t="shared" ca="1" si="39"/>
        <v>56</v>
      </c>
      <c r="F2272" s="49" t="s">
        <v>8658</v>
      </c>
      <c r="G2272" s="50">
        <v>81</v>
      </c>
      <c r="H2272" s="44">
        <v>158</v>
      </c>
      <c r="I2272" s="43">
        <v>52</v>
      </c>
    </row>
    <row r="2273" spans="1:9">
      <c r="A2273" s="49" t="s">
        <v>8659</v>
      </c>
      <c r="B2273" s="49" t="s">
        <v>8660</v>
      </c>
      <c r="C2273" s="49" t="s">
        <v>472</v>
      </c>
      <c r="D2273" s="54">
        <v>19877.485800846487</v>
      </c>
      <c r="E2273" s="61">
        <f t="shared" ca="1" si="39"/>
        <v>66</v>
      </c>
      <c r="F2273" s="49" t="s">
        <v>8661</v>
      </c>
      <c r="G2273" s="50">
        <v>34</v>
      </c>
      <c r="H2273" s="44">
        <v>159</v>
      </c>
      <c r="I2273" s="43">
        <v>69</v>
      </c>
    </row>
    <row r="2274" spans="1:9">
      <c r="A2274" s="49" t="s">
        <v>8662</v>
      </c>
      <c r="B2274" s="49" t="s">
        <v>8663</v>
      </c>
      <c r="C2274" s="49" t="s">
        <v>8087</v>
      </c>
      <c r="D2274" s="54">
        <v>27460.890694017286</v>
      </c>
      <c r="E2274" s="61">
        <f t="shared" ca="1" si="39"/>
        <v>45</v>
      </c>
      <c r="F2274" s="49" t="s">
        <v>8664</v>
      </c>
      <c r="G2274" s="50">
        <v>34</v>
      </c>
      <c r="H2274" s="44">
        <v>175</v>
      </c>
      <c r="I2274" s="43">
        <v>72</v>
      </c>
    </row>
    <row r="2275" spans="1:9">
      <c r="A2275" s="49" t="s">
        <v>8665</v>
      </c>
      <c r="B2275" s="49" t="s">
        <v>8666</v>
      </c>
      <c r="C2275" s="49" t="s">
        <v>2400</v>
      </c>
      <c r="D2275" s="54">
        <v>34308.151044793427</v>
      </c>
      <c r="E2275" s="61">
        <f t="shared" ca="1" si="39"/>
        <v>26</v>
      </c>
      <c r="F2275" s="49" t="s">
        <v>8667</v>
      </c>
      <c r="G2275" s="50">
        <v>33</v>
      </c>
      <c r="H2275" s="44">
        <v>189</v>
      </c>
      <c r="I2275" s="43">
        <v>86</v>
      </c>
    </row>
    <row r="2276" spans="1:9">
      <c r="A2276" s="49" t="s">
        <v>8668</v>
      </c>
      <c r="B2276" s="49" t="s">
        <v>8669</v>
      </c>
      <c r="C2276" s="49" t="s">
        <v>446</v>
      </c>
      <c r="D2276" s="54">
        <v>28689.284424256541</v>
      </c>
      <c r="E2276" s="61">
        <f t="shared" ca="1" si="39"/>
        <v>42</v>
      </c>
      <c r="F2276" s="49" t="s">
        <v>8670</v>
      </c>
      <c r="G2276" s="50">
        <v>35</v>
      </c>
      <c r="H2276" s="44">
        <v>176</v>
      </c>
      <c r="I2276" s="43">
        <v>74</v>
      </c>
    </row>
    <row r="2277" spans="1:9">
      <c r="A2277" s="49" t="s">
        <v>8671</v>
      </c>
      <c r="B2277" s="49" t="s">
        <v>8672</v>
      </c>
      <c r="C2277" s="49" t="s">
        <v>1411</v>
      </c>
      <c r="D2277" s="54">
        <v>28662.15520495658</v>
      </c>
      <c r="E2277" s="61">
        <f t="shared" ca="1" si="39"/>
        <v>42</v>
      </c>
      <c r="F2277" s="49" t="s">
        <v>8673</v>
      </c>
      <c r="G2277" s="50">
        <v>34</v>
      </c>
      <c r="H2277" s="44">
        <v>165</v>
      </c>
      <c r="I2277" s="43">
        <v>63</v>
      </c>
    </row>
    <row r="2278" spans="1:9">
      <c r="A2278" s="49" t="s">
        <v>8674</v>
      </c>
      <c r="B2278" s="49" t="s">
        <v>8675</v>
      </c>
      <c r="C2278" s="49" t="s">
        <v>2314</v>
      </c>
      <c r="D2278" s="54">
        <v>22574.602870462768</v>
      </c>
      <c r="E2278" s="61">
        <f t="shared" ca="1" si="39"/>
        <v>58</v>
      </c>
      <c r="F2278" s="49" t="s">
        <v>8676</v>
      </c>
      <c r="G2278" s="50">
        <v>6</v>
      </c>
      <c r="H2278" s="44">
        <v>185</v>
      </c>
      <c r="I2278" s="43">
        <v>87</v>
      </c>
    </row>
    <row r="2279" spans="1:9">
      <c r="A2279" s="49" t="s">
        <v>8677</v>
      </c>
      <c r="B2279" s="49" t="s">
        <v>8678</v>
      </c>
      <c r="C2279" s="49" t="s">
        <v>675</v>
      </c>
      <c r="D2279" s="54">
        <v>15833.907560838183</v>
      </c>
      <c r="E2279" s="61">
        <f t="shared" ca="1" si="39"/>
        <v>77</v>
      </c>
      <c r="F2279" s="49" t="s">
        <v>8679</v>
      </c>
      <c r="G2279" s="50">
        <v>34</v>
      </c>
      <c r="H2279" s="44">
        <v>187</v>
      </c>
      <c r="I2279" s="43">
        <v>100</v>
      </c>
    </row>
    <row r="2280" spans="1:9">
      <c r="A2280" s="49" t="s">
        <v>8680</v>
      </c>
      <c r="B2280" s="49" t="s">
        <v>8681</v>
      </c>
      <c r="C2280" s="49" t="s">
        <v>6619</v>
      </c>
      <c r="D2280" s="54">
        <v>21165.230976917002</v>
      </c>
      <c r="E2280" s="61">
        <f t="shared" ca="1" si="39"/>
        <v>62</v>
      </c>
      <c r="F2280" s="49" t="s">
        <v>8682</v>
      </c>
      <c r="G2280" s="50">
        <v>34</v>
      </c>
      <c r="H2280" s="44">
        <v>189</v>
      </c>
      <c r="I2280" s="43">
        <v>104</v>
      </c>
    </row>
    <row r="2281" spans="1:9">
      <c r="A2281" s="49" t="s">
        <v>8683</v>
      </c>
      <c r="B2281" s="49" t="s">
        <v>8684</v>
      </c>
      <c r="C2281" s="49" t="s">
        <v>2565</v>
      </c>
      <c r="D2281" s="54">
        <v>34539.29766217892</v>
      </c>
      <c r="E2281" s="61">
        <f t="shared" ca="1" si="39"/>
        <v>26</v>
      </c>
      <c r="F2281" s="49" t="s">
        <v>8685</v>
      </c>
      <c r="G2281" s="50">
        <v>76</v>
      </c>
      <c r="H2281" s="44">
        <v>192</v>
      </c>
      <c r="I2281" s="43">
        <v>84</v>
      </c>
    </row>
    <row r="2282" spans="1:9">
      <c r="A2282" s="49" t="s">
        <v>8686</v>
      </c>
      <c r="B2282" s="49" t="s">
        <v>8687</v>
      </c>
      <c r="C2282" s="49" t="s">
        <v>3589</v>
      </c>
      <c r="D2282" s="54">
        <v>21430.067285360543</v>
      </c>
      <c r="E2282" s="61">
        <f t="shared" ca="1" si="39"/>
        <v>61</v>
      </c>
      <c r="F2282" s="49" t="s">
        <v>8688</v>
      </c>
      <c r="G2282" s="50">
        <v>16</v>
      </c>
      <c r="H2282" s="44">
        <v>168</v>
      </c>
      <c r="I2282" s="43">
        <v>55</v>
      </c>
    </row>
    <row r="2283" spans="1:9">
      <c r="A2283" s="49" t="s">
        <v>8689</v>
      </c>
      <c r="B2283" s="49" t="s">
        <v>8690</v>
      </c>
      <c r="C2283" s="49" t="s">
        <v>6800</v>
      </c>
      <c r="D2283" s="54">
        <v>23419.345072527889</v>
      </c>
      <c r="E2283" s="61">
        <f t="shared" ca="1" si="39"/>
        <v>56</v>
      </c>
      <c r="F2283" s="49" t="s">
        <v>8691</v>
      </c>
      <c r="G2283" s="50">
        <v>23</v>
      </c>
      <c r="H2283" s="44">
        <v>179</v>
      </c>
      <c r="I2283" s="43">
        <v>68</v>
      </c>
    </row>
    <row r="2284" spans="1:9">
      <c r="A2284" s="49" t="s">
        <v>8692</v>
      </c>
      <c r="B2284" s="49" t="s">
        <v>8693</v>
      </c>
      <c r="C2284" s="49" t="s">
        <v>4167</v>
      </c>
      <c r="D2284" s="54">
        <v>19887.360169865355</v>
      </c>
      <c r="E2284" s="61">
        <f t="shared" ca="1" si="39"/>
        <v>66</v>
      </c>
      <c r="F2284" s="49" t="s">
        <v>8694</v>
      </c>
      <c r="G2284" s="50">
        <v>34</v>
      </c>
      <c r="H2284" s="44">
        <v>199</v>
      </c>
      <c r="I2284" s="43">
        <v>92</v>
      </c>
    </row>
    <row r="2285" spans="1:9">
      <c r="A2285" s="49" t="s">
        <v>8695</v>
      </c>
      <c r="B2285" s="49" t="s">
        <v>8696</v>
      </c>
      <c r="C2285" s="49" t="s">
        <v>8697</v>
      </c>
      <c r="D2285" s="54">
        <v>29613.281049930658</v>
      </c>
      <c r="E2285" s="61">
        <f t="shared" ca="1" si="39"/>
        <v>39</v>
      </c>
      <c r="F2285" s="49" t="s">
        <v>8698</v>
      </c>
      <c r="G2285" s="50">
        <v>34</v>
      </c>
      <c r="H2285" s="44">
        <v>176</v>
      </c>
      <c r="I2285" s="43">
        <v>65</v>
      </c>
    </row>
    <row r="2286" spans="1:9">
      <c r="A2286" s="49" t="s">
        <v>8699</v>
      </c>
      <c r="B2286" s="49" t="s">
        <v>8700</v>
      </c>
      <c r="C2286" s="49" t="s">
        <v>645</v>
      </c>
      <c r="D2286" s="54">
        <v>31390.510969005205</v>
      </c>
      <c r="E2286" s="61">
        <f t="shared" ca="1" si="39"/>
        <v>34</v>
      </c>
      <c r="F2286" s="49" t="s">
        <v>8701</v>
      </c>
      <c r="G2286" s="50">
        <v>6</v>
      </c>
      <c r="H2286" s="44">
        <v>175</v>
      </c>
      <c r="I2286" s="43">
        <v>67</v>
      </c>
    </row>
    <row r="2287" spans="1:9">
      <c r="A2287" s="49" t="s">
        <v>8702</v>
      </c>
      <c r="B2287" s="49" t="s">
        <v>8703</v>
      </c>
      <c r="C2287" s="49" t="s">
        <v>4164</v>
      </c>
      <c r="D2287" s="54">
        <v>31092.060513165612</v>
      </c>
      <c r="E2287" s="61">
        <f t="shared" ca="1" si="39"/>
        <v>35</v>
      </c>
      <c r="F2287" s="49" t="s">
        <v>8704</v>
      </c>
      <c r="G2287" s="50">
        <v>34</v>
      </c>
      <c r="H2287" s="44">
        <v>183</v>
      </c>
      <c r="I2287" s="43">
        <v>94</v>
      </c>
    </row>
    <row r="2288" spans="1:9">
      <c r="A2288" s="49" t="s">
        <v>8705</v>
      </c>
      <c r="B2288" s="49" t="s">
        <v>8706</v>
      </c>
      <c r="C2288" s="49" t="s">
        <v>1268</v>
      </c>
      <c r="D2288" s="54">
        <v>36733.678898701131</v>
      </c>
      <c r="E2288" s="61">
        <f t="shared" ca="1" si="39"/>
        <v>20</v>
      </c>
      <c r="F2288" s="49" t="s">
        <v>8707</v>
      </c>
      <c r="G2288" s="50">
        <v>34</v>
      </c>
      <c r="H2288" s="44">
        <v>159</v>
      </c>
      <c r="I2288" s="43">
        <v>64</v>
      </c>
    </row>
    <row r="2289" spans="1:9">
      <c r="A2289" s="49" t="s">
        <v>8708</v>
      </c>
      <c r="B2289" s="49" t="s">
        <v>8709</v>
      </c>
      <c r="C2289" s="49" t="s">
        <v>292</v>
      </c>
      <c r="D2289" s="54">
        <v>20458.422940173175</v>
      </c>
      <c r="E2289" s="61">
        <f t="shared" ca="1" si="39"/>
        <v>64</v>
      </c>
      <c r="F2289" s="49" t="s">
        <v>8710</v>
      </c>
      <c r="G2289" s="50">
        <v>7</v>
      </c>
      <c r="H2289" s="44">
        <v>158</v>
      </c>
      <c r="I2289" s="43">
        <v>48</v>
      </c>
    </row>
    <row r="2290" spans="1:9">
      <c r="A2290" s="49" t="s">
        <v>8711</v>
      </c>
      <c r="B2290" s="49" t="s">
        <v>8712</v>
      </c>
      <c r="C2290" s="49" t="s">
        <v>2809</v>
      </c>
      <c r="D2290" s="54">
        <v>20367.344005619168</v>
      </c>
      <c r="E2290" s="61">
        <f t="shared" ca="1" si="39"/>
        <v>64</v>
      </c>
      <c r="F2290" s="49" t="s">
        <v>8713</v>
      </c>
      <c r="G2290" s="50">
        <v>72</v>
      </c>
      <c r="H2290" s="44">
        <v>185</v>
      </c>
      <c r="I2290" s="43">
        <v>82</v>
      </c>
    </row>
    <row r="2291" spans="1:9">
      <c r="A2291" s="49" t="s">
        <v>8714</v>
      </c>
      <c r="B2291" s="49" t="s">
        <v>8715</v>
      </c>
      <c r="C2291" s="49" t="s">
        <v>3967</v>
      </c>
      <c r="D2291" s="54">
        <v>36572.122526582978</v>
      </c>
      <c r="E2291" s="61">
        <f t="shared" ca="1" si="39"/>
        <v>20</v>
      </c>
      <c r="F2291" s="49" t="s">
        <v>8716</v>
      </c>
      <c r="G2291" s="50">
        <v>16</v>
      </c>
      <c r="H2291" s="44">
        <v>161</v>
      </c>
      <c r="I2291" s="43">
        <v>50</v>
      </c>
    </row>
    <row r="2292" spans="1:9">
      <c r="A2292" s="49" t="s">
        <v>8717</v>
      </c>
      <c r="B2292" s="49" t="s">
        <v>8718</v>
      </c>
      <c r="C2292" s="49" t="s">
        <v>8507</v>
      </c>
      <c r="D2292" s="54">
        <v>17067.109621408621</v>
      </c>
      <c r="E2292" s="61">
        <f t="shared" ca="1" si="39"/>
        <v>73</v>
      </c>
      <c r="F2292" s="49" t="s">
        <v>8719</v>
      </c>
      <c r="G2292" s="50">
        <v>54</v>
      </c>
      <c r="H2292" s="44">
        <v>177</v>
      </c>
      <c r="I2292" s="43">
        <v>70</v>
      </c>
    </row>
    <row r="2293" spans="1:9">
      <c r="A2293" s="49" t="s">
        <v>8720</v>
      </c>
      <c r="B2293" s="49" t="s">
        <v>8721</v>
      </c>
      <c r="C2293" s="49" t="s">
        <v>5245</v>
      </c>
      <c r="D2293" s="54">
        <v>23157.502236221306</v>
      </c>
      <c r="E2293" s="61">
        <f t="shared" ca="1" si="39"/>
        <v>57</v>
      </c>
      <c r="F2293" s="49" t="s">
        <v>8722</v>
      </c>
      <c r="G2293" s="50">
        <v>34</v>
      </c>
      <c r="H2293" s="44">
        <v>175</v>
      </c>
      <c r="I2293" s="43">
        <v>69</v>
      </c>
    </row>
    <row r="2294" spans="1:9">
      <c r="A2294" s="49" t="s">
        <v>8723</v>
      </c>
      <c r="B2294" s="49" t="s">
        <v>8724</v>
      </c>
      <c r="C2294" s="49" t="s">
        <v>1256</v>
      </c>
      <c r="D2294" s="54">
        <v>27440.968226846253</v>
      </c>
      <c r="E2294" s="61">
        <f t="shared" ca="1" si="39"/>
        <v>45</v>
      </c>
      <c r="F2294" s="49" t="s">
        <v>8725</v>
      </c>
      <c r="G2294" s="50">
        <v>34</v>
      </c>
      <c r="H2294" s="44">
        <v>179</v>
      </c>
      <c r="I2294" s="43">
        <v>72</v>
      </c>
    </row>
    <row r="2295" spans="1:9">
      <c r="A2295" s="49" t="s">
        <v>8726</v>
      </c>
      <c r="B2295" s="49" t="s">
        <v>8727</v>
      </c>
      <c r="C2295" s="49" t="s">
        <v>4464</v>
      </c>
      <c r="D2295" s="54">
        <v>28938.021803648917</v>
      </c>
      <c r="E2295" s="61">
        <f t="shared" ca="1" si="39"/>
        <v>41</v>
      </c>
      <c r="F2295" s="49" t="s">
        <v>8728</v>
      </c>
      <c r="G2295" s="50">
        <v>34</v>
      </c>
      <c r="H2295" s="44">
        <v>164</v>
      </c>
      <c r="I2295" s="43">
        <v>78</v>
      </c>
    </row>
    <row r="2296" spans="1:9">
      <c r="A2296" s="49" t="s">
        <v>8729</v>
      </c>
      <c r="B2296" s="49" t="s">
        <v>8730</v>
      </c>
      <c r="C2296" s="49" t="s">
        <v>7030</v>
      </c>
      <c r="D2296" s="54">
        <v>17221.403144825548</v>
      </c>
      <c r="E2296" s="61">
        <f t="shared" ca="1" si="39"/>
        <v>73</v>
      </c>
      <c r="F2296" s="49" t="s">
        <v>8731</v>
      </c>
      <c r="G2296" s="50">
        <v>7</v>
      </c>
      <c r="H2296" s="44">
        <v>185</v>
      </c>
      <c r="I2296" s="43">
        <v>93</v>
      </c>
    </row>
    <row r="2297" spans="1:9">
      <c r="A2297" s="49" t="s">
        <v>8732</v>
      </c>
      <c r="B2297" s="49" t="s">
        <v>8733</v>
      </c>
      <c r="C2297" s="49" t="s">
        <v>5931</v>
      </c>
      <c r="D2297" s="54">
        <v>22309.292941083557</v>
      </c>
      <c r="E2297" s="61">
        <f t="shared" ca="1" si="39"/>
        <v>59</v>
      </c>
      <c r="F2297" s="49" t="s">
        <v>8734</v>
      </c>
      <c r="G2297" s="50">
        <v>6</v>
      </c>
      <c r="H2297" s="44">
        <v>187</v>
      </c>
      <c r="I2297" s="43">
        <v>84</v>
      </c>
    </row>
    <row r="2298" spans="1:9">
      <c r="A2298" s="49" t="s">
        <v>8735</v>
      </c>
      <c r="B2298" s="49" t="s">
        <v>8736</v>
      </c>
      <c r="C2298" s="49" t="s">
        <v>3037</v>
      </c>
      <c r="D2298" s="54">
        <v>23262.924205586605</v>
      </c>
      <c r="E2298" s="61">
        <f t="shared" ca="1" si="39"/>
        <v>56</v>
      </c>
      <c r="F2298" s="49" t="s">
        <v>8737</v>
      </c>
      <c r="G2298" s="50">
        <v>34</v>
      </c>
      <c r="H2298" s="44">
        <v>169</v>
      </c>
      <c r="I2298" s="43">
        <v>72</v>
      </c>
    </row>
    <row r="2299" spans="1:9">
      <c r="A2299" s="49" t="s">
        <v>8738</v>
      </c>
      <c r="B2299" s="49" t="s">
        <v>8739</v>
      </c>
      <c r="C2299" s="49" t="s">
        <v>1070</v>
      </c>
      <c r="D2299" s="54">
        <v>20519.081607451324</v>
      </c>
      <c r="E2299" s="61">
        <f t="shared" ca="1" si="39"/>
        <v>64</v>
      </c>
      <c r="F2299" s="49" t="s">
        <v>8740</v>
      </c>
      <c r="G2299" s="50">
        <v>16</v>
      </c>
      <c r="H2299" s="44">
        <v>168</v>
      </c>
      <c r="I2299" s="43">
        <v>81</v>
      </c>
    </row>
    <row r="2300" spans="1:9">
      <c r="A2300" s="49" t="s">
        <v>8741</v>
      </c>
      <c r="B2300" s="49" t="s">
        <v>8742</v>
      </c>
      <c r="C2300" s="49" t="s">
        <v>3834</v>
      </c>
      <c r="D2300" s="54">
        <v>31117.48827954429</v>
      </c>
      <c r="E2300" s="61">
        <f t="shared" ca="1" si="39"/>
        <v>35</v>
      </c>
      <c r="F2300" s="49" t="s">
        <v>8743</v>
      </c>
      <c r="G2300" s="50">
        <v>35</v>
      </c>
      <c r="H2300" s="44">
        <v>167</v>
      </c>
      <c r="I2300" s="43">
        <v>66</v>
      </c>
    </row>
    <row r="2301" spans="1:9">
      <c r="A2301" s="49" t="s">
        <v>8744</v>
      </c>
      <c r="B2301" s="49" t="s">
        <v>8745</v>
      </c>
      <c r="C2301" s="49" t="s">
        <v>4639</v>
      </c>
      <c r="D2301" s="54">
        <v>26199.731194513952</v>
      </c>
      <c r="E2301" s="61">
        <f t="shared" ca="1" si="39"/>
        <v>48</v>
      </c>
      <c r="F2301" s="49" t="s">
        <v>8746</v>
      </c>
      <c r="G2301" s="50">
        <v>6</v>
      </c>
      <c r="H2301" s="44">
        <v>195</v>
      </c>
      <c r="I2301" s="43">
        <v>95</v>
      </c>
    </row>
    <row r="2302" spans="1:9">
      <c r="A2302" s="49" t="s">
        <v>8747</v>
      </c>
      <c r="B2302" s="49" t="s">
        <v>8748</v>
      </c>
      <c r="C2302" s="49" t="s">
        <v>4373</v>
      </c>
      <c r="D2302" s="54">
        <v>16017.210596623867</v>
      </c>
      <c r="E2302" s="61">
        <f t="shared" ca="1" si="39"/>
        <v>76</v>
      </c>
      <c r="F2302" s="49" t="s">
        <v>8749</v>
      </c>
      <c r="G2302" s="50">
        <v>57</v>
      </c>
      <c r="H2302" s="44">
        <v>186</v>
      </c>
      <c r="I2302" s="43">
        <v>78</v>
      </c>
    </row>
    <row r="2303" spans="1:9">
      <c r="A2303" s="49" t="s">
        <v>8750</v>
      </c>
      <c r="B2303" s="49" t="s">
        <v>8751</v>
      </c>
      <c r="C2303" s="49" t="s">
        <v>487</v>
      </c>
      <c r="D2303" s="54">
        <v>18705.020740707125</v>
      </c>
      <c r="E2303" s="61">
        <f t="shared" ca="1" si="39"/>
        <v>69</v>
      </c>
      <c r="F2303" s="49" t="s">
        <v>8752</v>
      </c>
      <c r="G2303" s="50">
        <v>34</v>
      </c>
      <c r="H2303" s="44">
        <v>182</v>
      </c>
      <c r="I2303" s="43">
        <v>93</v>
      </c>
    </row>
    <row r="2304" spans="1:9">
      <c r="A2304" s="49" t="s">
        <v>8753</v>
      </c>
      <c r="B2304" s="49" t="s">
        <v>8754</v>
      </c>
      <c r="C2304" s="49" t="s">
        <v>4115</v>
      </c>
      <c r="D2304" s="54">
        <v>25909.176326865545</v>
      </c>
      <c r="E2304" s="61">
        <f t="shared" ca="1" si="39"/>
        <v>49</v>
      </c>
      <c r="F2304" s="49" t="s">
        <v>8755</v>
      </c>
      <c r="G2304" s="50">
        <v>6</v>
      </c>
      <c r="H2304" s="44">
        <v>170</v>
      </c>
      <c r="I2304" s="43">
        <v>63</v>
      </c>
    </row>
    <row r="2305" spans="1:9">
      <c r="A2305" s="49" t="s">
        <v>8756</v>
      </c>
      <c r="B2305" s="49" t="s">
        <v>8757</v>
      </c>
      <c r="C2305" s="49" t="s">
        <v>412</v>
      </c>
      <c r="D2305" s="54">
        <v>22328.404931370416</v>
      </c>
      <c r="E2305" s="61">
        <f t="shared" ca="1" si="39"/>
        <v>59</v>
      </c>
      <c r="F2305" s="49" t="s">
        <v>8758</v>
      </c>
      <c r="G2305" s="50">
        <v>34</v>
      </c>
      <c r="H2305" s="44">
        <v>172</v>
      </c>
      <c r="I2305" s="43">
        <v>58</v>
      </c>
    </row>
    <row r="2306" spans="1:9">
      <c r="A2306" s="49" t="s">
        <v>8759</v>
      </c>
      <c r="B2306" s="49" t="s">
        <v>8760</v>
      </c>
      <c r="C2306" s="49" t="s">
        <v>295</v>
      </c>
      <c r="D2306" s="54">
        <v>36477.985285773524</v>
      </c>
      <c r="E2306" s="61">
        <f t="shared" ca="1" si="39"/>
        <v>20</v>
      </c>
      <c r="F2306" s="49" t="s">
        <v>8761</v>
      </c>
      <c r="G2306" s="50">
        <v>35</v>
      </c>
      <c r="H2306" s="44">
        <v>171</v>
      </c>
      <c r="I2306" s="43">
        <v>68</v>
      </c>
    </row>
    <row r="2307" spans="1:9">
      <c r="A2307" s="49" t="s">
        <v>8762</v>
      </c>
      <c r="B2307" s="49" t="s">
        <v>8763</v>
      </c>
      <c r="C2307" s="49" t="s">
        <v>3604</v>
      </c>
      <c r="D2307" s="54">
        <v>33532.404449305715</v>
      </c>
      <c r="E2307" s="61">
        <f t="shared" ref="E2307:E2370" ca="1" si="40">ROUNDDOWN(YEARFRAC(D2307,TODAY(),1),0)</f>
        <v>28</v>
      </c>
      <c r="F2307" s="49" t="s">
        <v>8764</v>
      </c>
      <c r="G2307" s="50">
        <v>34</v>
      </c>
      <c r="H2307" s="44">
        <v>169</v>
      </c>
      <c r="I2307" s="43">
        <v>79</v>
      </c>
    </row>
    <row r="2308" spans="1:9">
      <c r="A2308" s="49" t="s">
        <v>8765</v>
      </c>
      <c r="B2308" s="49" t="s">
        <v>8766</v>
      </c>
      <c r="C2308" s="49" t="s">
        <v>8626</v>
      </c>
      <c r="D2308" s="54">
        <v>30859.765659439407</v>
      </c>
      <c r="E2308" s="61">
        <f t="shared" ca="1" si="40"/>
        <v>36</v>
      </c>
      <c r="F2308" s="49" t="s">
        <v>8767</v>
      </c>
      <c r="G2308" s="50">
        <v>35</v>
      </c>
      <c r="H2308" s="44">
        <v>175</v>
      </c>
      <c r="I2308" s="43">
        <v>69</v>
      </c>
    </row>
    <row r="2309" spans="1:9">
      <c r="A2309" s="49" t="s">
        <v>8768</v>
      </c>
      <c r="B2309" s="49" t="s">
        <v>8769</v>
      </c>
      <c r="C2309" s="49" t="s">
        <v>1014</v>
      </c>
      <c r="D2309" s="54">
        <v>17601.276433673276</v>
      </c>
      <c r="E2309" s="61">
        <f t="shared" ca="1" si="40"/>
        <v>72</v>
      </c>
      <c r="F2309" s="49" t="s">
        <v>8770</v>
      </c>
      <c r="G2309" s="50">
        <v>64</v>
      </c>
      <c r="H2309" s="44">
        <v>162</v>
      </c>
      <c r="I2309" s="43">
        <v>67</v>
      </c>
    </row>
    <row r="2310" spans="1:9">
      <c r="A2310" s="49" t="s">
        <v>8771</v>
      </c>
      <c r="B2310" s="49" t="s">
        <v>8772</v>
      </c>
      <c r="C2310" s="49" t="s">
        <v>375</v>
      </c>
      <c r="D2310" s="54">
        <v>29780.263690543543</v>
      </c>
      <c r="E2310" s="61">
        <f t="shared" ca="1" si="40"/>
        <v>39</v>
      </c>
      <c r="F2310" s="49" t="s">
        <v>8773</v>
      </c>
      <c r="G2310" s="50">
        <v>35</v>
      </c>
      <c r="H2310" s="44">
        <v>193</v>
      </c>
      <c r="I2310" s="43">
        <v>82</v>
      </c>
    </row>
    <row r="2311" spans="1:9">
      <c r="A2311" s="49" t="s">
        <v>8774</v>
      </c>
      <c r="B2311" s="49" t="s">
        <v>8775</v>
      </c>
      <c r="C2311" s="49" t="s">
        <v>1217</v>
      </c>
      <c r="D2311" s="54">
        <v>20888.550525678409</v>
      </c>
      <c r="E2311" s="61">
        <f t="shared" ca="1" si="40"/>
        <v>63</v>
      </c>
      <c r="F2311" s="49" t="s">
        <v>8776</v>
      </c>
      <c r="G2311" s="50">
        <v>34</v>
      </c>
      <c r="H2311" s="44">
        <v>170</v>
      </c>
      <c r="I2311" s="43">
        <v>74</v>
      </c>
    </row>
    <row r="2312" spans="1:9">
      <c r="A2312" s="49" t="s">
        <v>8777</v>
      </c>
      <c r="B2312" s="49" t="s">
        <v>8778</v>
      </c>
      <c r="C2312" s="49" t="s">
        <v>1133</v>
      </c>
      <c r="D2312" s="54">
        <v>18268.515027158592</v>
      </c>
      <c r="E2312" s="61">
        <f t="shared" ca="1" si="40"/>
        <v>70</v>
      </c>
      <c r="F2312" s="49" t="s">
        <v>8779</v>
      </c>
      <c r="G2312" s="50">
        <v>11</v>
      </c>
      <c r="H2312" s="44">
        <v>193</v>
      </c>
      <c r="I2312" s="43">
        <v>85</v>
      </c>
    </row>
    <row r="2313" spans="1:9">
      <c r="A2313" s="49" t="s">
        <v>8780</v>
      </c>
      <c r="B2313" s="49" t="s">
        <v>8781</v>
      </c>
      <c r="C2313" s="49" t="s">
        <v>301</v>
      </c>
      <c r="D2313" s="54">
        <v>17059.079798014096</v>
      </c>
      <c r="E2313" s="61">
        <f t="shared" ca="1" si="40"/>
        <v>73</v>
      </c>
      <c r="F2313" s="49" t="s">
        <v>8782</v>
      </c>
      <c r="G2313" s="50">
        <v>34</v>
      </c>
      <c r="H2313" s="44">
        <v>173</v>
      </c>
      <c r="I2313" s="43">
        <v>80</v>
      </c>
    </row>
    <row r="2314" spans="1:9">
      <c r="A2314" s="49" t="s">
        <v>8783</v>
      </c>
      <c r="B2314" s="49" t="s">
        <v>8784</v>
      </c>
      <c r="C2314" s="49" t="s">
        <v>2108</v>
      </c>
      <c r="D2314" s="54">
        <v>15941.940198549513</v>
      </c>
      <c r="E2314" s="61">
        <f t="shared" ca="1" si="40"/>
        <v>76</v>
      </c>
      <c r="F2314" s="49" t="s">
        <v>8785</v>
      </c>
      <c r="G2314" s="50">
        <v>16</v>
      </c>
      <c r="H2314" s="44">
        <v>183</v>
      </c>
      <c r="I2314" s="43">
        <v>88</v>
      </c>
    </row>
    <row r="2315" spans="1:9">
      <c r="A2315" s="49" t="s">
        <v>8786</v>
      </c>
      <c r="B2315" s="49" t="s">
        <v>8787</v>
      </c>
      <c r="C2315" s="49" t="s">
        <v>390</v>
      </c>
      <c r="D2315" s="54">
        <v>36137.4958778203</v>
      </c>
      <c r="E2315" s="61">
        <f t="shared" ca="1" si="40"/>
        <v>21</v>
      </c>
      <c r="F2315" s="49" t="s">
        <v>8788</v>
      </c>
      <c r="G2315" s="50">
        <v>58</v>
      </c>
      <c r="H2315" s="44">
        <v>201</v>
      </c>
      <c r="I2315" s="43">
        <v>107</v>
      </c>
    </row>
    <row r="2316" spans="1:9">
      <c r="A2316" s="49" t="s">
        <v>8789</v>
      </c>
      <c r="B2316" s="49" t="s">
        <v>8790</v>
      </c>
      <c r="C2316" s="49" t="s">
        <v>507</v>
      </c>
      <c r="D2316" s="54">
        <v>21899.737139563324</v>
      </c>
      <c r="E2316" s="61">
        <f t="shared" ca="1" si="40"/>
        <v>60</v>
      </c>
      <c r="F2316" s="49" t="s">
        <v>8791</v>
      </c>
      <c r="G2316" s="50">
        <v>6</v>
      </c>
      <c r="H2316" s="44">
        <v>179</v>
      </c>
      <c r="I2316" s="43">
        <v>86</v>
      </c>
    </row>
    <row r="2317" spans="1:9">
      <c r="A2317" s="49" t="s">
        <v>8792</v>
      </c>
      <c r="B2317" s="49" t="s">
        <v>8793</v>
      </c>
      <c r="C2317" s="49" t="s">
        <v>6404</v>
      </c>
      <c r="D2317" s="54">
        <v>31428.190817171089</v>
      </c>
      <c r="E2317" s="61">
        <f t="shared" ca="1" si="40"/>
        <v>34</v>
      </c>
      <c r="F2317" s="49" t="s">
        <v>8794</v>
      </c>
      <c r="G2317" s="50">
        <v>35</v>
      </c>
      <c r="H2317" s="44">
        <v>196</v>
      </c>
      <c r="I2317" s="43">
        <v>81</v>
      </c>
    </row>
    <row r="2318" spans="1:9">
      <c r="A2318" s="49" t="s">
        <v>8795</v>
      </c>
      <c r="B2318" s="49" t="s">
        <v>8796</v>
      </c>
      <c r="C2318" s="49" t="s">
        <v>1290</v>
      </c>
      <c r="D2318" s="54">
        <v>26628.560308281809</v>
      </c>
      <c r="E2318" s="61">
        <f t="shared" ca="1" si="40"/>
        <v>47</v>
      </c>
      <c r="F2318" s="49" t="s">
        <v>8797</v>
      </c>
      <c r="G2318" s="50">
        <v>16</v>
      </c>
      <c r="H2318" s="44">
        <v>163</v>
      </c>
      <c r="I2318" s="43">
        <v>52</v>
      </c>
    </row>
    <row r="2319" spans="1:9">
      <c r="A2319" s="49" t="s">
        <v>8798</v>
      </c>
      <c r="B2319" s="49" t="s">
        <v>8799</v>
      </c>
      <c r="C2319" s="49" t="s">
        <v>5422</v>
      </c>
      <c r="D2319" s="54">
        <v>20261.393651225804</v>
      </c>
      <c r="E2319" s="61">
        <f t="shared" ca="1" si="40"/>
        <v>65</v>
      </c>
      <c r="F2319" s="49" t="s">
        <v>8800</v>
      </c>
      <c r="G2319" s="50">
        <v>16</v>
      </c>
      <c r="H2319" s="44">
        <v>197</v>
      </c>
      <c r="I2319" s="43">
        <v>107</v>
      </c>
    </row>
    <row r="2320" spans="1:9">
      <c r="A2320" s="49" t="s">
        <v>8801</v>
      </c>
      <c r="B2320" s="49" t="s">
        <v>8802</v>
      </c>
      <c r="C2320" s="49" t="s">
        <v>3810</v>
      </c>
      <c r="D2320" s="54">
        <v>18389.294515288031</v>
      </c>
      <c r="E2320" s="61">
        <f t="shared" ca="1" si="40"/>
        <v>70</v>
      </c>
      <c r="F2320" s="49" t="s">
        <v>8803</v>
      </c>
      <c r="G2320" s="50">
        <v>79</v>
      </c>
      <c r="H2320" s="44">
        <v>165</v>
      </c>
      <c r="I2320" s="43">
        <v>66</v>
      </c>
    </row>
    <row r="2321" spans="1:9">
      <c r="A2321" s="49" t="s">
        <v>8804</v>
      </c>
      <c r="B2321" s="49" t="s">
        <v>8805</v>
      </c>
      <c r="C2321" s="49" t="s">
        <v>1174</v>
      </c>
      <c r="D2321" s="54">
        <v>36185.583424743512</v>
      </c>
      <c r="E2321" s="61">
        <f t="shared" ca="1" si="40"/>
        <v>21</v>
      </c>
      <c r="F2321" s="49" t="s">
        <v>8806</v>
      </c>
      <c r="G2321" s="50">
        <v>16</v>
      </c>
      <c r="H2321" s="44">
        <v>197</v>
      </c>
      <c r="I2321" s="43">
        <v>107</v>
      </c>
    </row>
    <row r="2322" spans="1:9">
      <c r="A2322" s="49" t="s">
        <v>8807</v>
      </c>
      <c r="B2322" s="49" t="s">
        <v>8808</v>
      </c>
      <c r="C2322" s="49" t="s">
        <v>2560</v>
      </c>
      <c r="D2322" s="54">
        <v>35497.025197762639</v>
      </c>
      <c r="E2322" s="61">
        <f t="shared" ca="1" si="40"/>
        <v>23</v>
      </c>
      <c r="F2322" s="49" t="s">
        <v>8809</v>
      </c>
      <c r="G2322" s="50">
        <v>16</v>
      </c>
      <c r="H2322" s="44">
        <v>176</v>
      </c>
      <c r="I2322" s="43">
        <v>77</v>
      </c>
    </row>
    <row r="2323" spans="1:9">
      <c r="A2323" s="49" t="s">
        <v>8810</v>
      </c>
      <c r="B2323" s="49" t="s">
        <v>8811</v>
      </c>
      <c r="C2323" s="49" t="s">
        <v>4528</v>
      </c>
      <c r="D2323" s="54">
        <v>33886.238254972675</v>
      </c>
      <c r="E2323" s="61">
        <f t="shared" ca="1" si="40"/>
        <v>27</v>
      </c>
      <c r="F2323" s="49" t="s">
        <v>8812</v>
      </c>
      <c r="G2323" s="50">
        <v>16</v>
      </c>
      <c r="H2323" s="44">
        <v>177</v>
      </c>
      <c r="I2323" s="43">
        <v>64</v>
      </c>
    </row>
    <row r="2324" spans="1:9">
      <c r="A2324" s="49" t="s">
        <v>8813</v>
      </c>
      <c r="B2324" s="49" t="s">
        <v>8814</v>
      </c>
      <c r="C2324" s="49" t="s">
        <v>2468</v>
      </c>
      <c r="D2324" s="54">
        <v>17536.14445186103</v>
      </c>
      <c r="E2324" s="61">
        <f t="shared" ca="1" si="40"/>
        <v>72</v>
      </c>
      <c r="F2324" s="49" t="s">
        <v>8815</v>
      </c>
      <c r="G2324" s="50">
        <v>34</v>
      </c>
      <c r="H2324" s="44">
        <v>171</v>
      </c>
      <c r="I2324" s="43">
        <v>73</v>
      </c>
    </row>
    <row r="2325" spans="1:9">
      <c r="A2325" s="49" t="s">
        <v>8816</v>
      </c>
      <c r="B2325" s="49" t="s">
        <v>8817</v>
      </c>
      <c r="C2325" s="49" t="s">
        <v>301</v>
      </c>
      <c r="D2325" s="54">
        <v>17693.30814205635</v>
      </c>
      <c r="E2325" s="61">
        <f t="shared" ca="1" si="40"/>
        <v>72</v>
      </c>
      <c r="F2325" s="49" t="s">
        <v>8818</v>
      </c>
      <c r="G2325" s="50">
        <v>6</v>
      </c>
      <c r="H2325" s="44">
        <v>185</v>
      </c>
      <c r="I2325" s="43">
        <v>73</v>
      </c>
    </row>
    <row r="2326" spans="1:9">
      <c r="A2326" s="49" t="s">
        <v>8819</v>
      </c>
      <c r="B2326" s="49" t="s">
        <v>8820</v>
      </c>
      <c r="C2326" s="49" t="s">
        <v>1701</v>
      </c>
      <c r="D2326" s="54">
        <v>21943.61531012219</v>
      </c>
      <c r="E2326" s="61">
        <f t="shared" ca="1" si="40"/>
        <v>60</v>
      </c>
      <c r="F2326" s="49" t="s">
        <v>8821</v>
      </c>
      <c r="G2326" s="50">
        <v>34</v>
      </c>
      <c r="H2326" s="44">
        <v>158</v>
      </c>
      <c r="I2326" s="43">
        <v>50</v>
      </c>
    </row>
    <row r="2327" spans="1:9">
      <c r="A2327" s="49" t="s">
        <v>8822</v>
      </c>
      <c r="B2327" s="49" t="s">
        <v>8823</v>
      </c>
      <c r="C2327" s="49" t="s">
        <v>8824</v>
      </c>
      <c r="D2327" s="54">
        <v>24436.390876265592</v>
      </c>
      <c r="E2327" s="61">
        <f t="shared" ca="1" si="40"/>
        <v>53</v>
      </c>
      <c r="F2327" s="49" t="s">
        <v>8825</v>
      </c>
      <c r="G2327" s="50">
        <v>34</v>
      </c>
      <c r="H2327" s="44">
        <v>187</v>
      </c>
      <c r="I2327" s="43">
        <v>85</v>
      </c>
    </row>
    <row r="2328" spans="1:9">
      <c r="A2328" s="49" t="s">
        <v>8826</v>
      </c>
      <c r="B2328" s="49" t="s">
        <v>8827</v>
      </c>
      <c r="C2328" s="49" t="s">
        <v>8828</v>
      </c>
      <c r="D2328" s="54">
        <v>15861.766493293406</v>
      </c>
      <c r="E2328" s="61">
        <f t="shared" ca="1" si="40"/>
        <v>77</v>
      </c>
      <c r="F2328" s="49" t="s">
        <v>8829</v>
      </c>
      <c r="G2328" s="50">
        <v>15</v>
      </c>
      <c r="H2328" s="44">
        <v>166</v>
      </c>
      <c r="I2328" s="43">
        <v>76</v>
      </c>
    </row>
    <row r="2329" spans="1:9">
      <c r="A2329" s="49" t="s">
        <v>8830</v>
      </c>
      <c r="B2329" s="49" t="s">
        <v>8831</v>
      </c>
      <c r="C2329" s="49" t="s">
        <v>1184</v>
      </c>
      <c r="D2329" s="54">
        <v>36497.394300741384</v>
      </c>
      <c r="E2329" s="61">
        <f t="shared" ca="1" si="40"/>
        <v>20</v>
      </c>
      <c r="F2329" s="49" t="s">
        <v>8832</v>
      </c>
      <c r="G2329" s="50">
        <v>7</v>
      </c>
      <c r="H2329" s="44">
        <v>197</v>
      </c>
      <c r="I2329" s="43">
        <v>92</v>
      </c>
    </row>
    <row r="2330" spans="1:9">
      <c r="A2330" s="49" t="s">
        <v>8833</v>
      </c>
      <c r="B2330" s="49" t="s">
        <v>8834</v>
      </c>
      <c r="C2330" s="49" t="s">
        <v>4637</v>
      </c>
      <c r="D2330" s="54">
        <v>35418.059933215409</v>
      </c>
      <c r="E2330" s="61">
        <f t="shared" ca="1" si="40"/>
        <v>23</v>
      </c>
      <c r="F2330" s="49" t="s">
        <v>8835</v>
      </c>
      <c r="G2330" s="50">
        <v>34</v>
      </c>
      <c r="H2330" s="44">
        <v>195</v>
      </c>
      <c r="I2330" s="43">
        <v>99</v>
      </c>
    </row>
    <row r="2331" spans="1:9">
      <c r="A2331" s="49" t="s">
        <v>8836</v>
      </c>
      <c r="B2331" s="49" t="s">
        <v>8837</v>
      </c>
      <c r="C2331" s="49" t="s">
        <v>327</v>
      </c>
      <c r="D2331" s="54">
        <v>34867.346874563103</v>
      </c>
      <c r="E2331" s="61">
        <f t="shared" ca="1" si="40"/>
        <v>25</v>
      </c>
      <c r="F2331" s="49" t="s">
        <v>8838</v>
      </c>
      <c r="G2331" s="50">
        <v>34</v>
      </c>
      <c r="H2331" s="44">
        <v>158</v>
      </c>
      <c r="I2331" s="43">
        <v>68</v>
      </c>
    </row>
    <row r="2332" spans="1:9">
      <c r="A2332" s="49" t="s">
        <v>8839</v>
      </c>
      <c r="B2332" s="49" t="s">
        <v>8840</v>
      </c>
      <c r="C2332" s="49" t="s">
        <v>410</v>
      </c>
      <c r="D2332" s="54">
        <v>33479.45356460724</v>
      </c>
      <c r="E2332" s="61">
        <f t="shared" ca="1" si="40"/>
        <v>28</v>
      </c>
      <c r="F2332" s="49" t="s">
        <v>8841</v>
      </c>
      <c r="G2332" s="50">
        <v>6</v>
      </c>
      <c r="H2332" s="44">
        <v>194</v>
      </c>
      <c r="I2332" s="43">
        <v>91</v>
      </c>
    </row>
    <row r="2333" spans="1:9">
      <c r="A2333" s="49" t="s">
        <v>8842</v>
      </c>
      <c r="B2333" s="49" t="s">
        <v>8843</v>
      </c>
      <c r="C2333" s="49" t="s">
        <v>2468</v>
      </c>
      <c r="D2333" s="54">
        <v>17309.361737464984</v>
      </c>
      <c r="E2333" s="61">
        <f t="shared" ca="1" si="40"/>
        <v>73</v>
      </c>
      <c r="F2333" s="49" t="s">
        <v>8844</v>
      </c>
      <c r="G2333" s="50">
        <v>34</v>
      </c>
      <c r="H2333" s="44">
        <v>167</v>
      </c>
      <c r="I2333" s="43">
        <v>81</v>
      </c>
    </row>
    <row r="2334" spans="1:9">
      <c r="A2334" s="49" t="s">
        <v>8845</v>
      </c>
      <c r="B2334" s="49" t="s">
        <v>8846</v>
      </c>
      <c r="C2334" s="49" t="s">
        <v>4798</v>
      </c>
      <c r="D2334" s="54">
        <v>15465.304338961432</v>
      </c>
      <c r="E2334" s="61">
        <f t="shared" ca="1" si="40"/>
        <v>78</v>
      </c>
      <c r="F2334" s="49" t="s">
        <v>8847</v>
      </c>
      <c r="G2334" s="50">
        <v>7</v>
      </c>
      <c r="H2334" s="44">
        <v>172</v>
      </c>
      <c r="I2334" s="43">
        <v>74</v>
      </c>
    </row>
    <row r="2335" spans="1:9">
      <c r="A2335" s="49" t="s">
        <v>8848</v>
      </c>
      <c r="B2335" s="49" t="s">
        <v>8849</v>
      </c>
      <c r="C2335" s="49" t="s">
        <v>8379</v>
      </c>
      <c r="D2335" s="54">
        <v>23847.714639477621</v>
      </c>
      <c r="E2335" s="61">
        <f t="shared" ca="1" si="40"/>
        <v>55</v>
      </c>
      <c r="F2335" s="49" t="s">
        <v>8850</v>
      </c>
      <c r="G2335" s="50">
        <v>34</v>
      </c>
      <c r="H2335" s="44">
        <v>177</v>
      </c>
      <c r="I2335" s="43">
        <v>64</v>
      </c>
    </row>
    <row r="2336" spans="1:9">
      <c r="A2336" s="49" t="s">
        <v>8851</v>
      </c>
      <c r="B2336" s="49" t="s">
        <v>8852</v>
      </c>
      <c r="C2336" s="49" t="s">
        <v>436</v>
      </c>
      <c r="D2336" s="54">
        <v>20391.577879287772</v>
      </c>
      <c r="E2336" s="61">
        <f t="shared" ca="1" si="40"/>
        <v>64</v>
      </c>
      <c r="F2336" s="49" t="s">
        <v>8853</v>
      </c>
      <c r="G2336" s="50">
        <v>34</v>
      </c>
      <c r="H2336" s="44">
        <v>167</v>
      </c>
      <c r="I2336" s="43">
        <v>74</v>
      </c>
    </row>
    <row r="2337" spans="1:9">
      <c r="A2337" s="49" t="s">
        <v>8854</v>
      </c>
      <c r="B2337" s="49" t="s">
        <v>8855</v>
      </c>
      <c r="C2337" s="49" t="s">
        <v>531</v>
      </c>
      <c r="D2337" s="54">
        <v>21050.358067303627</v>
      </c>
      <c r="E2337" s="61">
        <f t="shared" ca="1" si="40"/>
        <v>62</v>
      </c>
      <c r="F2337" s="49" t="s">
        <v>8856</v>
      </c>
      <c r="G2337" s="50">
        <v>34</v>
      </c>
      <c r="H2337" s="44">
        <v>165</v>
      </c>
      <c r="I2337" s="43">
        <v>51</v>
      </c>
    </row>
    <row r="2338" spans="1:9">
      <c r="A2338" s="49" t="s">
        <v>8857</v>
      </c>
      <c r="B2338" s="49" t="s">
        <v>8858</v>
      </c>
      <c r="C2338" s="49" t="s">
        <v>4405</v>
      </c>
      <c r="D2338" s="54">
        <v>36057.687442080758</v>
      </c>
      <c r="E2338" s="61">
        <f t="shared" ca="1" si="40"/>
        <v>21</v>
      </c>
      <c r="F2338" s="49" t="s">
        <v>8859</v>
      </c>
      <c r="G2338" s="50">
        <v>34</v>
      </c>
      <c r="H2338" s="44">
        <v>179</v>
      </c>
      <c r="I2338" s="43">
        <v>91</v>
      </c>
    </row>
    <row r="2339" spans="1:9">
      <c r="A2339" s="49" t="s">
        <v>8860</v>
      </c>
      <c r="B2339" s="49" t="s">
        <v>8861</v>
      </c>
      <c r="C2339" s="49" t="s">
        <v>4091</v>
      </c>
      <c r="D2339" s="54">
        <v>16728.206456015942</v>
      </c>
      <c r="E2339" s="61">
        <f t="shared" ca="1" si="40"/>
        <v>74</v>
      </c>
      <c r="F2339" s="49" t="s">
        <v>8862</v>
      </c>
      <c r="G2339" s="50">
        <v>34</v>
      </c>
      <c r="H2339" s="44">
        <v>161</v>
      </c>
      <c r="I2339" s="43">
        <v>47</v>
      </c>
    </row>
    <row r="2340" spans="1:9">
      <c r="A2340" s="49" t="s">
        <v>8863</v>
      </c>
      <c r="B2340" s="49" t="s">
        <v>8864</v>
      </c>
      <c r="C2340" s="49" t="s">
        <v>3475</v>
      </c>
      <c r="D2340" s="54">
        <v>36349.604787051074</v>
      </c>
      <c r="E2340" s="61">
        <f t="shared" ca="1" si="40"/>
        <v>21</v>
      </c>
      <c r="F2340" s="49" t="s">
        <v>8865</v>
      </c>
      <c r="G2340" s="50">
        <v>34</v>
      </c>
      <c r="H2340" s="44">
        <v>170</v>
      </c>
      <c r="I2340" s="43">
        <v>73</v>
      </c>
    </row>
    <row r="2341" spans="1:9">
      <c r="A2341" s="49" t="s">
        <v>8866</v>
      </c>
      <c r="B2341" s="49" t="s">
        <v>8867</v>
      </c>
      <c r="C2341" s="49" t="s">
        <v>390</v>
      </c>
      <c r="D2341" s="54">
        <v>22150.665101053379</v>
      </c>
      <c r="E2341" s="61">
        <f t="shared" ca="1" si="40"/>
        <v>59</v>
      </c>
      <c r="F2341" s="49" t="s">
        <v>8868</v>
      </c>
      <c r="G2341" s="50">
        <v>6</v>
      </c>
      <c r="H2341" s="44">
        <v>195</v>
      </c>
      <c r="I2341" s="43">
        <v>89</v>
      </c>
    </row>
    <row r="2342" spans="1:9">
      <c r="A2342" s="49" t="s">
        <v>8869</v>
      </c>
      <c r="B2342" s="49" t="s">
        <v>8870</v>
      </c>
      <c r="C2342" s="49" t="s">
        <v>910</v>
      </c>
      <c r="D2342" s="54">
        <v>17432.717790159248</v>
      </c>
      <c r="E2342" s="61">
        <f t="shared" ca="1" si="40"/>
        <v>72</v>
      </c>
      <c r="F2342" s="49" t="s">
        <v>8871</v>
      </c>
      <c r="G2342" s="50">
        <v>81</v>
      </c>
      <c r="H2342" s="44">
        <v>167</v>
      </c>
      <c r="I2342" s="43">
        <v>80</v>
      </c>
    </row>
    <row r="2343" spans="1:9">
      <c r="A2343" s="49" t="s">
        <v>8872</v>
      </c>
      <c r="B2343" s="49" t="s">
        <v>8873</v>
      </c>
      <c r="C2343" s="49" t="s">
        <v>8582</v>
      </c>
      <c r="D2343" s="54">
        <v>33752.55882600497</v>
      </c>
      <c r="E2343" s="61">
        <f t="shared" ca="1" si="40"/>
        <v>28</v>
      </c>
      <c r="F2343" s="49" t="s">
        <v>8874</v>
      </c>
      <c r="G2343" s="50">
        <v>16</v>
      </c>
      <c r="H2343" s="44">
        <v>193</v>
      </c>
      <c r="I2343" s="43">
        <v>95</v>
      </c>
    </row>
    <row r="2344" spans="1:9">
      <c r="A2344" s="49" t="s">
        <v>8875</v>
      </c>
      <c r="B2344" s="49" t="s">
        <v>8876</v>
      </c>
      <c r="C2344" s="49" t="s">
        <v>507</v>
      </c>
      <c r="D2344" s="54">
        <v>25079.647589616743</v>
      </c>
      <c r="E2344" s="61">
        <f t="shared" ca="1" si="40"/>
        <v>51</v>
      </c>
      <c r="F2344" s="49" t="s">
        <v>8877</v>
      </c>
      <c r="G2344" s="50">
        <v>6</v>
      </c>
      <c r="H2344" s="44">
        <v>197</v>
      </c>
      <c r="I2344" s="43">
        <v>88</v>
      </c>
    </row>
    <row r="2345" spans="1:9">
      <c r="A2345" s="49" t="s">
        <v>8878</v>
      </c>
      <c r="B2345" s="49" t="s">
        <v>8879</v>
      </c>
      <c r="C2345" s="49" t="s">
        <v>1444</v>
      </c>
      <c r="D2345" s="54">
        <v>23446.086448529866</v>
      </c>
      <c r="E2345" s="61">
        <f t="shared" ca="1" si="40"/>
        <v>56</v>
      </c>
      <c r="F2345" s="49" t="s">
        <v>8880</v>
      </c>
      <c r="G2345" s="50">
        <v>34</v>
      </c>
      <c r="H2345" s="44">
        <v>175</v>
      </c>
      <c r="I2345" s="43">
        <v>75</v>
      </c>
    </row>
    <row r="2346" spans="1:9">
      <c r="A2346" s="49" t="s">
        <v>8881</v>
      </c>
      <c r="B2346" s="49" t="s">
        <v>8882</v>
      </c>
      <c r="C2346" s="49" t="s">
        <v>8572</v>
      </c>
      <c r="D2346" s="54">
        <v>24327.923836263933</v>
      </c>
      <c r="E2346" s="61">
        <f t="shared" ca="1" si="40"/>
        <v>53</v>
      </c>
      <c r="F2346" s="49" t="s">
        <v>8883</v>
      </c>
      <c r="G2346" s="50">
        <v>47</v>
      </c>
      <c r="H2346" s="44">
        <v>179</v>
      </c>
      <c r="I2346" s="43">
        <v>93</v>
      </c>
    </row>
    <row r="2347" spans="1:9">
      <c r="A2347" s="49" t="s">
        <v>8884</v>
      </c>
      <c r="B2347" s="49" t="s">
        <v>8885</v>
      </c>
      <c r="C2347" s="49" t="s">
        <v>2962</v>
      </c>
      <c r="D2347" s="54">
        <v>18475.666160207027</v>
      </c>
      <c r="E2347" s="61">
        <f t="shared" ca="1" si="40"/>
        <v>70</v>
      </c>
      <c r="F2347" s="49" t="s">
        <v>8886</v>
      </c>
      <c r="G2347" s="50">
        <v>34</v>
      </c>
      <c r="H2347" s="44">
        <v>184</v>
      </c>
      <c r="I2347" s="43">
        <v>70</v>
      </c>
    </row>
    <row r="2348" spans="1:9">
      <c r="A2348" s="49" t="s">
        <v>8887</v>
      </c>
      <c r="B2348" s="49" t="s">
        <v>8888</v>
      </c>
      <c r="C2348" s="49" t="s">
        <v>4075</v>
      </c>
      <c r="D2348" s="54">
        <v>23624.955495483846</v>
      </c>
      <c r="E2348" s="61">
        <f t="shared" ca="1" si="40"/>
        <v>55</v>
      </c>
      <c r="F2348" s="49" t="s">
        <v>8889</v>
      </c>
      <c r="G2348" s="50">
        <v>34</v>
      </c>
      <c r="H2348" s="44">
        <v>193</v>
      </c>
      <c r="I2348" s="43">
        <v>94</v>
      </c>
    </row>
    <row r="2349" spans="1:9">
      <c r="A2349" s="49" t="s">
        <v>8890</v>
      </c>
      <c r="B2349" s="49" t="s">
        <v>8891</v>
      </c>
      <c r="C2349" s="49" t="s">
        <v>1208</v>
      </c>
      <c r="D2349" s="54">
        <v>30113.576397773712</v>
      </c>
      <c r="E2349" s="61">
        <f t="shared" ca="1" si="40"/>
        <v>38</v>
      </c>
      <c r="F2349" s="49" t="s">
        <v>8892</v>
      </c>
      <c r="G2349" s="50">
        <v>34</v>
      </c>
      <c r="H2349" s="44">
        <v>181</v>
      </c>
      <c r="I2349" s="43">
        <v>89</v>
      </c>
    </row>
    <row r="2350" spans="1:9">
      <c r="A2350" s="49" t="s">
        <v>8893</v>
      </c>
      <c r="B2350" s="49" t="s">
        <v>8894</v>
      </c>
      <c r="C2350" s="49" t="s">
        <v>1195</v>
      </c>
      <c r="D2350" s="54">
        <v>27730.310771593315</v>
      </c>
      <c r="E2350" s="61">
        <f t="shared" ca="1" si="40"/>
        <v>44</v>
      </c>
      <c r="F2350" s="49" t="s">
        <v>8895</v>
      </c>
      <c r="G2350" s="50">
        <v>34</v>
      </c>
      <c r="H2350" s="44">
        <v>162</v>
      </c>
      <c r="I2350" s="43">
        <v>71</v>
      </c>
    </row>
    <row r="2351" spans="1:9">
      <c r="A2351" s="49" t="s">
        <v>8896</v>
      </c>
      <c r="B2351" s="49" t="s">
        <v>8897</v>
      </c>
      <c r="C2351" s="49" t="s">
        <v>675</v>
      </c>
      <c r="D2351" s="54">
        <v>33214.34605684792</v>
      </c>
      <c r="E2351" s="61">
        <f t="shared" ca="1" si="40"/>
        <v>29</v>
      </c>
      <c r="F2351" s="49" t="s">
        <v>8898</v>
      </c>
      <c r="G2351" s="50">
        <v>34</v>
      </c>
      <c r="H2351" s="44">
        <v>187</v>
      </c>
      <c r="I2351" s="43">
        <v>96</v>
      </c>
    </row>
    <row r="2352" spans="1:9">
      <c r="A2352" s="49" t="s">
        <v>8899</v>
      </c>
      <c r="B2352" s="49" t="s">
        <v>8900</v>
      </c>
      <c r="C2352" s="49" t="s">
        <v>6941</v>
      </c>
      <c r="D2352" s="54">
        <v>25730.446319535786</v>
      </c>
      <c r="E2352" s="61">
        <f t="shared" ca="1" si="40"/>
        <v>50</v>
      </c>
      <c r="F2352" s="49" t="s">
        <v>8901</v>
      </c>
      <c r="G2352" s="50">
        <v>6</v>
      </c>
      <c r="H2352" s="44">
        <v>191</v>
      </c>
      <c r="I2352" s="43">
        <v>93</v>
      </c>
    </row>
    <row r="2353" spans="1:9">
      <c r="A2353" s="49" t="s">
        <v>8902</v>
      </c>
      <c r="B2353" s="49" t="s">
        <v>8903</v>
      </c>
      <c r="C2353" s="49" t="s">
        <v>749</v>
      </c>
      <c r="D2353" s="54">
        <v>21324.547462218095</v>
      </c>
      <c r="E2353" s="61">
        <f t="shared" ca="1" si="40"/>
        <v>62</v>
      </c>
      <c r="F2353" s="49" t="s">
        <v>8904</v>
      </c>
      <c r="G2353" s="50">
        <v>34</v>
      </c>
      <c r="H2353" s="44">
        <v>188</v>
      </c>
      <c r="I2353" s="43">
        <v>102</v>
      </c>
    </row>
    <row r="2354" spans="1:9">
      <c r="A2354" s="49" t="s">
        <v>8905</v>
      </c>
      <c r="B2354" s="49" t="s">
        <v>8906</v>
      </c>
      <c r="C2354" s="49" t="s">
        <v>2870</v>
      </c>
      <c r="D2354" s="54">
        <v>28943.525670200179</v>
      </c>
      <c r="E2354" s="61">
        <f t="shared" ca="1" si="40"/>
        <v>41</v>
      </c>
      <c r="F2354" s="49" t="s">
        <v>8907</v>
      </c>
      <c r="G2354" s="50">
        <v>34</v>
      </c>
      <c r="H2354" s="44">
        <v>193</v>
      </c>
      <c r="I2354" s="43">
        <v>85</v>
      </c>
    </row>
    <row r="2355" spans="1:9">
      <c r="A2355" s="49" t="s">
        <v>8908</v>
      </c>
      <c r="B2355" s="49" t="s">
        <v>8909</v>
      </c>
      <c r="C2355" s="49" t="s">
        <v>312</v>
      </c>
      <c r="D2355" s="54">
        <v>17580.39751154793</v>
      </c>
      <c r="E2355" s="61">
        <f t="shared" ca="1" si="40"/>
        <v>72</v>
      </c>
      <c r="F2355" s="49" t="s">
        <v>8910</v>
      </c>
      <c r="G2355" s="50">
        <v>34</v>
      </c>
      <c r="H2355" s="44">
        <v>163</v>
      </c>
      <c r="I2355" s="43">
        <v>51</v>
      </c>
    </row>
    <row r="2356" spans="1:9">
      <c r="A2356" s="49" t="s">
        <v>8911</v>
      </c>
      <c r="B2356" s="49" t="s">
        <v>8912</v>
      </c>
      <c r="C2356" s="49" t="s">
        <v>461</v>
      </c>
      <c r="D2356" s="54">
        <v>32712.217701918351</v>
      </c>
      <c r="E2356" s="61">
        <f t="shared" ca="1" si="40"/>
        <v>31</v>
      </c>
      <c r="F2356" s="49" t="s">
        <v>8913</v>
      </c>
      <c r="G2356" s="50">
        <v>34</v>
      </c>
      <c r="H2356" s="44">
        <v>192</v>
      </c>
      <c r="I2356" s="43">
        <v>107</v>
      </c>
    </row>
    <row r="2357" spans="1:9">
      <c r="A2357" s="49" t="s">
        <v>8914</v>
      </c>
      <c r="B2357" s="49" t="s">
        <v>8915</v>
      </c>
      <c r="C2357" s="49" t="s">
        <v>687</v>
      </c>
      <c r="D2357" s="54">
        <v>22566.250226230684</v>
      </c>
      <c r="E2357" s="61">
        <f t="shared" ca="1" si="40"/>
        <v>58</v>
      </c>
      <c r="F2357" s="49" t="s">
        <v>8916</v>
      </c>
      <c r="G2357" s="50">
        <v>34</v>
      </c>
      <c r="H2357" s="44">
        <v>187</v>
      </c>
      <c r="I2357" s="43">
        <v>78</v>
      </c>
    </row>
    <row r="2358" spans="1:9">
      <c r="A2358" s="49" t="s">
        <v>8917</v>
      </c>
      <c r="B2358" s="49" t="s">
        <v>8918</v>
      </c>
      <c r="C2358" s="49" t="s">
        <v>7445</v>
      </c>
      <c r="D2358" s="54">
        <v>31474.917459098069</v>
      </c>
      <c r="E2358" s="61">
        <f t="shared" ca="1" si="40"/>
        <v>34</v>
      </c>
      <c r="F2358" s="49" t="s">
        <v>8919</v>
      </c>
      <c r="G2358" s="50">
        <v>79</v>
      </c>
      <c r="H2358" s="44">
        <v>190</v>
      </c>
      <c r="I2358" s="43">
        <v>100</v>
      </c>
    </row>
    <row r="2359" spans="1:9">
      <c r="A2359" s="49" t="s">
        <v>8920</v>
      </c>
      <c r="B2359" s="49" t="s">
        <v>8921</v>
      </c>
      <c r="C2359" s="49" t="s">
        <v>3593</v>
      </c>
      <c r="D2359" s="54">
        <v>27903.982141571396</v>
      </c>
      <c r="E2359" s="61">
        <f t="shared" ca="1" si="40"/>
        <v>44</v>
      </c>
      <c r="F2359" s="49" t="s">
        <v>8922</v>
      </c>
      <c r="G2359" s="50">
        <v>16</v>
      </c>
      <c r="H2359" s="44">
        <v>188</v>
      </c>
      <c r="I2359" s="43">
        <v>89</v>
      </c>
    </row>
    <row r="2360" spans="1:9">
      <c r="A2360" s="49" t="s">
        <v>8923</v>
      </c>
      <c r="B2360" s="49" t="s">
        <v>8924</v>
      </c>
      <c r="C2360" s="49" t="s">
        <v>441</v>
      </c>
      <c r="D2360" s="54">
        <v>20049.724456823871</v>
      </c>
      <c r="E2360" s="61">
        <f t="shared" ca="1" si="40"/>
        <v>65</v>
      </c>
      <c r="F2360" s="49" t="s">
        <v>8925</v>
      </c>
      <c r="G2360" s="50">
        <v>16</v>
      </c>
      <c r="H2360" s="44">
        <v>165</v>
      </c>
      <c r="I2360" s="43">
        <v>54</v>
      </c>
    </row>
    <row r="2361" spans="1:9">
      <c r="A2361" s="49" t="s">
        <v>8926</v>
      </c>
      <c r="B2361" s="49" t="s">
        <v>8927</v>
      </c>
      <c r="C2361" s="49" t="s">
        <v>6343</v>
      </c>
      <c r="D2361" s="54">
        <v>25184.721676578909</v>
      </c>
      <c r="E2361" s="61">
        <f t="shared" ca="1" si="40"/>
        <v>51</v>
      </c>
      <c r="F2361" s="49" t="s">
        <v>8928</v>
      </c>
      <c r="G2361" s="50">
        <v>34</v>
      </c>
      <c r="H2361" s="44">
        <v>195</v>
      </c>
      <c r="I2361" s="43">
        <v>94</v>
      </c>
    </row>
    <row r="2362" spans="1:9">
      <c r="A2362" s="49" t="s">
        <v>8929</v>
      </c>
      <c r="B2362" s="49" t="s">
        <v>8930</v>
      </c>
      <c r="C2362" s="49" t="s">
        <v>884</v>
      </c>
      <c r="D2362" s="54">
        <v>20605.603572539469</v>
      </c>
      <c r="E2362" s="61">
        <f t="shared" ca="1" si="40"/>
        <v>64</v>
      </c>
      <c r="F2362" s="49" t="s">
        <v>8931</v>
      </c>
      <c r="G2362" s="50">
        <v>34</v>
      </c>
      <c r="H2362" s="44">
        <v>187</v>
      </c>
      <c r="I2362" s="43">
        <v>93</v>
      </c>
    </row>
    <row r="2363" spans="1:9">
      <c r="A2363" s="49" t="s">
        <v>8932</v>
      </c>
      <c r="B2363" s="49" t="s">
        <v>8933</v>
      </c>
      <c r="C2363" s="49" t="s">
        <v>4017</v>
      </c>
      <c r="D2363" s="54">
        <v>36788.852322241255</v>
      </c>
      <c r="E2363" s="61">
        <f t="shared" ca="1" si="40"/>
        <v>19</v>
      </c>
      <c r="F2363" s="49" t="s">
        <v>8934</v>
      </c>
      <c r="G2363" s="50">
        <v>6</v>
      </c>
      <c r="H2363" s="44">
        <v>163</v>
      </c>
      <c r="I2363" s="43">
        <v>58</v>
      </c>
    </row>
    <row r="2364" spans="1:9">
      <c r="A2364" s="49" t="s">
        <v>8935</v>
      </c>
      <c r="B2364" s="49" t="s">
        <v>8936</v>
      </c>
      <c r="C2364" s="49" t="s">
        <v>8937</v>
      </c>
      <c r="D2364" s="54">
        <v>28415.536292881421</v>
      </c>
      <c r="E2364" s="61">
        <f t="shared" ca="1" si="40"/>
        <v>42</v>
      </c>
      <c r="F2364" s="49" t="s">
        <v>8938</v>
      </c>
      <c r="G2364" s="50">
        <v>16</v>
      </c>
      <c r="H2364" s="44">
        <v>173</v>
      </c>
      <c r="I2364" s="43">
        <v>72</v>
      </c>
    </row>
    <row r="2365" spans="1:9">
      <c r="A2365" s="49" t="s">
        <v>8939</v>
      </c>
      <c r="B2365" s="49" t="s">
        <v>8940</v>
      </c>
      <c r="C2365" s="49" t="s">
        <v>6606</v>
      </c>
      <c r="D2365" s="54">
        <v>29213.637586352921</v>
      </c>
      <c r="E2365" s="61">
        <f t="shared" ca="1" si="40"/>
        <v>40</v>
      </c>
      <c r="F2365" s="49" t="s">
        <v>8941</v>
      </c>
      <c r="G2365" s="50">
        <v>7</v>
      </c>
      <c r="H2365" s="44">
        <v>176</v>
      </c>
      <c r="I2365" s="43">
        <v>64</v>
      </c>
    </row>
    <row r="2366" spans="1:9">
      <c r="A2366" s="49" t="s">
        <v>8942</v>
      </c>
      <c r="B2366" s="49" t="s">
        <v>8943</v>
      </c>
      <c r="C2366" s="49" t="s">
        <v>2395</v>
      </c>
      <c r="D2366" s="54">
        <v>25355.83561199543</v>
      </c>
      <c r="E2366" s="61">
        <f t="shared" ca="1" si="40"/>
        <v>51</v>
      </c>
      <c r="F2366" s="49" t="s">
        <v>8944</v>
      </c>
      <c r="G2366" s="50">
        <v>6</v>
      </c>
      <c r="H2366" s="44">
        <v>159</v>
      </c>
      <c r="I2366" s="43">
        <v>68</v>
      </c>
    </row>
    <row r="2367" spans="1:9">
      <c r="A2367" s="49" t="s">
        <v>8945</v>
      </c>
      <c r="B2367" s="49" t="s">
        <v>8946</v>
      </c>
      <c r="C2367" s="49" t="s">
        <v>8013</v>
      </c>
      <c r="D2367" s="54">
        <v>31396.624258154439</v>
      </c>
      <c r="E2367" s="61">
        <f t="shared" ca="1" si="40"/>
        <v>34</v>
      </c>
      <c r="F2367" s="49" t="s">
        <v>8947</v>
      </c>
      <c r="G2367" s="50">
        <v>6</v>
      </c>
      <c r="H2367" s="44">
        <v>169</v>
      </c>
      <c r="I2367" s="43">
        <v>84</v>
      </c>
    </row>
    <row r="2368" spans="1:9">
      <c r="A2368" s="49" t="s">
        <v>8948</v>
      </c>
      <c r="B2368" s="49" t="s">
        <v>8949</v>
      </c>
      <c r="C2368" s="49" t="s">
        <v>7802</v>
      </c>
      <c r="D2368" s="54">
        <v>34075.614620524051</v>
      </c>
      <c r="E2368" s="61">
        <f t="shared" ca="1" si="40"/>
        <v>27</v>
      </c>
      <c r="F2368" s="49" t="s">
        <v>8950</v>
      </c>
      <c r="G2368" s="50">
        <v>35</v>
      </c>
      <c r="H2368" s="44">
        <v>164</v>
      </c>
      <c r="I2368" s="43">
        <v>67</v>
      </c>
    </row>
    <row r="2369" spans="1:9">
      <c r="A2369" s="49" t="s">
        <v>8951</v>
      </c>
      <c r="B2369" s="49" t="s">
        <v>8952</v>
      </c>
      <c r="C2369" s="49" t="s">
        <v>7791</v>
      </c>
      <c r="D2369" s="54">
        <v>17132.049233770635</v>
      </c>
      <c r="E2369" s="61">
        <f t="shared" ca="1" si="40"/>
        <v>73</v>
      </c>
      <c r="F2369" s="49" t="s">
        <v>8953</v>
      </c>
      <c r="G2369" s="50">
        <v>16</v>
      </c>
      <c r="H2369" s="44">
        <v>180</v>
      </c>
      <c r="I2369" s="43">
        <v>80</v>
      </c>
    </row>
    <row r="2370" spans="1:9">
      <c r="A2370" s="49" t="s">
        <v>8954</v>
      </c>
      <c r="B2370" s="49" t="s">
        <v>8955</v>
      </c>
      <c r="C2370" s="49" t="s">
        <v>3834</v>
      </c>
      <c r="D2370" s="54">
        <v>35989.555817265733</v>
      </c>
      <c r="E2370" s="61">
        <f t="shared" ca="1" si="40"/>
        <v>22</v>
      </c>
      <c r="F2370" s="49" t="s">
        <v>8956</v>
      </c>
      <c r="G2370" s="50">
        <v>16</v>
      </c>
      <c r="H2370" s="44">
        <v>199</v>
      </c>
      <c r="I2370" s="43">
        <v>101</v>
      </c>
    </row>
    <row r="2371" spans="1:9">
      <c r="A2371" s="49" t="s">
        <v>8957</v>
      </c>
      <c r="B2371" s="49" t="s">
        <v>8958</v>
      </c>
      <c r="C2371" s="49" t="s">
        <v>2047</v>
      </c>
      <c r="D2371" s="54">
        <v>27042.453497924511</v>
      </c>
      <c r="E2371" s="61">
        <f t="shared" ref="E2371:E2434" ca="1" si="41">ROUNDDOWN(YEARFRAC(D2371,TODAY(),1),0)</f>
        <v>46</v>
      </c>
      <c r="F2371" s="49" t="s">
        <v>8959</v>
      </c>
      <c r="G2371" s="50">
        <v>34</v>
      </c>
      <c r="H2371" s="44">
        <v>180</v>
      </c>
      <c r="I2371" s="43">
        <v>71</v>
      </c>
    </row>
    <row r="2372" spans="1:9">
      <c r="A2372" s="49" t="s">
        <v>8960</v>
      </c>
      <c r="B2372" s="49" t="s">
        <v>8961</v>
      </c>
      <c r="C2372" s="49" t="s">
        <v>5475</v>
      </c>
      <c r="D2372" s="54">
        <v>36765.105283748075</v>
      </c>
      <c r="E2372" s="61">
        <f t="shared" ca="1" si="41"/>
        <v>19</v>
      </c>
      <c r="F2372" s="49" t="s">
        <v>8962</v>
      </c>
      <c r="G2372" s="50">
        <v>6</v>
      </c>
      <c r="H2372" s="44">
        <v>185</v>
      </c>
      <c r="I2372" s="43">
        <v>96</v>
      </c>
    </row>
    <row r="2373" spans="1:9">
      <c r="A2373" s="49" t="s">
        <v>8963</v>
      </c>
      <c r="B2373" s="49" t="s">
        <v>8964</v>
      </c>
      <c r="C2373" s="49" t="s">
        <v>1824</v>
      </c>
      <c r="D2373" s="54">
        <v>28070.283557999333</v>
      </c>
      <c r="E2373" s="61">
        <f t="shared" ca="1" si="41"/>
        <v>43</v>
      </c>
      <c r="F2373" s="49" t="s">
        <v>8965</v>
      </c>
      <c r="G2373" s="50">
        <v>34</v>
      </c>
      <c r="H2373" s="44">
        <v>169</v>
      </c>
      <c r="I2373" s="43">
        <v>79</v>
      </c>
    </row>
    <row r="2374" spans="1:9">
      <c r="A2374" s="49" t="s">
        <v>8966</v>
      </c>
      <c r="B2374" s="49" t="s">
        <v>8967</v>
      </c>
      <c r="C2374" s="49" t="s">
        <v>5139</v>
      </c>
      <c r="D2374" s="54">
        <v>32953.148640836269</v>
      </c>
      <c r="E2374" s="61">
        <f t="shared" ca="1" si="41"/>
        <v>30</v>
      </c>
      <c r="F2374" s="49" t="s">
        <v>8968</v>
      </c>
      <c r="G2374" s="50">
        <v>6</v>
      </c>
      <c r="H2374" s="44">
        <v>175</v>
      </c>
      <c r="I2374" s="43">
        <v>85</v>
      </c>
    </row>
    <row r="2375" spans="1:9">
      <c r="A2375" s="49" t="s">
        <v>8969</v>
      </c>
      <c r="B2375" s="49" t="s">
        <v>8970</v>
      </c>
      <c r="C2375" s="49" t="s">
        <v>1425</v>
      </c>
      <c r="D2375" s="54">
        <v>31981.626393353108</v>
      </c>
      <c r="E2375" s="61">
        <f t="shared" ca="1" si="41"/>
        <v>33</v>
      </c>
      <c r="F2375" s="49" t="s">
        <v>8971</v>
      </c>
      <c r="G2375" s="50">
        <v>34</v>
      </c>
      <c r="H2375" s="44">
        <v>172</v>
      </c>
      <c r="I2375" s="43">
        <v>80</v>
      </c>
    </row>
    <row r="2376" spans="1:9">
      <c r="A2376" s="49" t="s">
        <v>8972</v>
      </c>
      <c r="B2376" s="49" t="s">
        <v>8973</v>
      </c>
      <c r="C2376" s="49" t="s">
        <v>8159</v>
      </c>
      <c r="D2376" s="54">
        <v>22942.260376012204</v>
      </c>
      <c r="E2376" s="61">
        <f t="shared" ca="1" si="41"/>
        <v>57</v>
      </c>
      <c r="F2376" s="49" t="s">
        <v>8974</v>
      </c>
      <c r="G2376" s="50">
        <v>23</v>
      </c>
      <c r="H2376" s="44">
        <v>182</v>
      </c>
      <c r="I2376" s="43">
        <v>71</v>
      </c>
    </row>
    <row r="2377" spans="1:9">
      <c r="A2377" s="49" t="s">
        <v>8975</v>
      </c>
      <c r="B2377" s="49" t="s">
        <v>8976</v>
      </c>
      <c r="C2377" s="49" t="s">
        <v>8977</v>
      </c>
      <c r="D2377" s="54">
        <v>23900.899329357733</v>
      </c>
      <c r="E2377" s="61">
        <f t="shared" ca="1" si="41"/>
        <v>55</v>
      </c>
      <c r="F2377" s="49" t="s">
        <v>8978</v>
      </c>
      <c r="G2377" s="50">
        <v>49</v>
      </c>
      <c r="H2377" s="44">
        <v>164</v>
      </c>
      <c r="I2377" s="43">
        <v>76</v>
      </c>
    </row>
    <row r="2378" spans="1:9">
      <c r="A2378" s="49" t="s">
        <v>8979</v>
      </c>
      <c r="B2378" s="49" t="s">
        <v>8980</v>
      </c>
      <c r="C2378" s="49" t="s">
        <v>2277</v>
      </c>
      <c r="D2378" s="54">
        <v>26293.058234811717</v>
      </c>
      <c r="E2378" s="61">
        <f t="shared" ca="1" si="41"/>
        <v>48</v>
      </c>
      <c r="F2378" s="49" t="s">
        <v>8981</v>
      </c>
      <c r="G2378" s="50">
        <v>16</v>
      </c>
      <c r="H2378" s="44">
        <v>178</v>
      </c>
      <c r="I2378" s="43">
        <v>89</v>
      </c>
    </row>
    <row r="2379" spans="1:9">
      <c r="A2379" s="49" t="s">
        <v>8982</v>
      </c>
      <c r="B2379" s="49" t="s">
        <v>8983</v>
      </c>
      <c r="C2379" s="49" t="s">
        <v>5427</v>
      </c>
      <c r="D2379" s="54">
        <v>26995.868902862465</v>
      </c>
      <c r="E2379" s="61">
        <f t="shared" ca="1" si="41"/>
        <v>46</v>
      </c>
      <c r="F2379" s="49" t="s">
        <v>8984</v>
      </c>
      <c r="G2379" s="50">
        <v>16</v>
      </c>
      <c r="H2379" s="44">
        <v>185</v>
      </c>
      <c r="I2379" s="43">
        <v>72</v>
      </c>
    </row>
    <row r="2380" spans="1:9">
      <c r="A2380" s="49" t="s">
        <v>8985</v>
      </c>
      <c r="B2380" s="49" t="s">
        <v>8986</v>
      </c>
      <c r="C2380" s="49" t="s">
        <v>2957</v>
      </c>
      <c r="D2380" s="54">
        <v>30459.054905925041</v>
      </c>
      <c r="E2380" s="61">
        <f t="shared" ca="1" si="41"/>
        <v>37</v>
      </c>
      <c r="F2380" s="49" t="s">
        <v>8987</v>
      </c>
      <c r="G2380" s="50">
        <v>51</v>
      </c>
      <c r="H2380" s="44">
        <v>189</v>
      </c>
      <c r="I2380" s="43">
        <v>94</v>
      </c>
    </row>
    <row r="2381" spans="1:9">
      <c r="A2381" s="49" t="s">
        <v>8988</v>
      </c>
      <c r="B2381" s="49" t="s">
        <v>8989</v>
      </c>
      <c r="C2381" s="49" t="s">
        <v>6259</v>
      </c>
      <c r="D2381" s="54">
        <v>15556.807510144918</v>
      </c>
      <c r="E2381" s="61">
        <f t="shared" ca="1" si="41"/>
        <v>77</v>
      </c>
      <c r="F2381" s="49" t="s">
        <v>8990</v>
      </c>
      <c r="G2381" s="50">
        <v>43</v>
      </c>
      <c r="H2381" s="44">
        <v>197</v>
      </c>
      <c r="I2381" s="43">
        <v>104</v>
      </c>
    </row>
    <row r="2382" spans="1:9">
      <c r="A2382" s="49" t="s">
        <v>8991</v>
      </c>
      <c r="B2382" s="49" t="s">
        <v>8992</v>
      </c>
      <c r="C2382" s="49" t="s">
        <v>7798</v>
      </c>
      <c r="D2382" s="54">
        <v>29302.487855832438</v>
      </c>
      <c r="E2382" s="61">
        <f t="shared" ca="1" si="41"/>
        <v>40</v>
      </c>
      <c r="F2382" s="49" t="s">
        <v>8993</v>
      </c>
      <c r="G2382" s="50">
        <v>35</v>
      </c>
      <c r="H2382" s="44">
        <v>160</v>
      </c>
      <c r="I2382" s="43">
        <v>60</v>
      </c>
    </row>
    <row r="2383" spans="1:9">
      <c r="A2383" s="49" t="s">
        <v>8994</v>
      </c>
      <c r="B2383" s="49" t="s">
        <v>8995</v>
      </c>
      <c r="C2383" s="49" t="s">
        <v>2060</v>
      </c>
      <c r="D2383" s="54">
        <v>24090.501991374844</v>
      </c>
      <c r="E2383" s="61">
        <f t="shared" ca="1" si="41"/>
        <v>54</v>
      </c>
      <c r="F2383" s="49" t="s">
        <v>8996</v>
      </c>
      <c r="G2383" s="50">
        <v>34</v>
      </c>
      <c r="H2383" s="44">
        <v>193</v>
      </c>
      <c r="I2383" s="43">
        <v>84</v>
      </c>
    </row>
    <row r="2384" spans="1:9">
      <c r="A2384" s="49" t="s">
        <v>8997</v>
      </c>
      <c r="B2384" s="49" t="s">
        <v>8998</v>
      </c>
      <c r="C2384" s="49" t="s">
        <v>352</v>
      </c>
      <c r="D2384" s="54">
        <v>32969.678180206611</v>
      </c>
      <c r="E2384" s="61">
        <f t="shared" ca="1" si="41"/>
        <v>30</v>
      </c>
      <c r="F2384" s="49" t="s">
        <v>8999</v>
      </c>
      <c r="G2384" s="50">
        <v>7</v>
      </c>
      <c r="H2384" s="44">
        <v>178</v>
      </c>
      <c r="I2384" s="43">
        <v>83</v>
      </c>
    </row>
    <row r="2385" spans="1:9">
      <c r="A2385" s="49" t="s">
        <v>9000</v>
      </c>
      <c r="B2385" s="49" t="s">
        <v>9001</v>
      </c>
      <c r="C2385" s="49" t="s">
        <v>6168</v>
      </c>
      <c r="D2385" s="54">
        <v>25983.866726837365</v>
      </c>
      <c r="E2385" s="61">
        <f t="shared" ca="1" si="41"/>
        <v>49</v>
      </c>
      <c r="F2385" s="49" t="s">
        <v>9002</v>
      </c>
      <c r="G2385" s="50">
        <v>6</v>
      </c>
      <c r="H2385" s="44">
        <v>163</v>
      </c>
      <c r="I2385" s="43">
        <v>72</v>
      </c>
    </row>
    <row r="2386" spans="1:9">
      <c r="A2386" s="49" t="s">
        <v>9003</v>
      </c>
      <c r="B2386" s="49" t="s">
        <v>9004</v>
      </c>
      <c r="C2386" s="49" t="s">
        <v>889</v>
      </c>
      <c r="D2386" s="54">
        <v>30493.18110838141</v>
      </c>
      <c r="E2386" s="61">
        <f t="shared" ca="1" si="41"/>
        <v>37</v>
      </c>
      <c r="F2386" s="49" t="s">
        <v>9005</v>
      </c>
      <c r="G2386" s="50">
        <v>16</v>
      </c>
      <c r="H2386" s="44">
        <v>187</v>
      </c>
      <c r="I2386" s="43">
        <v>97</v>
      </c>
    </row>
    <row r="2387" spans="1:9">
      <c r="A2387" s="49" t="s">
        <v>9006</v>
      </c>
      <c r="B2387" s="49" t="s">
        <v>9007</v>
      </c>
      <c r="C2387" s="49" t="s">
        <v>8124</v>
      </c>
      <c r="D2387" s="54">
        <v>35772.513942295431</v>
      </c>
      <c r="E2387" s="61">
        <f t="shared" ca="1" si="41"/>
        <v>22</v>
      </c>
      <c r="F2387" s="49" t="s">
        <v>9008</v>
      </c>
      <c r="G2387" s="50">
        <v>6</v>
      </c>
      <c r="H2387" s="44">
        <v>166</v>
      </c>
      <c r="I2387" s="43">
        <v>74</v>
      </c>
    </row>
    <row r="2388" spans="1:9">
      <c r="A2388" s="49" t="s">
        <v>9009</v>
      </c>
      <c r="B2388" s="49" t="s">
        <v>9010</v>
      </c>
      <c r="C2388" s="49" t="s">
        <v>4158</v>
      </c>
      <c r="D2388" s="54">
        <v>22712.077491129363</v>
      </c>
      <c r="E2388" s="61">
        <f t="shared" ca="1" si="41"/>
        <v>58</v>
      </c>
      <c r="F2388" s="49" t="s">
        <v>9011</v>
      </c>
      <c r="G2388" s="50">
        <v>7</v>
      </c>
      <c r="H2388" s="44">
        <v>190</v>
      </c>
      <c r="I2388" s="43">
        <v>78</v>
      </c>
    </row>
    <row r="2389" spans="1:9">
      <c r="A2389" s="49" t="s">
        <v>9012</v>
      </c>
      <c r="B2389" s="49" t="s">
        <v>9013</v>
      </c>
      <c r="C2389" s="49" t="s">
        <v>5375</v>
      </c>
      <c r="D2389" s="54">
        <v>27534.784094070343</v>
      </c>
      <c r="E2389" s="61">
        <f t="shared" ca="1" si="41"/>
        <v>45</v>
      </c>
      <c r="F2389" s="49" t="s">
        <v>9014</v>
      </c>
      <c r="G2389" s="50">
        <v>6</v>
      </c>
      <c r="H2389" s="44">
        <v>194</v>
      </c>
      <c r="I2389" s="43">
        <v>90</v>
      </c>
    </row>
    <row r="2390" spans="1:9">
      <c r="A2390" s="49" t="s">
        <v>9015</v>
      </c>
      <c r="B2390" s="49" t="s">
        <v>9016</v>
      </c>
      <c r="C2390" s="49" t="s">
        <v>6460</v>
      </c>
      <c r="D2390" s="54">
        <v>24328.343959229765</v>
      </c>
      <c r="E2390" s="61">
        <f t="shared" ca="1" si="41"/>
        <v>53</v>
      </c>
      <c r="F2390" s="49" t="s">
        <v>9017</v>
      </c>
      <c r="G2390" s="50">
        <v>4</v>
      </c>
      <c r="H2390" s="44">
        <v>192</v>
      </c>
      <c r="I2390" s="43">
        <v>107</v>
      </c>
    </row>
    <row r="2391" spans="1:9">
      <c r="A2391" s="49" t="s">
        <v>9018</v>
      </c>
      <c r="B2391" s="49" t="s">
        <v>9019</v>
      </c>
      <c r="C2391" s="49" t="s">
        <v>872</v>
      </c>
      <c r="D2391" s="54">
        <v>24290.896625103407</v>
      </c>
      <c r="E2391" s="61">
        <f t="shared" ca="1" si="41"/>
        <v>54</v>
      </c>
      <c r="F2391" s="49" t="s">
        <v>9020</v>
      </c>
      <c r="G2391" s="50">
        <v>34</v>
      </c>
      <c r="H2391" s="44">
        <v>181</v>
      </c>
      <c r="I2391" s="43">
        <v>75</v>
      </c>
    </row>
    <row r="2392" spans="1:9">
      <c r="A2392" s="49" t="s">
        <v>9021</v>
      </c>
      <c r="B2392" s="49" t="s">
        <v>9022</v>
      </c>
      <c r="C2392" s="49" t="s">
        <v>1672</v>
      </c>
      <c r="D2392" s="54">
        <v>34211.899674096356</v>
      </c>
      <c r="E2392" s="61">
        <f t="shared" ca="1" si="41"/>
        <v>26</v>
      </c>
      <c r="F2392" s="49" t="s">
        <v>9023</v>
      </c>
      <c r="G2392" s="50">
        <v>4</v>
      </c>
      <c r="H2392" s="44">
        <v>200</v>
      </c>
      <c r="I2392" s="43">
        <v>89</v>
      </c>
    </row>
    <row r="2393" spans="1:9">
      <c r="A2393" s="49" t="s">
        <v>9024</v>
      </c>
      <c r="B2393" s="49" t="s">
        <v>9025</v>
      </c>
      <c r="C2393" s="49" t="s">
        <v>1801</v>
      </c>
      <c r="D2393" s="54">
        <v>24648.380040853292</v>
      </c>
      <c r="E2393" s="61">
        <f t="shared" ca="1" si="41"/>
        <v>53</v>
      </c>
      <c r="F2393" s="49" t="s">
        <v>9026</v>
      </c>
      <c r="G2393" s="50">
        <v>34</v>
      </c>
      <c r="H2393" s="44">
        <v>172</v>
      </c>
      <c r="I2393" s="43">
        <v>85</v>
      </c>
    </row>
    <row r="2394" spans="1:9">
      <c r="A2394" s="49" t="s">
        <v>9027</v>
      </c>
      <c r="B2394" s="49" t="s">
        <v>9028</v>
      </c>
      <c r="C2394" s="49" t="s">
        <v>1169</v>
      </c>
      <c r="D2394" s="54">
        <v>16636.566212232585</v>
      </c>
      <c r="E2394" s="61">
        <f t="shared" ca="1" si="41"/>
        <v>75</v>
      </c>
      <c r="F2394" s="49" t="s">
        <v>9029</v>
      </c>
      <c r="G2394" s="50">
        <v>34</v>
      </c>
      <c r="H2394" s="44">
        <v>180</v>
      </c>
      <c r="I2394" s="43">
        <v>79</v>
      </c>
    </row>
    <row r="2395" spans="1:9">
      <c r="A2395" s="49" t="s">
        <v>9030</v>
      </c>
      <c r="B2395" s="49" t="s">
        <v>9031</v>
      </c>
      <c r="C2395" s="49" t="s">
        <v>8407</v>
      </c>
      <c r="D2395" s="54">
        <v>16549.144584675665</v>
      </c>
      <c r="E2395" s="61">
        <f t="shared" ca="1" si="41"/>
        <v>75</v>
      </c>
      <c r="F2395" s="49" t="s">
        <v>9032</v>
      </c>
      <c r="G2395" s="50">
        <v>34</v>
      </c>
      <c r="H2395" s="44">
        <v>181</v>
      </c>
      <c r="I2395" s="43">
        <v>74</v>
      </c>
    </row>
    <row r="2396" spans="1:9">
      <c r="A2396" s="49" t="s">
        <v>9033</v>
      </c>
      <c r="B2396" s="49" t="s">
        <v>9034</v>
      </c>
      <c r="C2396" s="49" t="s">
        <v>4731</v>
      </c>
      <c r="D2396" s="54">
        <v>25304.18462039065</v>
      </c>
      <c r="E2396" s="61">
        <f t="shared" ca="1" si="41"/>
        <v>51</v>
      </c>
      <c r="F2396" s="49" t="s">
        <v>9035</v>
      </c>
      <c r="G2396" s="50">
        <v>39</v>
      </c>
      <c r="H2396" s="44">
        <v>169</v>
      </c>
      <c r="I2396" s="43">
        <v>63</v>
      </c>
    </row>
    <row r="2397" spans="1:9">
      <c r="A2397" s="49" t="s">
        <v>9036</v>
      </c>
      <c r="B2397" s="49" t="s">
        <v>9037</v>
      </c>
      <c r="C2397" s="49" t="s">
        <v>418</v>
      </c>
      <c r="D2397" s="54">
        <v>18807.628702478301</v>
      </c>
      <c r="E2397" s="61">
        <f t="shared" ca="1" si="41"/>
        <v>69</v>
      </c>
      <c r="F2397" s="49" t="s">
        <v>9038</v>
      </c>
      <c r="G2397" s="50">
        <v>12</v>
      </c>
      <c r="H2397" s="44">
        <v>162</v>
      </c>
      <c r="I2397" s="43">
        <v>77</v>
      </c>
    </row>
    <row r="2398" spans="1:9">
      <c r="A2398" s="49" t="s">
        <v>9039</v>
      </c>
      <c r="B2398" s="49" t="s">
        <v>9040</v>
      </c>
      <c r="C2398" s="49" t="s">
        <v>1217</v>
      </c>
      <c r="D2398" s="54">
        <v>25216.066214115461</v>
      </c>
      <c r="E2398" s="61">
        <f t="shared" ca="1" si="41"/>
        <v>51</v>
      </c>
      <c r="F2398" s="49" t="s">
        <v>9041</v>
      </c>
      <c r="G2398" s="50">
        <v>6</v>
      </c>
      <c r="H2398" s="44">
        <v>180</v>
      </c>
      <c r="I2398" s="43">
        <v>77</v>
      </c>
    </row>
    <row r="2399" spans="1:9">
      <c r="A2399" s="49" t="s">
        <v>9042</v>
      </c>
      <c r="B2399" s="49" t="s">
        <v>9043</v>
      </c>
      <c r="C2399" s="49" t="s">
        <v>468</v>
      </c>
      <c r="D2399" s="54">
        <v>29657.627196830988</v>
      </c>
      <c r="E2399" s="61">
        <f t="shared" ca="1" si="41"/>
        <v>39</v>
      </c>
      <c r="F2399" s="49" t="s">
        <v>9044</v>
      </c>
      <c r="G2399" s="50">
        <v>34</v>
      </c>
      <c r="H2399" s="44">
        <v>162</v>
      </c>
      <c r="I2399" s="43">
        <v>72</v>
      </c>
    </row>
    <row r="2400" spans="1:9">
      <c r="A2400" s="49" t="s">
        <v>9045</v>
      </c>
      <c r="B2400" s="49" t="s">
        <v>9046</v>
      </c>
      <c r="C2400" s="49" t="s">
        <v>6457</v>
      </c>
      <c r="D2400" s="54">
        <v>28685.511340899011</v>
      </c>
      <c r="E2400" s="61">
        <f t="shared" ca="1" si="41"/>
        <v>42</v>
      </c>
      <c r="F2400" s="49" t="s">
        <v>9047</v>
      </c>
      <c r="G2400" s="50">
        <v>34</v>
      </c>
      <c r="H2400" s="44">
        <v>177</v>
      </c>
      <c r="I2400" s="43">
        <v>85</v>
      </c>
    </row>
    <row r="2401" spans="1:9">
      <c r="A2401" s="49" t="s">
        <v>9048</v>
      </c>
      <c r="B2401" s="49" t="s">
        <v>9049</v>
      </c>
      <c r="C2401" s="49" t="s">
        <v>8451</v>
      </c>
      <c r="D2401" s="54">
        <v>21058.106214467403</v>
      </c>
      <c r="E2401" s="61">
        <f t="shared" ca="1" si="41"/>
        <v>62</v>
      </c>
      <c r="F2401" s="49" t="s">
        <v>9050</v>
      </c>
      <c r="G2401" s="50">
        <v>6</v>
      </c>
      <c r="H2401" s="44">
        <v>190</v>
      </c>
      <c r="I2401" s="43">
        <v>87</v>
      </c>
    </row>
    <row r="2402" spans="1:9">
      <c r="A2402" s="49" t="s">
        <v>9051</v>
      </c>
      <c r="B2402" s="49" t="s">
        <v>9052</v>
      </c>
      <c r="C2402" s="49" t="s">
        <v>7228</v>
      </c>
      <c r="D2402" s="54">
        <v>28942.362547947734</v>
      </c>
      <c r="E2402" s="61">
        <f t="shared" ca="1" si="41"/>
        <v>41</v>
      </c>
      <c r="F2402" s="49" t="s">
        <v>9053</v>
      </c>
      <c r="G2402" s="50">
        <v>63</v>
      </c>
      <c r="H2402" s="44">
        <v>201</v>
      </c>
      <c r="I2402" s="43">
        <v>110</v>
      </c>
    </row>
    <row r="2403" spans="1:9">
      <c r="A2403" s="49" t="s">
        <v>9054</v>
      </c>
      <c r="B2403" s="49" t="s">
        <v>9055</v>
      </c>
      <c r="C2403" s="49" t="s">
        <v>3281</v>
      </c>
      <c r="D2403" s="54">
        <v>28422.563567685123</v>
      </c>
      <c r="E2403" s="61">
        <f t="shared" ca="1" si="41"/>
        <v>42</v>
      </c>
      <c r="F2403" s="49" t="s">
        <v>9056</v>
      </c>
      <c r="G2403" s="50">
        <v>6</v>
      </c>
      <c r="H2403" s="44">
        <v>198</v>
      </c>
      <c r="I2403" s="43">
        <v>105</v>
      </c>
    </row>
    <row r="2404" spans="1:9">
      <c r="A2404" s="49" t="s">
        <v>9057</v>
      </c>
      <c r="B2404" s="49" t="s">
        <v>9058</v>
      </c>
      <c r="C2404" s="49" t="s">
        <v>6383</v>
      </c>
      <c r="D2404" s="54">
        <v>21810.588696943752</v>
      </c>
      <c r="E2404" s="61">
        <f t="shared" ca="1" si="41"/>
        <v>60</v>
      </c>
      <c r="F2404" s="49" t="s">
        <v>9059</v>
      </c>
      <c r="G2404" s="50">
        <v>34</v>
      </c>
      <c r="H2404" s="44">
        <v>159</v>
      </c>
      <c r="I2404" s="43">
        <v>49</v>
      </c>
    </row>
    <row r="2405" spans="1:9">
      <c r="A2405" s="49" t="s">
        <v>9060</v>
      </c>
      <c r="B2405" s="49" t="s">
        <v>9061</v>
      </c>
      <c r="C2405" s="49" t="s">
        <v>759</v>
      </c>
      <c r="D2405" s="54">
        <v>19813.956721857907</v>
      </c>
      <c r="E2405" s="61">
        <f t="shared" ca="1" si="41"/>
        <v>66</v>
      </c>
      <c r="F2405" s="49" t="s">
        <v>9062</v>
      </c>
      <c r="G2405" s="50">
        <v>54</v>
      </c>
      <c r="H2405" s="44">
        <v>194</v>
      </c>
      <c r="I2405" s="43">
        <v>107</v>
      </c>
    </row>
    <row r="2406" spans="1:9">
      <c r="A2406" s="49" t="s">
        <v>9063</v>
      </c>
      <c r="B2406" s="49" t="s">
        <v>9064</v>
      </c>
      <c r="C2406" s="49" t="s">
        <v>276</v>
      </c>
      <c r="D2406" s="54">
        <v>16928.604949002089</v>
      </c>
      <c r="E2406" s="61">
        <f t="shared" ca="1" si="41"/>
        <v>74</v>
      </c>
      <c r="F2406" s="49" t="s">
        <v>9065</v>
      </c>
      <c r="G2406" s="50">
        <v>6</v>
      </c>
      <c r="H2406" s="44">
        <v>201</v>
      </c>
      <c r="I2406" s="43">
        <v>97</v>
      </c>
    </row>
    <row r="2407" spans="1:9">
      <c r="A2407" s="49" t="s">
        <v>9066</v>
      </c>
      <c r="B2407" s="49" t="s">
        <v>9067</v>
      </c>
      <c r="C2407" s="49" t="s">
        <v>1697</v>
      </c>
      <c r="D2407" s="54">
        <v>36190.439997459391</v>
      </c>
      <c r="E2407" s="61">
        <f t="shared" ca="1" si="41"/>
        <v>21</v>
      </c>
      <c r="F2407" s="49" t="s">
        <v>9068</v>
      </c>
      <c r="G2407" s="50">
        <v>35</v>
      </c>
      <c r="H2407" s="44">
        <v>201</v>
      </c>
      <c r="I2407" s="43">
        <v>104</v>
      </c>
    </row>
    <row r="2408" spans="1:9">
      <c r="A2408" s="49" t="s">
        <v>9069</v>
      </c>
      <c r="B2408" s="49" t="s">
        <v>9070</v>
      </c>
      <c r="C2408" s="49" t="s">
        <v>5470</v>
      </c>
      <c r="D2408" s="54">
        <v>16962.863317578824</v>
      </c>
      <c r="E2408" s="61">
        <f t="shared" ca="1" si="41"/>
        <v>74</v>
      </c>
      <c r="F2408" s="49" t="s">
        <v>9071</v>
      </c>
      <c r="G2408" s="50">
        <v>34</v>
      </c>
      <c r="H2408" s="44">
        <v>159</v>
      </c>
      <c r="I2408" s="43">
        <v>61</v>
      </c>
    </row>
    <row r="2409" spans="1:9">
      <c r="A2409" s="49" t="s">
        <v>9072</v>
      </c>
      <c r="B2409" s="49" t="s">
        <v>9073</v>
      </c>
      <c r="C2409" s="49" t="s">
        <v>9074</v>
      </c>
      <c r="D2409" s="54">
        <v>33524.642662929196</v>
      </c>
      <c r="E2409" s="61">
        <f t="shared" ca="1" si="41"/>
        <v>28</v>
      </c>
      <c r="F2409" s="49" t="s">
        <v>9075</v>
      </c>
      <c r="G2409" s="50">
        <v>34</v>
      </c>
      <c r="H2409" s="44">
        <v>194</v>
      </c>
      <c r="I2409" s="43">
        <v>97</v>
      </c>
    </row>
    <row r="2410" spans="1:9">
      <c r="A2410" s="49" t="s">
        <v>9076</v>
      </c>
      <c r="B2410" s="49" t="s">
        <v>9077</v>
      </c>
      <c r="C2410" s="49" t="s">
        <v>285</v>
      </c>
      <c r="D2410" s="54">
        <v>29707.215548660737</v>
      </c>
      <c r="E2410" s="61">
        <f t="shared" ca="1" si="41"/>
        <v>39</v>
      </c>
      <c r="F2410" s="49" t="s">
        <v>9078</v>
      </c>
      <c r="G2410" s="50">
        <v>6</v>
      </c>
      <c r="H2410" s="44">
        <v>180</v>
      </c>
      <c r="I2410" s="43">
        <v>86</v>
      </c>
    </row>
    <row r="2411" spans="1:9">
      <c r="A2411" s="49" t="s">
        <v>9079</v>
      </c>
      <c r="B2411" s="49" t="s">
        <v>9080</v>
      </c>
      <c r="C2411" s="49" t="s">
        <v>1031</v>
      </c>
      <c r="D2411" s="54">
        <v>18640.363102435811</v>
      </c>
      <c r="E2411" s="61">
        <f t="shared" ca="1" si="41"/>
        <v>69</v>
      </c>
      <c r="F2411" s="49" t="s">
        <v>9081</v>
      </c>
      <c r="G2411" s="50">
        <v>27</v>
      </c>
      <c r="H2411" s="44">
        <v>188</v>
      </c>
      <c r="I2411" s="43">
        <v>73</v>
      </c>
    </row>
    <row r="2412" spans="1:9">
      <c r="A2412" s="49" t="s">
        <v>9082</v>
      </c>
      <c r="B2412" s="49" t="s">
        <v>9083</v>
      </c>
      <c r="C2412" s="49" t="s">
        <v>3414</v>
      </c>
      <c r="D2412" s="54">
        <v>17971.841271412577</v>
      </c>
      <c r="E2412" s="61">
        <f t="shared" ca="1" si="41"/>
        <v>71</v>
      </c>
      <c r="F2412" s="49" t="s">
        <v>9084</v>
      </c>
      <c r="G2412" s="50">
        <v>7</v>
      </c>
      <c r="H2412" s="44">
        <v>169</v>
      </c>
      <c r="I2412" s="43">
        <v>59</v>
      </c>
    </row>
    <row r="2413" spans="1:9">
      <c r="A2413" s="49" t="s">
        <v>9085</v>
      </c>
      <c r="B2413" s="49" t="s">
        <v>9086</v>
      </c>
      <c r="C2413" s="49" t="s">
        <v>4119</v>
      </c>
      <c r="D2413" s="54">
        <v>29277.383552075567</v>
      </c>
      <c r="E2413" s="61">
        <f t="shared" ca="1" si="41"/>
        <v>40</v>
      </c>
      <c r="F2413" s="49" t="s">
        <v>9087</v>
      </c>
      <c r="G2413" s="50">
        <v>52</v>
      </c>
      <c r="H2413" s="44">
        <v>164</v>
      </c>
      <c r="I2413" s="43">
        <v>72</v>
      </c>
    </row>
    <row r="2414" spans="1:9">
      <c r="A2414" s="49" t="s">
        <v>9088</v>
      </c>
      <c r="B2414" s="49" t="s">
        <v>9089</v>
      </c>
      <c r="C2414" s="49" t="s">
        <v>2321</v>
      </c>
      <c r="D2414" s="54">
        <v>22987.216768125843</v>
      </c>
      <c r="E2414" s="61">
        <f t="shared" ca="1" si="41"/>
        <v>57</v>
      </c>
      <c r="F2414" s="49" t="s">
        <v>9090</v>
      </c>
      <c r="G2414" s="50">
        <v>79</v>
      </c>
      <c r="H2414" s="44">
        <v>196</v>
      </c>
      <c r="I2414" s="43">
        <v>108</v>
      </c>
    </row>
    <row r="2415" spans="1:9">
      <c r="A2415" s="49" t="s">
        <v>9091</v>
      </c>
      <c r="B2415" s="49" t="s">
        <v>9092</v>
      </c>
      <c r="C2415" s="49" t="s">
        <v>2497</v>
      </c>
      <c r="D2415" s="54">
        <v>17945.191132055883</v>
      </c>
      <c r="E2415" s="61">
        <f t="shared" ca="1" si="41"/>
        <v>71</v>
      </c>
      <c r="F2415" s="49" t="s">
        <v>9093</v>
      </c>
      <c r="G2415" s="50">
        <v>7</v>
      </c>
      <c r="H2415" s="44">
        <v>183</v>
      </c>
      <c r="I2415" s="43">
        <v>75</v>
      </c>
    </row>
    <row r="2416" spans="1:9">
      <c r="A2416" s="49" t="s">
        <v>9094</v>
      </c>
      <c r="B2416" s="49" t="s">
        <v>9095</v>
      </c>
      <c r="C2416" s="49" t="s">
        <v>3551</v>
      </c>
      <c r="D2416" s="54">
        <v>16197.653895752035</v>
      </c>
      <c r="E2416" s="61">
        <f t="shared" ca="1" si="41"/>
        <v>76</v>
      </c>
      <c r="F2416" s="49" t="s">
        <v>9096</v>
      </c>
      <c r="G2416" s="50">
        <v>34</v>
      </c>
      <c r="H2416" s="44">
        <v>182</v>
      </c>
      <c r="I2416" s="43">
        <v>90</v>
      </c>
    </row>
    <row r="2417" spans="1:9">
      <c r="A2417" s="49" t="s">
        <v>9097</v>
      </c>
      <c r="B2417" s="49" t="s">
        <v>9098</v>
      </c>
      <c r="C2417" s="49" t="s">
        <v>1061</v>
      </c>
      <c r="D2417" s="54">
        <v>17040.726544218327</v>
      </c>
      <c r="E2417" s="61">
        <f t="shared" ca="1" si="41"/>
        <v>73</v>
      </c>
      <c r="F2417" s="49" t="s">
        <v>9099</v>
      </c>
      <c r="G2417" s="50">
        <v>7</v>
      </c>
      <c r="H2417" s="44">
        <v>161</v>
      </c>
      <c r="I2417" s="43">
        <v>52</v>
      </c>
    </row>
    <row r="2418" spans="1:9">
      <c r="A2418" s="49" t="s">
        <v>9100</v>
      </c>
      <c r="B2418" s="49" t="s">
        <v>9101</v>
      </c>
      <c r="C2418" s="49" t="s">
        <v>7412</v>
      </c>
      <c r="D2418" s="54">
        <v>28992.025223347675</v>
      </c>
      <c r="E2418" s="61">
        <f t="shared" ca="1" si="41"/>
        <v>41</v>
      </c>
      <c r="F2418" s="49" t="s">
        <v>9102</v>
      </c>
      <c r="G2418" s="50">
        <v>34</v>
      </c>
      <c r="H2418" s="44">
        <v>164</v>
      </c>
      <c r="I2418" s="43">
        <v>64</v>
      </c>
    </row>
    <row r="2419" spans="1:9">
      <c r="A2419" s="49" t="s">
        <v>9103</v>
      </c>
      <c r="B2419" s="49" t="s">
        <v>9104</v>
      </c>
      <c r="C2419" s="49" t="s">
        <v>849</v>
      </c>
      <c r="D2419" s="54">
        <v>15717.292350965668</v>
      </c>
      <c r="E2419" s="61">
        <f t="shared" ca="1" si="41"/>
        <v>77</v>
      </c>
      <c r="F2419" s="49" t="s">
        <v>9105</v>
      </c>
      <c r="G2419" s="50">
        <v>34</v>
      </c>
      <c r="H2419" s="44">
        <v>175</v>
      </c>
      <c r="I2419" s="43">
        <v>76</v>
      </c>
    </row>
    <row r="2420" spans="1:9">
      <c r="A2420" s="49" t="s">
        <v>9106</v>
      </c>
      <c r="B2420" s="49" t="s">
        <v>9107</v>
      </c>
      <c r="C2420" s="49" t="s">
        <v>1573</v>
      </c>
      <c r="D2420" s="54">
        <v>33320.617113062588</v>
      </c>
      <c r="E2420" s="61">
        <f t="shared" ca="1" si="41"/>
        <v>29</v>
      </c>
      <c r="F2420" s="49" t="s">
        <v>9108</v>
      </c>
      <c r="G2420" s="50">
        <v>34</v>
      </c>
      <c r="H2420" s="44">
        <v>187</v>
      </c>
      <c r="I2420" s="43">
        <v>92</v>
      </c>
    </row>
    <row r="2421" spans="1:9">
      <c r="A2421" s="49" t="s">
        <v>9109</v>
      </c>
      <c r="B2421" s="49" t="s">
        <v>9110</v>
      </c>
      <c r="C2421" s="49" t="s">
        <v>3045</v>
      </c>
      <c r="D2421" s="54">
        <v>23160.013021020804</v>
      </c>
      <c r="E2421" s="61">
        <f t="shared" ca="1" si="41"/>
        <v>57</v>
      </c>
      <c r="F2421" s="49" t="s">
        <v>9111</v>
      </c>
      <c r="G2421" s="50">
        <v>6</v>
      </c>
      <c r="H2421" s="44">
        <v>197</v>
      </c>
      <c r="I2421" s="43">
        <v>112</v>
      </c>
    </row>
    <row r="2422" spans="1:9">
      <c r="A2422" s="49" t="s">
        <v>9112</v>
      </c>
      <c r="B2422" s="49" t="s">
        <v>9113</v>
      </c>
      <c r="C2422" s="49" t="s">
        <v>1038</v>
      </c>
      <c r="D2422" s="54">
        <v>36683.862764386373</v>
      </c>
      <c r="E2422" s="61">
        <f t="shared" ca="1" si="41"/>
        <v>20</v>
      </c>
      <c r="F2422" s="49" t="s">
        <v>9114</v>
      </c>
      <c r="G2422" s="50">
        <v>22</v>
      </c>
      <c r="H2422" s="44">
        <v>193</v>
      </c>
      <c r="I2422" s="43">
        <v>105</v>
      </c>
    </row>
    <row r="2423" spans="1:9">
      <c r="A2423" s="49" t="s">
        <v>9115</v>
      </c>
      <c r="B2423" s="49" t="s">
        <v>9116</v>
      </c>
      <c r="C2423" s="49" t="s">
        <v>7831</v>
      </c>
      <c r="D2423" s="54">
        <v>20953.760255473935</v>
      </c>
      <c r="E2423" s="61">
        <f t="shared" ca="1" si="41"/>
        <v>63</v>
      </c>
      <c r="F2423" s="49" t="s">
        <v>9117</v>
      </c>
      <c r="G2423" s="50">
        <v>16</v>
      </c>
      <c r="H2423" s="44">
        <v>169</v>
      </c>
      <c r="I2423" s="43">
        <v>57</v>
      </c>
    </row>
    <row r="2424" spans="1:9">
      <c r="A2424" s="49" t="s">
        <v>9118</v>
      </c>
      <c r="B2424" s="49" t="s">
        <v>9119</v>
      </c>
      <c r="C2424" s="49" t="s">
        <v>5917</v>
      </c>
      <c r="D2424" s="54">
        <v>19447.068101262434</v>
      </c>
      <c r="E2424" s="61">
        <f t="shared" ca="1" si="41"/>
        <v>67</v>
      </c>
      <c r="F2424" s="49" t="s">
        <v>9120</v>
      </c>
      <c r="G2424" s="50">
        <v>34</v>
      </c>
      <c r="H2424" s="44">
        <v>195</v>
      </c>
      <c r="I2424" s="43">
        <v>110</v>
      </c>
    </row>
    <row r="2425" spans="1:9">
      <c r="A2425" s="49" t="s">
        <v>9121</v>
      </c>
      <c r="B2425" s="49" t="s">
        <v>9122</v>
      </c>
      <c r="C2425" s="49" t="s">
        <v>350</v>
      </c>
      <c r="D2425" s="54">
        <v>29543.797410447034</v>
      </c>
      <c r="E2425" s="61">
        <f t="shared" ca="1" si="41"/>
        <v>39</v>
      </c>
      <c r="F2425" s="49" t="s">
        <v>9123</v>
      </c>
      <c r="G2425" s="50">
        <v>34</v>
      </c>
      <c r="H2425" s="44">
        <v>195</v>
      </c>
      <c r="I2425" s="43">
        <v>84</v>
      </c>
    </row>
    <row r="2426" spans="1:9">
      <c r="A2426" s="49" t="s">
        <v>9124</v>
      </c>
      <c r="B2426" s="49" t="s">
        <v>9125</v>
      </c>
      <c r="C2426" s="49" t="s">
        <v>1070</v>
      </c>
      <c r="D2426" s="54">
        <v>35346.813296877648</v>
      </c>
      <c r="E2426" s="61">
        <f t="shared" ca="1" si="41"/>
        <v>23</v>
      </c>
      <c r="F2426" s="49" t="s">
        <v>9126</v>
      </c>
      <c r="G2426" s="50">
        <v>24</v>
      </c>
      <c r="H2426" s="44">
        <v>163</v>
      </c>
      <c r="I2426" s="43">
        <v>73</v>
      </c>
    </row>
    <row r="2427" spans="1:9">
      <c r="A2427" s="49" t="s">
        <v>9127</v>
      </c>
      <c r="B2427" s="49" t="s">
        <v>9128</v>
      </c>
      <c r="C2427" s="49" t="s">
        <v>3234</v>
      </c>
      <c r="D2427" s="54">
        <v>30992.07908091048</v>
      </c>
      <c r="E2427" s="61">
        <f t="shared" ca="1" si="41"/>
        <v>35</v>
      </c>
      <c r="F2427" s="49" t="s">
        <v>9129</v>
      </c>
      <c r="G2427" s="50">
        <v>34</v>
      </c>
      <c r="H2427" s="44">
        <v>197</v>
      </c>
      <c r="I2427" s="43">
        <v>101</v>
      </c>
    </row>
    <row r="2428" spans="1:9">
      <c r="A2428" s="49" t="s">
        <v>9130</v>
      </c>
      <c r="B2428" s="49" t="s">
        <v>9131</v>
      </c>
      <c r="C2428" s="49" t="s">
        <v>2155</v>
      </c>
      <c r="D2428" s="54">
        <v>20350.376726888328</v>
      </c>
      <c r="E2428" s="61">
        <f t="shared" ca="1" si="41"/>
        <v>64</v>
      </c>
      <c r="F2428" s="49" t="s">
        <v>9132</v>
      </c>
      <c r="G2428" s="50">
        <v>6</v>
      </c>
      <c r="H2428" s="44">
        <v>189</v>
      </c>
      <c r="I2428" s="43">
        <v>90</v>
      </c>
    </row>
    <row r="2429" spans="1:9">
      <c r="A2429" s="49" t="s">
        <v>9133</v>
      </c>
      <c r="B2429" s="49" t="s">
        <v>9134</v>
      </c>
      <c r="C2429" s="49" t="s">
        <v>2481</v>
      </c>
      <c r="D2429" s="54">
        <v>28205.172620014673</v>
      </c>
      <c r="E2429" s="61">
        <f t="shared" ca="1" si="41"/>
        <v>43</v>
      </c>
      <c r="F2429" s="49" t="s">
        <v>9135</v>
      </c>
      <c r="G2429" s="50">
        <v>6</v>
      </c>
      <c r="H2429" s="44">
        <v>160</v>
      </c>
      <c r="I2429" s="43">
        <v>61</v>
      </c>
    </row>
    <row r="2430" spans="1:9">
      <c r="A2430" s="49" t="s">
        <v>9136</v>
      </c>
      <c r="B2430" s="49" t="s">
        <v>9137</v>
      </c>
      <c r="C2430" s="49" t="s">
        <v>8444</v>
      </c>
      <c r="D2430" s="54">
        <v>30155.596396135814</v>
      </c>
      <c r="E2430" s="61">
        <f t="shared" ca="1" si="41"/>
        <v>38</v>
      </c>
      <c r="F2430" s="49" t="s">
        <v>9138</v>
      </c>
      <c r="G2430" s="50">
        <v>34</v>
      </c>
      <c r="H2430" s="44">
        <v>195</v>
      </c>
      <c r="I2430" s="43">
        <v>102</v>
      </c>
    </row>
    <row r="2431" spans="1:9">
      <c r="A2431" s="49" t="s">
        <v>9139</v>
      </c>
      <c r="B2431" s="49" t="s">
        <v>9140</v>
      </c>
      <c r="C2431" s="49" t="s">
        <v>985</v>
      </c>
      <c r="D2431" s="54">
        <v>22878.467605722042</v>
      </c>
      <c r="E2431" s="61">
        <f t="shared" ca="1" si="41"/>
        <v>57</v>
      </c>
      <c r="F2431" s="49" t="s">
        <v>9141</v>
      </c>
      <c r="G2431" s="50">
        <v>7</v>
      </c>
      <c r="H2431" s="44">
        <v>170</v>
      </c>
      <c r="I2431" s="43">
        <v>62</v>
      </c>
    </row>
    <row r="2432" spans="1:9">
      <c r="A2432" s="49" t="s">
        <v>9142</v>
      </c>
      <c r="B2432" s="49" t="s">
        <v>9143</v>
      </c>
      <c r="C2432" s="49" t="s">
        <v>301</v>
      </c>
      <c r="D2432" s="54">
        <v>36677.31907108982</v>
      </c>
      <c r="E2432" s="61">
        <f t="shared" ca="1" si="41"/>
        <v>20</v>
      </c>
      <c r="F2432" s="49" t="s">
        <v>9144</v>
      </c>
      <c r="G2432" s="50">
        <v>6</v>
      </c>
      <c r="H2432" s="44">
        <v>195</v>
      </c>
      <c r="I2432" s="43">
        <v>87</v>
      </c>
    </row>
    <row r="2433" spans="1:9">
      <c r="A2433" s="49" t="s">
        <v>9145</v>
      </c>
      <c r="B2433" s="49" t="s">
        <v>9146</v>
      </c>
      <c r="C2433" s="49" t="s">
        <v>3611</v>
      </c>
      <c r="D2433" s="54">
        <v>31402.002898550945</v>
      </c>
      <c r="E2433" s="61">
        <f t="shared" ca="1" si="41"/>
        <v>34</v>
      </c>
      <c r="F2433" s="49" t="s">
        <v>9147</v>
      </c>
      <c r="G2433" s="50">
        <v>69</v>
      </c>
      <c r="H2433" s="44">
        <v>172</v>
      </c>
      <c r="I2433" s="43">
        <v>66</v>
      </c>
    </row>
    <row r="2434" spans="1:9">
      <c r="A2434" s="49" t="s">
        <v>9148</v>
      </c>
      <c r="B2434" s="49" t="s">
        <v>9149</v>
      </c>
      <c r="C2434" s="49" t="s">
        <v>1891</v>
      </c>
      <c r="D2434" s="54">
        <v>16784.830473671605</v>
      </c>
      <c r="E2434" s="61">
        <f t="shared" ca="1" si="41"/>
        <v>74</v>
      </c>
      <c r="F2434" s="49" t="s">
        <v>9150</v>
      </c>
      <c r="G2434" s="50">
        <v>34</v>
      </c>
      <c r="H2434" s="44">
        <v>169</v>
      </c>
      <c r="I2434" s="43">
        <v>69</v>
      </c>
    </row>
    <row r="2435" spans="1:9">
      <c r="A2435" s="49" t="s">
        <v>9151</v>
      </c>
      <c r="B2435" s="49" t="s">
        <v>9152</v>
      </c>
      <c r="C2435" s="49" t="s">
        <v>1355</v>
      </c>
      <c r="D2435" s="54">
        <v>26563.136922955102</v>
      </c>
      <c r="E2435" s="61">
        <f t="shared" ref="E2435:E2447" ca="1" si="42">ROUNDDOWN(YEARFRAC(D2435,TODAY(),1),0)</f>
        <v>47</v>
      </c>
      <c r="F2435" s="49" t="s">
        <v>9153</v>
      </c>
      <c r="G2435" s="50">
        <v>80</v>
      </c>
      <c r="H2435" s="44">
        <v>166</v>
      </c>
      <c r="I2435" s="43">
        <v>81</v>
      </c>
    </row>
    <row r="2436" spans="1:9">
      <c r="A2436" s="49" t="s">
        <v>9154</v>
      </c>
      <c r="B2436" s="49" t="s">
        <v>9155</v>
      </c>
      <c r="C2436" s="49" t="s">
        <v>375</v>
      </c>
      <c r="D2436" s="54">
        <v>28898.05928286993</v>
      </c>
      <c r="E2436" s="61">
        <f t="shared" ca="1" si="42"/>
        <v>41</v>
      </c>
      <c r="F2436" s="49" t="s">
        <v>9156</v>
      </c>
      <c r="G2436" s="50">
        <v>34</v>
      </c>
      <c r="H2436" s="44">
        <v>200</v>
      </c>
      <c r="I2436" s="43">
        <v>105</v>
      </c>
    </row>
    <row r="2437" spans="1:9">
      <c r="A2437" s="49" t="s">
        <v>9157</v>
      </c>
      <c r="B2437" s="49" t="s">
        <v>9158</v>
      </c>
      <c r="C2437" s="49" t="s">
        <v>6793</v>
      </c>
      <c r="D2437" s="54">
        <v>22599.703525379005</v>
      </c>
      <c r="E2437" s="61">
        <f t="shared" ca="1" si="42"/>
        <v>58</v>
      </c>
      <c r="F2437" s="49" t="s">
        <v>9159</v>
      </c>
      <c r="G2437" s="50">
        <v>16</v>
      </c>
      <c r="H2437" s="44">
        <v>164</v>
      </c>
      <c r="I2437" s="43">
        <v>52</v>
      </c>
    </row>
    <row r="2438" spans="1:9">
      <c r="A2438" s="49" t="s">
        <v>9160</v>
      </c>
      <c r="B2438" s="49" t="s">
        <v>9161</v>
      </c>
      <c r="C2438" s="49" t="s">
        <v>8497</v>
      </c>
      <c r="D2438" s="54">
        <v>33259.777615022002</v>
      </c>
      <c r="E2438" s="61">
        <f t="shared" ca="1" si="42"/>
        <v>29</v>
      </c>
      <c r="F2438" s="49" t="s">
        <v>9162</v>
      </c>
      <c r="G2438" s="50">
        <v>16</v>
      </c>
      <c r="H2438" s="44">
        <v>170</v>
      </c>
      <c r="I2438" s="43">
        <v>78</v>
      </c>
    </row>
    <row r="2439" spans="1:9">
      <c r="A2439" s="49" t="s">
        <v>9163</v>
      </c>
      <c r="B2439" s="49" t="s">
        <v>9164</v>
      </c>
      <c r="C2439" s="49" t="s">
        <v>1664</v>
      </c>
      <c r="D2439" s="54">
        <v>35164.56237981523</v>
      </c>
      <c r="E2439" s="61">
        <f t="shared" ca="1" si="42"/>
        <v>24</v>
      </c>
      <c r="F2439" s="49" t="s">
        <v>9165</v>
      </c>
      <c r="G2439" s="50">
        <v>34</v>
      </c>
      <c r="H2439" s="44">
        <v>187</v>
      </c>
      <c r="I2439" s="43">
        <v>100</v>
      </c>
    </row>
    <row r="2440" spans="1:9">
      <c r="A2440" s="49" t="s">
        <v>9166</v>
      </c>
      <c r="B2440" s="49" t="s">
        <v>9167</v>
      </c>
      <c r="C2440" s="49" t="s">
        <v>7136</v>
      </c>
      <c r="D2440" s="54">
        <v>23806.907668900865</v>
      </c>
      <c r="E2440" s="61">
        <f t="shared" ca="1" si="42"/>
        <v>55</v>
      </c>
      <c r="F2440" s="49" t="s">
        <v>9168</v>
      </c>
      <c r="G2440" s="50">
        <v>16</v>
      </c>
      <c r="H2440" s="44">
        <v>161</v>
      </c>
      <c r="I2440" s="43">
        <v>73</v>
      </c>
    </row>
    <row r="2441" spans="1:9">
      <c r="A2441" s="49" t="s">
        <v>9169</v>
      </c>
      <c r="B2441" s="49" t="s">
        <v>9170</v>
      </c>
      <c r="C2441" s="49" t="s">
        <v>796</v>
      </c>
      <c r="D2441" s="54">
        <v>21311.899391362993</v>
      </c>
      <c r="E2441" s="61">
        <f t="shared" ca="1" si="42"/>
        <v>62</v>
      </c>
      <c r="F2441" s="49" t="s">
        <v>9171</v>
      </c>
      <c r="G2441" s="50">
        <v>16</v>
      </c>
      <c r="H2441" s="44">
        <v>191</v>
      </c>
      <c r="I2441" s="43">
        <v>89</v>
      </c>
    </row>
    <row r="2442" spans="1:9">
      <c r="A2442" s="49" t="s">
        <v>9172</v>
      </c>
      <c r="B2442" s="49" t="s">
        <v>9173</v>
      </c>
      <c r="C2442" s="49" t="s">
        <v>1837</v>
      </c>
      <c r="D2442" s="54">
        <v>15690.903651553519</v>
      </c>
      <c r="E2442" s="61">
        <f t="shared" ca="1" si="42"/>
        <v>77</v>
      </c>
      <c r="F2442" s="49" t="s">
        <v>9174</v>
      </c>
      <c r="G2442" s="50">
        <v>17</v>
      </c>
      <c r="H2442" s="44">
        <v>198</v>
      </c>
      <c r="I2442" s="43">
        <v>111</v>
      </c>
    </row>
    <row r="2443" spans="1:9">
      <c r="A2443" s="49" t="s">
        <v>9175</v>
      </c>
      <c r="B2443" s="49" t="s">
        <v>9176</v>
      </c>
      <c r="C2443" s="49" t="s">
        <v>507</v>
      </c>
      <c r="D2443" s="54">
        <v>23700.538262335951</v>
      </c>
      <c r="E2443" s="61">
        <f t="shared" ca="1" si="42"/>
        <v>55</v>
      </c>
      <c r="F2443" s="49" t="s">
        <v>9177</v>
      </c>
      <c r="G2443" s="50">
        <v>72</v>
      </c>
      <c r="H2443" s="44">
        <v>175</v>
      </c>
      <c r="I2443" s="43">
        <v>87</v>
      </c>
    </row>
    <row r="2444" spans="1:9">
      <c r="A2444" s="49" t="s">
        <v>9178</v>
      </c>
      <c r="B2444" s="49" t="s">
        <v>9179</v>
      </c>
      <c r="C2444" s="49" t="s">
        <v>7003</v>
      </c>
      <c r="D2444" s="54">
        <v>25873.971292116803</v>
      </c>
      <c r="E2444" s="61">
        <f t="shared" ca="1" si="42"/>
        <v>49</v>
      </c>
      <c r="F2444" s="49" t="s">
        <v>9180</v>
      </c>
      <c r="G2444" s="50">
        <v>34</v>
      </c>
      <c r="H2444" s="44">
        <v>186</v>
      </c>
      <c r="I2444" s="43">
        <v>77</v>
      </c>
    </row>
    <row r="2445" spans="1:9">
      <c r="A2445" s="49" t="s">
        <v>9181</v>
      </c>
      <c r="B2445" s="49" t="s">
        <v>9182</v>
      </c>
      <c r="C2445" s="49" t="s">
        <v>2939</v>
      </c>
      <c r="D2445" s="54">
        <v>24105.193639790188</v>
      </c>
      <c r="E2445" s="61">
        <f t="shared" ca="1" si="42"/>
        <v>54</v>
      </c>
      <c r="F2445" s="49" t="s">
        <v>9183</v>
      </c>
      <c r="G2445" s="50">
        <v>6</v>
      </c>
      <c r="H2445" s="44">
        <v>190</v>
      </c>
      <c r="I2445" s="43">
        <v>93</v>
      </c>
    </row>
    <row r="2446" spans="1:9">
      <c r="A2446" s="49" t="s">
        <v>9184</v>
      </c>
      <c r="B2446" s="49" t="s">
        <v>9185</v>
      </c>
      <c r="C2446" s="49" t="s">
        <v>7816</v>
      </c>
      <c r="D2446" s="54">
        <v>35136.159251390811</v>
      </c>
      <c r="E2446" s="61">
        <f t="shared" ca="1" si="42"/>
        <v>24</v>
      </c>
      <c r="F2446" s="49" t="s">
        <v>9186</v>
      </c>
      <c r="G2446" s="50">
        <v>34</v>
      </c>
      <c r="H2446" s="44">
        <v>184</v>
      </c>
      <c r="I2446" s="43">
        <v>78</v>
      </c>
    </row>
    <row r="2447" spans="1:9">
      <c r="A2447" s="49" t="s">
        <v>9187</v>
      </c>
      <c r="B2447" s="49" t="s">
        <v>9188</v>
      </c>
      <c r="C2447" s="49" t="s">
        <v>2583</v>
      </c>
      <c r="D2447" s="54">
        <v>16093.872846739148</v>
      </c>
      <c r="E2447" s="61">
        <f t="shared" ca="1" si="42"/>
        <v>76</v>
      </c>
      <c r="F2447" s="49" t="s">
        <v>9189</v>
      </c>
      <c r="G2447" s="50">
        <v>1</v>
      </c>
      <c r="H2447" s="44">
        <v>196</v>
      </c>
      <c r="I2447" s="43">
        <v>109</v>
      </c>
    </row>
  </sheetData>
  <autoFilter ref="A1:I2447" xr:uid="{A9B9DF94-833D-4825-908C-E75434A03F4A}"/>
  <conditionalFormatting sqref="F2:F244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zoomScale="130" zoomScaleNormal="130" workbookViewId="0">
      <selection activeCell="R10" sqref="R10"/>
    </sheetView>
  </sheetViews>
  <sheetFormatPr defaultRowHeight="15"/>
  <cols>
    <col min="1" max="1" width="27.5703125" bestFit="1" customWidth="1"/>
    <col min="2" max="2" width="14.5703125" bestFit="1" customWidth="1"/>
    <col min="3" max="3" width="11.7109375" bestFit="1" customWidth="1"/>
    <col min="4" max="4" width="10.28515625" bestFit="1" customWidth="1"/>
    <col min="5" max="5" width="11" bestFit="1" customWidth="1"/>
    <col min="13" max="13" width="9.140625" style="11"/>
  </cols>
  <sheetData>
    <row r="1" spans="1:5">
      <c r="A1" s="10" t="s">
        <v>190</v>
      </c>
      <c r="B1" s="10" t="s">
        <v>164</v>
      </c>
      <c r="C1" s="10" t="s">
        <v>191</v>
      </c>
      <c r="D1" s="10" t="s">
        <v>192</v>
      </c>
      <c r="E1" s="10" t="s">
        <v>173</v>
      </c>
    </row>
    <row r="2" spans="1:5">
      <c r="A2" s="10" t="s">
        <v>193</v>
      </c>
      <c r="B2" s="11">
        <v>43852</v>
      </c>
      <c r="C2" s="10">
        <v>1</v>
      </c>
      <c r="D2" s="11">
        <f t="shared" ref="D2:D14" si="0">WORKDAY(B2,C2)</f>
        <v>43853</v>
      </c>
      <c r="E2" s="10">
        <f>D2-B2</f>
        <v>1</v>
      </c>
    </row>
    <row r="3" spans="1:5">
      <c r="A3" s="10" t="s">
        <v>194</v>
      </c>
      <c r="B3" s="11">
        <v>43853</v>
      </c>
      <c r="C3" s="10">
        <v>3</v>
      </c>
      <c r="D3" s="11">
        <f t="shared" si="0"/>
        <v>43858</v>
      </c>
      <c r="E3" s="10">
        <f t="shared" ref="E3:E14" si="1">D3-B3</f>
        <v>5</v>
      </c>
    </row>
    <row r="4" spans="1:5">
      <c r="A4" s="10" t="s">
        <v>195</v>
      </c>
      <c r="B4" s="11">
        <v>43858</v>
      </c>
      <c r="C4" s="10">
        <v>3</v>
      </c>
      <c r="D4" s="11">
        <f t="shared" si="0"/>
        <v>43861</v>
      </c>
      <c r="E4" s="10">
        <f t="shared" si="1"/>
        <v>3</v>
      </c>
    </row>
    <row r="5" spans="1:5">
      <c r="A5" s="10" t="s">
        <v>196</v>
      </c>
      <c r="B5" s="11">
        <v>43861</v>
      </c>
      <c r="C5" s="10">
        <v>5</v>
      </c>
      <c r="D5" s="11">
        <f t="shared" si="0"/>
        <v>43868</v>
      </c>
      <c r="E5" s="10">
        <f t="shared" si="1"/>
        <v>7</v>
      </c>
    </row>
    <row r="6" spans="1:5">
      <c r="A6" s="10" t="s">
        <v>197</v>
      </c>
      <c r="B6" s="11">
        <v>43868</v>
      </c>
      <c r="C6" s="10">
        <v>2</v>
      </c>
      <c r="D6" s="11">
        <f t="shared" si="0"/>
        <v>43872</v>
      </c>
      <c r="E6" s="10">
        <f t="shared" si="1"/>
        <v>4</v>
      </c>
    </row>
    <row r="7" spans="1:5">
      <c r="A7" s="10" t="s">
        <v>198</v>
      </c>
      <c r="B7" s="11">
        <v>43872</v>
      </c>
      <c r="C7" s="10">
        <v>4</v>
      </c>
      <c r="D7" s="11">
        <f t="shared" si="0"/>
        <v>43878</v>
      </c>
      <c r="E7" s="10">
        <f t="shared" si="1"/>
        <v>6</v>
      </c>
    </row>
    <row r="8" spans="1:5">
      <c r="A8" s="10" t="s">
        <v>199</v>
      </c>
      <c r="B8" s="11">
        <v>43874</v>
      </c>
      <c r="C8" s="10">
        <v>5</v>
      </c>
      <c r="D8" s="11">
        <f t="shared" si="0"/>
        <v>43881</v>
      </c>
      <c r="E8" s="10">
        <f t="shared" si="1"/>
        <v>7</v>
      </c>
    </row>
    <row r="9" spans="1:5">
      <c r="A9" s="10" t="s">
        <v>200</v>
      </c>
      <c r="B9" s="11">
        <v>43876</v>
      </c>
      <c r="C9" s="10">
        <v>15</v>
      </c>
      <c r="D9" s="11">
        <f t="shared" si="0"/>
        <v>43896</v>
      </c>
      <c r="E9" s="10">
        <f t="shared" si="1"/>
        <v>20</v>
      </c>
    </row>
    <row r="10" spans="1:5">
      <c r="A10" s="10" t="s">
        <v>201</v>
      </c>
      <c r="B10" s="11">
        <v>43890</v>
      </c>
      <c r="C10" s="10">
        <v>2</v>
      </c>
      <c r="D10" s="11">
        <f t="shared" si="0"/>
        <v>43893</v>
      </c>
      <c r="E10" s="10">
        <f t="shared" si="1"/>
        <v>3</v>
      </c>
    </row>
    <row r="11" spans="1:5">
      <c r="A11" s="10" t="s">
        <v>202</v>
      </c>
      <c r="B11" s="11">
        <v>43897</v>
      </c>
      <c r="C11" s="10">
        <v>3</v>
      </c>
      <c r="D11" s="11">
        <f t="shared" si="0"/>
        <v>43901</v>
      </c>
      <c r="E11" s="10">
        <f t="shared" si="1"/>
        <v>4</v>
      </c>
    </row>
    <row r="12" spans="1:5">
      <c r="A12" s="10" t="s">
        <v>203</v>
      </c>
      <c r="B12" s="11">
        <v>43897</v>
      </c>
      <c r="C12" s="10">
        <v>2</v>
      </c>
      <c r="D12" s="11">
        <f t="shared" si="0"/>
        <v>43900</v>
      </c>
      <c r="E12" s="10">
        <f t="shared" si="1"/>
        <v>3</v>
      </c>
    </row>
    <row r="13" spans="1:5">
      <c r="A13" s="10" t="s">
        <v>204</v>
      </c>
      <c r="B13" s="11">
        <v>43897</v>
      </c>
      <c r="C13" s="10">
        <v>2</v>
      </c>
      <c r="D13" s="11">
        <f t="shared" si="0"/>
        <v>43900</v>
      </c>
      <c r="E13" s="10">
        <f t="shared" si="1"/>
        <v>3</v>
      </c>
    </row>
    <row r="14" spans="1:5">
      <c r="A14" s="10" t="s">
        <v>205</v>
      </c>
      <c r="B14" s="11">
        <v>43902</v>
      </c>
      <c r="C14" s="10">
        <v>1</v>
      </c>
      <c r="D14" s="11">
        <f t="shared" si="0"/>
        <v>43903</v>
      </c>
      <c r="E14" s="10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BE29-10A3-49F4-8A88-77C9010A6285}">
  <dimension ref="A1:O11"/>
  <sheetViews>
    <sheetView zoomScale="130" zoomScaleNormal="130" workbookViewId="0">
      <selection activeCell="Q8" sqref="Q8"/>
    </sheetView>
  </sheetViews>
  <sheetFormatPr defaultRowHeight="15"/>
  <cols>
    <col min="1" max="1" width="20.140625" bestFit="1" customWidth="1"/>
    <col min="3" max="6" width="0" hidden="1" customWidth="1"/>
    <col min="9" max="15" width="0" hidden="1" customWidth="1"/>
  </cols>
  <sheetData>
    <row r="1" spans="1:15">
      <c r="A1" s="45"/>
      <c r="B1" s="45" t="s">
        <v>229</v>
      </c>
      <c r="C1" s="10" t="s">
        <v>9194</v>
      </c>
      <c r="D1" s="10" t="s">
        <v>234</v>
      </c>
      <c r="E1" s="10" t="s">
        <v>233</v>
      </c>
      <c r="F1" s="10" t="s">
        <v>232</v>
      </c>
      <c r="G1" s="10"/>
      <c r="H1" s="10"/>
      <c r="I1" s="10"/>
      <c r="J1" s="10" t="s">
        <v>229</v>
      </c>
      <c r="K1" s="10" t="s">
        <v>230</v>
      </c>
      <c r="L1" s="10" t="s">
        <v>231</v>
      </c>
      <c r="M1" s="10" t="s">
        <v>232</v>
      </c>
      <c r="N1" s="10" t="s">
        <v>233</v>
      </c>
      <c r="O1" s="10" t="s">
        <v>234</v>
      </c>
    </row>
    <row r="2" spans="1:15">
      <c r="A2" s="45" t="s">
        <v>243</v>
      </c>
      <c r="B2" s="51">
        <v>710000</v>
      </c>
      <c r="C2" s="51">
        <v>710000</v>
      </c>
      <c r="D2" s="10">
        <f>IF(E2&gt;0,SUM($B$2:B2)-SUM($C$1:C1),IF(F2&gt;0,SUM($B$2:B2),0))</f>
        <v>0</v>
      </c>
      <c r="E2" s="10">
        <f>IF(AND(C2=0,B2&lt;0),-B2,0)</f>
        <v>0</v>
      </c>
      <c r="F2" s="10">
        <f>IF(AND(C2=0,B2&gt;0),B2,0)</f>
        <v>0</v>
      </c>
      <c r="G2" s="10"/>
      <c r="H2" s="10"/>
      <c r="I2" s="10" t="s">
        <v>235</v>
      </c>
      <c r="J2" s="10">
        <f>B2</f>
        <v>710000</v>
      </c>
      <c r="K2" s="10">
        <f>J2</f>
        <v>710000</v>
      </c>
      <c r="L2" s="10">
        <f>J2</f>
        <v>710000</v>
      </c>
      <c r="M2" s="10">
        <f t="shared" ref="M2:M7" si="0">IF(AND(L2=0,J2&gt;0),J2,0)</f>
        <v>0</v>
      </c>
      <c r="N2" s="10">
        <f t="shared" ref="N2:N7" si="1">IF(AND(L2=0,J2&lt;0),-J2,0)</f>
        <v>0</v>
      </c>
      <c r="O2" s="10"/>
    </row>
    <row r="3" spans="1:15" ht="45">
      <c r="A3" s="46" t="s">
        <v>9197</v>
      </c>
      <c r="B3" s="51">
        <v>-480000</v>
      </c>
      <c r="C3" s="10"/>
      <c r="D3" s="52">
        <f>IF(E3&gt;0,SUM($B$2:B3)-SUM($C$3:C3),IF(F3&gt;0,SUM($B$2:B3)-SUM($C$3:C3),0))</f>
        <v>230000</v>
      </c>
      <c r="E3" s="52">
        <f t="shared" ref="E3:E11" si="2">IF(AND(C3=0,B3&lt;0),-B3,0)</f>
        <v>480000</v>
      </c>
      <c r="F3" s="52">
        <f t="shared" ref="F3:F11" si="3">IF(AND(C3=0,B3&gt;0),B3,0)</f>
        <v>0</v>
      </c>
      <c r="G3" s="10"/>
      <c r="H3" s="10"/>
      <c r="I3" s="10" t="s">
        <v>236</v>
      </c>
      <c r="J3" s="10">
        <f t="shared" ref="J3:J8" si="4">B3</f>
        <v>-480000</v>
      </c>
      <c r="K3" s="10">
        <f>K2+J3</f>
        <v>230000</v>
      </c>
      <c r="L3" s="10"/>
      <c r="M3" s="10">
        <f t="shared" si="0"/>
        <v>0</v>
      </c>
      <c r="N3" s="10">
        <f t="shared" si="1"/>
        <v>480000</v>
      </c>
      <c r="O3" s="10">
        <f>IF(J3&gt;0,SUM($J$2:J2),SUM($J$2:J3))</f>
        <v>230000</v>
      </c>
    </row>
    <row r="4" spans="1:15">
      <c r="A4" s="45" t="s">
        <v>244</v>
      </c>
      <c r="B4" s="51">
        <v>-30000</v>
      </c>
      <c r="C4" s="10"/>
      <c r="D4" s="52">
        <f>IF(E4&gt;0,SUM($B$2:B4)-SUM($C$3:C4),IF(F4&gt;0,SUM($B$2:B4)-SUM($C$3:C4),0))</f>
        <v>200000</v>
      </c>
      <c r="E4" s="52">
        <f t="shared" si="2"/>
        <v>30000</v>
      </c>
      <c r="F4" s="52">
        <f t="shared" si="3"/>
        <v>0</v>
      </c>
      <c r="G4" s="10"/>
      <c r="H4" s="10"/>
      <c r="I4" s="10" t="s">
        <v>237</v>
      </c>
      <c r="J4" s="10">
        <f t="shared" si="4"/>
        <v>-30000</v>
      </c>
      <c r="K4" s="10">
        <f t="shared" ref="K4:K7" si="5">K3+J4</f>
        <v>200000</v>
      </c>
      <c r="L4" s="10"/>
      <c r="M4" s="10">
        <f t="shared" si="0"/>
        <v>0</v>
      </c>
      <c r="N4" s="10">
        <f t="shared" si="1"/>
        <v>30000</v>
      </c>
      <c r="O4" s="10">
        <f>IF(J4&gt;0,SUM($J$2:J3),SUM($J$2:J4))</f>
        <v>200000</v>
      </c>
    </row>
    <row r="5" spans="1:15">
      <c r="A5" s="45" t="s">
        <v>245</v>
      </c>
      <c r="B5" s="51">
        <v>200000</v>
      </c>
      <c r="C5" s="51">
        <v>200000</v>
      </c>
      <c r="D5" s="52">
        <f>IF(E5&gt;0,SUM($B$2:B5)-SUM($C$3:C5),IF(F5&gt;0,SUM($B$2:B5)-SUM($C$3:C5),0))</f>
        <v>0</v>
      </c>
      <c r="E5" s="52">
        <f t="shared" si="2"/>
        <v>0</v>
      </c>
      <c r="F5" s="52">
        <f t="shared" si="3"/>
        <v>0</v>
      </c>
      <c r="G5" s="10"/>
      <c r="H5" s="10"/>
      <c r="I5" s="10" t="s">
        <v>238</v>
      </c>
      <c r="J5" s="10">
        <f t="shared" si="4"/>
        <v>200000</v>
      </c>
      <c r="K5" s="10">
        <f t="shared" si="5"/>
        <v>400000</v>
      </c>
      <c r="L5" s="10"/>
      <c r="M5" s="10">
        <f t="shared" si="0"/>
        <v>200000</v>
      </c>
      <c r="N5" s="10">
        <f t="shared" si="1"/>
        <v>0</v>
      </c>
      <c r="O5" s="10">
        <f>IF(J5&gt;0,SUM($J$2:J4),SUM($J$2:J5))</f>
        <v>200000</v>
      </c>
    </row>
    <row r="6" spans="1:15">
      <c r="A6" s="45" t="s">
        <v>246</v>
      </c>
      <c r="B6" s="51">
        <v>-120000</v>
      </c>
      <c r="C6" s="10"/>
      <c r="D6" s="52">
        <f>IF(E6&gt;0,SUM($B$2:B6)-SUM($C$3:C6),IF(F6&gt;0,SUM($B$2:B6)-SUM($C$3:C6),0))</f>
        <v>80000</v>
      </c>
      <c r="E6" s="52">
        <f t="shared" si="2"/>
        <v>120000</v>
      </c>
      <c r="F6" s="52">
        <f t="shared" si="3"/>
        <v>0</v>
      </c>
      <c r="G6" s="10"/>
      <c r="H6" s="10"/>
      <c r="I6" s="10" t="s">
        <v>239</v>
      </c>
      <c r="J6" s="10">
        <f t="shared" si="4"/>
        <v>-120000</v>
      </c>
      <c r="K6" s="10">
        <f t="shared" si="5"/>
        <v>280000</v>
      </c>
      <c r="L6" s="10"/>
      <c r="M6" s="10">
        <f t="shared" si="0"/>
        <v>0</v>
      </c>
      <c r="N6" s="10">
        <f t="shared" si="1"/>
        <v>120000</v>
      </c>
      <c r="O6" s="10">
        <f>IF(J6&gt;0,SUM($J$2:J5),SUM($J$2:J6))</f>
        <v>280000</v>
      </c>
    </row>
    <row r="7" spans="1:15" ht="45">
      <c r="A7" s="46" t="s">
        <v>9191</v>
      </c>
      <c r="B7" s="51">
        <v>-40000</v>
      </c>
      <c r="C7" s="10"/>
      <c r="D7" s="52">
        <f>IF(E7&gt;0,SUM($B$2:B7)-SUM($C$3:C7),IF(F7&gt;0,SUM($B$2:B7)-SUM($C$3:C7),0))</f>
        <v>40000</v>
      </c>
      <c r="E7" s="52">
        <f t="shared" si="2"/>
        <v>40000</v>
      </c>
      <c r="F7" s="52">
        <f t="shared" si="3"/>
        <v>0</v>
      </c>
      <c r="G7" s="10"/>
      <c r="H7" s="10"/>
      <c r="I7" s="10" t="s">
        <v>240</v>
      </c>
      <c r="J7" s="10">
        <f t="shared" si="4"/>
        <v>-40000</v>
      </c>
      <c r="K7" s="10">
        <f t="shared" si="5"/>
        <v>240000</v>
      </c>
      <c r="L7" s="10"/>
      <c r="M7" s="10">
        <f t="shared" si="0"/>
        <v>0</v>
      </c>
      <c r="N7" s="10">
        <f t="shared" si="1"/>
        <v>40000</v>
      </c>
      <c r="O7" s="10">
        <f>IF(J7&gt;0,SUM($J$2:J6),SUM($J$2:J7))</f>
        <v>240000</v>
      </c>
    </row>
    <row r="8" spans="1:15" ht="45">
      <c r="A8" s="46" t="s">
        <v>9192</v>
      </c>
      <c r="B8" s="51">
        <v>22500</v>
      </c>
      <c r="C8" s="10"/>
      <c r="D8" s="52">
        <f>IF(E8&gt;0,SUM($B$2:B8)-SUM($C$3:C8),IF(F8&gt;0,SUM($B$2:B8)-SUM($C$3:C8),0))</f>
        <v>62500</v>
      </c>
      <c r="E8" s="52">
        <f t="shared" si="2"/>
        <v>0</v>
      </c>
      <c r="F8" s="52">
        <f t="shared" si="3"/>
        <v>22500</v>
      </c>
      <c r="G8" s="10"/>
      <c r="H8" s="10"/>
      <c r="I8" s="10" t="s">
        <v>241</v>
      </c>
      <c r="J8" s="10">
        <f t="shared" si="4"/>
        <v>22500</v>
      </c>
      <c r="K8" s="10"/>
      <c r="L8" s="10">
        <f>SUM(J2:J7)</f>
        <v>240000</v>
      </c>
      <c r="M8" s="10"/>
      <c r="N8" s="10"/>
      <c r="O8" s="10"/>
    </row>
    <row r="9" spans="1:15" ht="45">
      <c r="A9" s="46" t="s">
        <v>9193</v>
      </c>
      <c r="B9" s="51">
        <v>62500</v>
      </c>
      <c r="C9" s="51">
        <v>62500</v>
      </c>
      <c r="D9" s="52">
        <f>IF(E9&gt;0,SUM($B$2:B9)-SUM($C$3:C9),IF(F9&gt;0,SUM($B$2:B9)-SUM($C$3:C9),0))</f>
        <v>0</v>
      </c>
      <c r="E9" s="52">
        <f t="shared" si="2"/>
        <v>0</v>
      </c>
      <c r="F9" s="52">
        <f t="shared" si="3"/>
        <v>0</v>
      </c>
    </row>
    <row r="10" spans="1:15">
      <c r="A10" s="46" t="s">
        <v>247</v>
      </c>
      <c r="B10" s="51">
        <v>-12500</v>
      </c>
      <c r="D10" s="52">
        <f>IF(E10&gt;0,SUM($B$2:B10)-SUM($C$3:C10),IF(F10&gt;0,SUM($B$2:B10)-SUM($C$3:C10),0))</f>
        <v>50000</v>
      </c>
      <c r="E10" s="52">
        <f t="shared" si="2"/>
        <v>12500</v>
      </c>
      <c r="F10" s="52">
        <f t="shared" si="3"/>
        <v>0</v>
      </c>
    </row>
    <row r="11" spans="1:15">
      <c r="A11" s="46" t="s">
        <v>248</v>
      </c>
      <c r="B11" s="51">
        <v>50000</v>
      </c>
      <c r="C11" s="51">
        <v>50000</v>
      </c>
      <c r="D11" s="52">
        <f>IF(E11&gt;0,SUM($B$2:B11)-SUM($C$3:C11),IF(F11&gt;0,SUM($B$2:B11)-SUM($C$3:C11),0))</f>
        <v>0</v>
      </c>
      <c r="E11" s="52">
        <f t="shared" si="2"/>
        <v>0</v>
      </c>
      <c r="F11" s="52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517F-A6D2-48A2-8969-892173DCC9BB}">
  <dimension ref="A1:C5"/>
  <sheetViews>
    <sheetView zoomScale="160" zoomScaleNormal="160" workbookViewId="0">
      <selection activeCell="D14" sqref="D14"/>
    </sheetView>
  </sheetViews>
  <sheetFormatPr defaultRowHeight="15"/>
  <cols>
    <col min="1" max="1" width="11.85546875" bestFit="1" customWidth="1"/>
    <col min="2" max="2" width="9.85546875" bestFit="1" customWidth="1"/>
  </cols>
  <sheetData>
    <row r="1" spans="1:3">
      <c r="A1" s="39" t="s">
        <v>75</v>
      </c>
      <c r="B1" s="40">
        <v>43616</v>
      </c>
      <c r="C1" s="40">
        <v>43799</v>
      </c>
    </row>
    <row r="2" spans="1:3">
      <c r="A2" s="39" t="s">
        <v>6</v>
      </c>
      <c r="B2" s="41">
        <v>659.31402500000002</v>
      </c>
      <c r="C2" s="41">
        <v>1027.920844</v>
      </c>
    </row>
    <row r="3" spans="1:3">
      <c r="A3" s="39" t="s">
        <v>226</v>
      </c>
      <c r="B3" s="41">
        <v>1921.575302</v>
      </c>
      <c r="C3" s="41">
        <v>1827.9920440000001</v>
      </c>
    </row>
    <row r="4" spans="1:3">
      <c r="A4" s="39" t="s">
        <v>227</v>
      </c>
      <c r="B4" s="41">
        <v>889.31169599999998</v>
      </c>
      <c r="C4" s="41">
        <v>1066.5848599999999</v>
      </c>
    </row>
    <row r="5" spans="1:3">
      <c r="A5" s="39" t="s">
        <v>228</v>
      </c>
      <c r="B5" s="41">
        <v>712.86407599999995</v>
      </c>
      <c r="C5" s="41">
        <v>935.22594900000001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İşsizlik Oranı</vt:lpstr>
      <vt:lpstr>Gerçekleşen-Bütçe</vt:lpstr>
      <vt:lpstr>Haftalık</vt:lpstr>
      <vt:lpstr>Emekliler</vt:lpstr>
      <vt:lpstr>Kredi Vade</vt:lpstr>
      <vt:lpstr>Müşteri Bilgileri</vt:lpstr>
      <vt:lpstr>Proje Planı</vt:lpstr>
      <vt:lpstr>Satıştan Kara</vt:lpstr>
      <vt:lpstr>Kredi Borçları</vt:lpstr>
      <vt:lpstr>Sosyal Medya</vt:lpstr>
      <vt:lpstr>Bütçe</vt:lpstr>
      <vt:lpstr>Yeni Milenyum</vt:lpstr>
      <vt:lpstr>Öngörü</vt:lpstr>
      <vt:lpstr>Dağılım</vt:lpstr>
      <vt:lpstr>5 Büyük Ligin Takımları</vt:lpstr>
      <vt:lpstr>Rates</vt:lpstr>
      <vt:lpstr>Bölgeler</vt:lpstr>
      <vt:lpstr>Gelir Düzeyi</vt:lpstr>
    </vt:vector>
  </TitlesOfParts>
  <Company>Turkcell Iletisim Hizmetleri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AKSOY</dc:creator>
  <cp:lastModifiedBy>Deniz</cp:lastModifiedBy>
  <dcterms:created xsi:type="dcterms:W3CDTF">2018-07-31T14:33:34Z</dcterms:created>
  <dcterms:modified xsi:type="dcterms:W3CDTF">2020-08-02T20:59:51Z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13c82b43-c5aa-4ac2-89c5-22053dec0ef0</vt:lpwstr>
  </property>
  <property fmtid="{D5CDD505-2E9C-101B-9397-08002B2CF9AE}" pid="3" name="TURKCELLCLASSIFICATION">
    <vt:lpwstr>TURKCELL DAHİLİ</vt:lpwstr>
  </property>
</Properties>
</file>