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185" yWindow="0" windowWidth="15315" windowHeight="12780"/>
  </bookViews>
  <sheets>
    <sheet name="List" sheetId="1" r:id="rId1"/>
    <sheet name="Monthly" sheetId="2" r:id="rId2"/>
    <sheet name="Ending Exis - Chg to gen. corp" sheetId="3" r:id="rId3"/>
  </sheets>
  <definedNames>
    <definedName name="_xlnm.Print_Titles" localSheetId="0">List!$1:$1</definedName>
  </definedNames>
  <calcPr calcId="145621"/>
</workbook>
</file>

<file path=xl/calcChain.xml><?xml version="1.0" encoding="utf-8"?>
<calcChain xmlns="http://schemas.openxmlformats.org/spreadsheetml/2006/main">
  <c r="G735" i="1" l="1"/>
  <c r="H735" i="1"/>
  <c r="I735" i="1"/>
  <c r="G726" i="1" l="1"/>
  <c r="H726" i="1"/>
  <c r="I726" i="1"/>
  <c r="G738" i="1"/>
  <c r="H738" i="1"/>
  <c r="I738" i="1"/>
  <c r="G733" i="1"/>
  <c r="H733" i="1"/>
  <c r="I733" i="1"/>
  <c r="G730" i="1"/>
  <c r="H730" i="1"/>
  <c r="I730" i="1"/>
  <c r="I731" i="1"/>
  <c r="H731" i="1"/>
  <c r="G731" i="1"/>
  <c r="G724" i="1"/>
  <c r="H724" i="1"/>
  <c r="I724" i="1"/>
  <c r="G740" i="1"/>
  <c r="H740" i="1"/>
  <c r="I740" i="1"/>
  <c r="G715" i="1"/>
  <c r="H715" i="1"/>
  <c r="I715" i="1"/>
  <c r="G728" i="1"/>
  <c r="H728" i="1"/>
  <c r="I728" i="1"/>
  <c r="G739" i="1"/>
  <c r="H739" i="1"/>
  <c r="I739" i="1"/>
  <c r="G734" i="1"/>
  <c r="H734" i="1"/>
  <c r="I734" i="1"/>
  <c r="G737" i="1"/>
  <c r="H737" i="1"/>
  <c r="I737" i="1"/>
  <c r="G736" i="1"/>
  <c r="H736" i="1"/>
  <c r="I736" i="1"/>
  <c r="G732" i="1"/>
  <c r="H732" i="1"/>
  <c r="I732" i="1"/>
  <c r="G729" i="1"/>
  <c r="H729" i="1"/>
  <c r="I729" i="1"/>
  <c r="G723" i="1"/>
  <c r="H723" i="1"/>
  <c r="I723" i="1"/>
  <c r="G727" i="1"/>
  <c r="H727" i="1"/>
  <c r="I727" i="1"/>
  <c r="G725" i="1"/>
  <c r="H725" i="1"/>
  <c r="I725" i="1"/>
  <c r="G722" i="1"/>
  <c r="H722" i="1"/>
  <c r="I722" i="1"/>
  <c r="G721" i="1"/>
  <c r="H721" i="1"/>
  <c r="I721" i="1"/>
  <c r="G720" i="1"/>
  <c r="H720" i="1"/>
  <c r="I720" i="1"/>
  <c r="G719" i="1"/>
  <c r="H719" i="1"/>
  <c r="I719" i="1"/>
  <c r="G718" i="1"/>
  <c r="H718" i="1"/>
  <c r="I718" i="1"/>
  <c r="G714" i="1" l="1"/>
  <c r="H714" i="1"/>
  <c r="I714" i="1"/>
  <c r="G706" i="1"/>
  <c r="H706" i="1"/>
  <c r="I706" i="1"/>
  <c r="G705" i="1"/>
  <c r="H705" i="1"/>
  <c r="I705" i="1"/>
  <c r="G709" i="1"/>
  <c r="H709" i="1"/>
  <c r="I709" i="1"/>
  <c r="G713" i="1"/>
  <c r="H713" i="1"/>
  <c r="I713" i="1"/>
  <c r="G717" i="1"/>
  <c r="H717" i="1"/>
  <c r="I717" i="1"/>
  <c r="G708" i="1"/>
  <c r="H708" i="1"/>
  <c r="I708" i="1"/>
  <c r="G687" i="1"/>
  <c r="H687" i="1"/>
  <c r="I687" i="1"/>
  <c r="G684" i="1"/>
  <c r="H684" i="1"/>
  <c r="I684" i="1"/>
  <c r="G679" i="1"/>
  <c r="H679" i="1"/>
  <c r="I679" i="1"/>
  <c r="G700" i="1" l="1"/>
  <c r="H700" i="1"/>
  <c r="I700" i="1"/>
  <c r="G716" i="1"/>
  <c r="H716" i="1"/>
  <c r="I716" i="1"/>
  <c r="G710" i="1"/>
  <c r="H710" i="1"/>
  <c r="I710" i="1"/>
  <c r="G712" i="1"/>
  <c r="H712" i="1"/>
  <c r="I712" i="1"/>
  <c r="G711" i="1"/>
  <c r="H711" i="1"/>
  <c r="I711" i="1"/>
  <c r="G702" i="1"/>
  <c r="H702" i="1"/>
  <c r="I702" i="1"/>
  <c r="G707" i="1"/>
  <c r="H707" i="1"/>
  <c r="I707" i="1"/>
  <c r="G704" i="1"/>
  <c r="H704" i="1"/>
  <c r="I704" i="1"/>
  <c r="G703" i="1"/>
  <c r="H703" i="1"/>
  <c r="I703" i="1"/>
  <c r="G693" i="1"/>
  <c r="H693" i="1"/>
  <c r="I693" i="1"/>
  <c r="G701" i="1"/>
  <c r="H701" i="1"/>
  <c r="I701" i="1"/>
  <c r="G696" i="1"/>
  <c r="H696" i="1"/>
  <c r="I696" i="1"/>
  <c r="G699" i="1"/>
  <c r="H699" i="1"/>
  <c r="I699" i="1"/>
  <c r="G689" i="1"/>
  <c r="H689" i="1"/>
  <c r="I689" i="1"/>
  <c r="G697" i="1"/>
  <c r="H697" i="1"/>
  <c r="I697" i="1"/>
  <c r="G695" i="1"/>
  <c r="H695" i="1"/>
  <c r="I695" i="1"/>
  <c r="G698" i="1"/>
  <c r="H698" i="1"/>
  <c r="I698" i="1"/>
  <c r="G694" i="1"/>
  <c r="H694" i="1"/>
  <c r="I694" i="1"/>
  <c r="G692" i="1"/>
  <c r="H692" i="1"/>
  <c r="I692" i="1"/>
  <c r="G691" i="1"/>
  <c r="H691" i="1"/>
  <c r="I691" i="1"/>
  <c r="G690" i="1"/>
  <c r="H690" i="1"/>
  <c r="I690" i="1"/>
  <c r="G688" i="1"/>
  <c r="H688" i="1"/>
  <c r="I688" i="1"/>
  <c r="G686" i="1"/>
  <c r="H686" i="1"/>
  <c r="I686" i="1"/>
  <c r="G637" i="1"/>
  <c r="H637" i="1"/>
  <c r="I637" i="1"/>
  <c r="G685" i="1"/>
  <c r="H685" i="1"/>
  <c r="I685" i="1"/>
  <c r="G682" i="1"/>
  <c r="H682" i="1"/>
  <c r="I682" i="1"/>
  <c r="G683" i="1"/>
  <c r="H683" i="1"/>
  <c r="I683" i="1"/>
  <c r="G681" i="1" l="1"/>
  <c r="H681" i="1"/>
  <c r="I681" i="1"/>
  <c r="G680" i="1"/>
  <c r="H680" i="1"/>
  <c r="I680" i="1"/>
  <c r="H8" i="1" l="1"/>
  <c r="G669" i="1"/>
  <c r="H669" i="1"/>
  <c r="I669" i="1"/>
  <c r="G658" i="1"/>
  <c r="H658" i="1"/>
  <c r="I658" i="1"/>
  <c r="G672" i="1"/>
  <c r="H672" i="1"/>
  <c r="I672" i="1"/>
  <c r="G673" i="1" l="1"/>
  <c r="H673" i="1"/>
  <c r="I673" i="1"/>
  <c r="G665" i="1"/>
  <c r="H665" i="1"/>
  <c r="I665" i="1"/>
  <c r="G667" i="1"/>
  <c r="H667" i="1"/>
  <c r="I667" i="1"/>
  <c r="G660" i="1"/>
  <c r="H660" i="1"/>
  <c r="I660" i="1"/>
  <c r="G655" i="1"/>
  <c r="H655" i="1"/>
  <c r="I655" i="1"/>
  <c r="G678" i="1" l="1"/>
  <c r="H678" i="1"/>
  <c r="I678" i="1"/>
  <c r="G677" i="1"/>
  <c r="H677" i="1"/>
  <c r="I677" i="1"/>
  <c r="G676" i="1"/>
  <c r="H676" i="1"/>
  <c r="I676" i="1"/>
  <c r="G674" i="1"/>
  <c r="H674" i="1"/>
  <c r="I674" i="1"/>
  <c r="G675" i="1"/>
  <c r="H675" i="1"/>
  <c r="I675" i="1"/>
  <c r="G671" i="1"/>
  <c r="H671" i="1"/>
  <c r="I671" i="1"/>
  <c r="G659" i="1"/>
  <c r="H659" i="1"/>
  <c r="I659" i="1"/>
  <c r="G670" i="1" l="1"/>
  <c r="H670" i="1"/>
  <c r="I670" i="1"/>
  <c r="G668" i="1"/>
  <c r="H668" i="1"/>
  <c r="I668" i="1"/>
  <c r="G666" i="1"/>
  <c r="H666" i="1"/>
  <c r="I666" i="1"/>
  <c r="G661" i="1"/>
  <c r="H661" i="1"/>
  <c r="I661" i="1"/>
  <c r="G664" i="1"/>
  <c r="H664" i="1"/>
  <c r="I664" i="1"/>
  <c r="G663" i="1"/>
  <c r="H663" i="1"/>
  <c r="I663" i="1"/>
  <c r="G662" i="1"/>
  <c r="H662" i="1"/>
  <c r="I662" i="1"/>
  <c r="G657" i="1"/>
  <c r="H657" i="1"/>
  <c r="I657" i="1"/>
  <c r="G656" i="1"/>
  <c r="H656" i="1"/>
  <c r="I656" i="1"/>
  <c r="G645" i="1" l="1"/>
  <c r="H645" i="1"/>
  <c r="I645" i="1"/>
  <c r="G652" i="1"/>
  <c r="H652" i="1"/>
  <c r="I652" i="1"/>
  <c r="G651" i="1"/>
  <c r="H651" i="1"/>
  <c r="I651" i="1"/>
  <c r="G639" i="1"/>
  <c r="H639" i="1"/>
  <c r="I639" i="1"/>
  <c r="G630" i="1"/>
  <c r="H630" i="1"/>
  <c r="I630" i="1"/>
  <c r="G618" i="1"/>
  <c r="H618" i="1"/>
  <c r="I618" i="1"/>
  <c r="H506" i="1"/>
  <c r="I506" i="1"/>
  <c r="G654" i="1" l="1"/>
  <c r="H654" i="1"/>
  <c r="I654" i="1"/>
  <c r="G646" i="1"/>
  <c r="H646" i="1"/>
  <c r="I646" i="1"/>
  <c r="G648" i="1"/>
  <c r="H648" i="1"/>
  <c r="I648" i="1"/>
  <c r="G644" i="1"/>
  <c r="H644" i="1"/>
  <c r="I644" i="1"/>
  <c r="G634" i="1"/>
  <c r="H634" i="1"/>
  <c r="I634" i="1"/>
  <c r="G636" i="1"/>
  <c r="H636" i="1"/>
  <c r="I636" i="1"/>
  <c r="G628" i="1"/>
  <c r="H628" i="1"/>
  <c r="I628" i="1"/>
  <c r="G638" i="1"/>
  <c r="H638" i="1"/>
  <c r="I638" i="1"/>
  <c r="G649" i="1"/>
  <c r="H649" i="1"/>
  <c r="I649" i="1"/>
  <c r="G653" i="1" l="1"/>
  <c r="H653" i="1"/>
  <c r="I653" i="1"/>
  <c r="G650" i="1"/>
  <c r="H650" i="1"/>
  <c r="I650" i="1"/>
  <c r="G647" i="1"/>
  <c r="H647" i="1"/>
  <c r="I647" i="1"/>
  <c r="G643" i="1"/>
  <c r="H643" i="1"/>
  <c r="I643" i="1"/>
  <c r="G642" i="1" l="1"/>
  <c r="H642" i="1"/>
  <c r="I642" i="1"/>
  <c r="G641" i="1"/>
  <c r="H641" i="1"/>
  <c r="I641" i="1"/>
  <c r="G640" i="1"/>
  <c r="H640" i="1"/>
  <c r="I640" i="1"/>
  <c r="G633" i="1"/>
  <c r="H633" i="1"/>
  <c r="I633" i="1"/>
  <c r="G635" i="1"/>
  <c r="H635" i="1"/>
  <c r="I635" i="1"/>
  <c r="G631" i="1"/>
  <c r="H631" i="1"/>
  <c r="I631" i="1"/>
  <c r="G601" i="1"/>
  <c r="H601" i="1"/>
  <c r="I601" i="1"/>
  <c r="G632" i="1" l="1"/>
  <c r="H632" i="1"/>
  <c r="I632" i="1"/>
  <c r="G629" i="1"/>
  <c r="H629" i="1"/>
  <c r="I629" i="1"/>
  <c r="G626" i="1" l="1"/>
  <c r="H626" i="1"/>
  <c r="I626" i="1"/>
  <c r="G623" i="1"/>
  <c r="H623" i="1"/>
  <c r="I623" i="1"/>
  <c r="G593" i="1"/>
  <c r="H593" i="1"/>
  <c r="I593" i="1"/>
  <c r="G627" i="1"/>
  <c r="H627" i="1"/>
  <c r="I627" i="1"/>
  <c r="G624" i="1"/>
  <c r="H624" i="1"/>
  <c r="I624" i="1"/>
  <c r="G622" i="1" l="1"/>
  <c r="H622" i="1"/>
  <c r="I622" i="1"/>
  <c r="G621" i="1"/>
  <c r="H621" i="1"/>
  <c r="I621" i="1"/>
  <c r="G617" i="1"/>
  <c r="H617" i="1"/>
  <c r="I617" i="1"/>
  <c r="G616" i="1"/>
  <c r="H616" i="1"/>
  <c r="I616" i="1"/>
  <c r="G605" i="1"/>
  <c r="H605" i="1"/>
  <c r="I605" i="1"/>
  <c r="G603" i="1" l="1"/>
  <c r="H603" i="1"/>
  <c r="I603" i="1"/>
  <c r="G600" i="1"/>
  <c r="H600" i="1"/>
  <c r="I600" i="1"/>
  <c r="G625" i="1" l="1"/>
  <c r="H625" i="1"/>
  <c r="I625" i="1"/>
  <c r="G620" i="1"/>
  <c r="H620" i="1"/>
  <c r="I620" i="1"/>
  <c r="G619" i="1"/>
  <c r="H619" i="1"/>
  <c r="I619" i="1"/>
  <c r="G615" i="1"/>
  <c r="H615" i="1"/>
  <c r="I615" i="1"/>
  <c r="G614" i="1"/>
  <c r="H614" i="1"/>
  <c r="I614" i="1"/>
  <c r="G613" i="1"/>
  <c r="H613" i="1"/>
  <c r="I613" i="1"/>
  <c r="G612" i="1"/>
  <c r="H612" i="1"/>
  <c r="I612" i="1"/>
  <c r="G611" i="1"/>
  <c r="H611" i="1"/>
  <c r="I611" i="1"/>
  <c r="G610" i="1"/>
  <c r="H610" i="1"/>
  <c r="I610" i="1"/>
  <c r="G609" i="1"/>
  <c r="H609" i="1"/>
  <c r="I609" i="1"/>
  <c r="G608" i="1"/>
  <c r="H608" i="1"/>
  <c r="I608" i="1"/>
  <c r="G607" i="1"/>
  <c r="H607" i="1"/>
  <c r="I607" i="1"/>
  <c r="G606" i="1"/>
  <c r="H606" i="1"/>
  <c r="I606" i="1"/>
  <c r="G602" i="1"/>
  <c r="H602" i="1"/>
  <c r="I602" i="1"/>
  <c r="G604" i="1"/>
  <c r="H604" i="1"/>
  <c r="I604" i="1"/>
  <c r="G599" i="1" l="1"/>
  <c r="H599" i="1"/>
  <c r="I599" i="1"/>
  <c r="G598" i="1"/>
  <c r="H598" i="1"/>
  <c r="I598" i="1"/>
  <c r="G591" i="1" l="1"/>
  <c r="H591" i="1"/>
  <c r="I591" i="1"/>
  <c r="G586" i="1"/>
  <c r="H586" i="1"/>
  <c r="I586" i="1"/>
  <c r="G584" i="1"/>
  <c r="H584" i="1"/>
  <c r="I584" i="1"/>
  <c r="G583" i="1"/>
  <c r="H583" i="1"/>
  <c r="I583" i="1"/>
  <c r="G573" i="1"/>
  <c r="H573" i="1"/>
  <c r="I573" i="1"/>
  <c r="G574" i="1"/>
  <c r="H574" i="1"/>
  <c r="I574" i="1"/>
  <c r="G597" i="1" l="1"/>
  <c r="H597" i="1"/>
  <c r="I597" i="1"/>
  <c r="G596" i="1" l="1"/>
  <c r="H596" i="1"/>
  <c r="I596" i="1"/>
  <c r="G595" i="1"/>
  <c r="H595" i="1"/>
  <c r="I595" i="1"/>
  <c r="G594" i="1"/>
  <c r="H594" i="1"/>
  <c r="I594" i="1"/>
  <c r="G592" i="1" l="1"/>
  <c r="H592" i="1"/>
  <c r="I592" i="1"/>
  <c r="G587" i="1"/>
  <c r="H587" i="1"/>
  <c r="I587" i="1"/>
  <c r="G590" i="1"/>
  <c r="H590" i="1"/>
  <c r="I590" i="1"/>
  <c r="G589" i="1"/>
  <c r="H589" i="1"/>
  <c r="I589" i="1"/>
  <c r="G585" i="1"/>
  <c r="H585" i="1"/>
  <c r="I585" i="1"/>
  <c r="G588" i="1"/>
  <c r="H588" i="1"/>
  <c r="I588" i="1"/>
  <c r="G579" i="1"/>
  <c r="H579" i="1"/>
  <c r="I579" i="1"/>
  <c r="G580" i="1"/>
  <c r="H580" i="1"/>
  <c r="I580" i="1"/>
  <c r="G582" i="1"/>
  <c r="H582" i="1"/>
  <c r="I582" i="1"/>
  <c r="G581" i="1" l="1"/>
  <c r="H581" i="1"/>
  <c r="I581" i="1"/>
  <c r="G578" i="1"/>
  <c r="H578" i="1"/>
  <c r="I578" i="1"/>
  <c r="G570" i="1"/>
  <c r="H570" i="1"/>
  <c r="I570" i="1"/>
  <c r="G577" i="1"/>
  <c r="H577" i="1"/>
  <c r="I577" i="1"/>
  <c r="G576" i="1"/>
  <c r="H576" i="1"/>
  <c r="I576" i="1"/>
  <c r="G575" i="1"/>
  <c r="H575" i="1"/>
  <c r="I575" i="1"/>
  <c r="G530" i="1" l="1"/>
  <c r="H530" i="1"/>
  <c r="I530" i="1"/>
  <c r="G572" i="1" l="1"/>
  <c r="H572" i="1"/>
  <c r="I572" i="1"/>
  <c r="G567" i="1"/>
  <c r="H567" i="1"/>
  <c r="I567" i="1"/>
  <c r="G553" i="1"/>
  <c r="H553" i="1"/>
  <c r="I553" i="1"/>
  <c r="G552" i="1"/>
  <c r="H552" i="1"/>
  <c r="I552" i="1"/>
  <c r="G546" i="1"/>
  <c r="H546" i="1"/>
  <c r="I546" i="1"/>
  <c r="G551" i="1" l="1"/>
  <c r="H551" i="1"/>
  <c r="I551" i="1"/>
  <c r="G542" i="1"/>
  <c r="H542" i="1"/>
  <c r="I542" i="1"/>
  <c r="G571" i="1"/>
  <c r="H571" i="1"/>
  <c r="I571" i="1"/>
  <c r="G569" i="1"/>
  <c r="H569" i="1"/>
  <c r="I569" i="1"/>
  <c r="G568" i="1"/>
  <c r="H568" i="1"/>
  <c r="I568" i="1"/>
  <c r="G566" i="1" l="1"/>
  <c r="H566" i="1"/>
  <c r="I566" i="1"/>
  <c r="G565" i="1"/>
  <c r="H565" i="1"/>
  <c r="I565" i="1"/>
  <c r="G563" i="1"/>
  <c r="H563" i="1"/>
  <c r="I563" i="1"/>
  <c r="G564" i="1"/>
  <c r="H564" i="1"/>
  <c r="I564" i="1"/>
  <c r="G562" i="1"/>
  <c r="H562" i="1"/>
  <c r="I562" i="1"/>
  <c r="G558" i="1"/>
  <c r="H558" i="1"/>
  <c r="I558" i="1"/>
  <c r="G561" i="1"/>
  <c r="H561" i="1"/>
  <c r="I561" i="1"/>
  <c r="G560" i="1"/>
  <c r="H560" i="1"/>
  <c r="I560" i="1"/>
  <c r="G559" i="1"/>
  <c r="H559" i="1"/>
  <c r="I559" i="1"/>
  <c r="G557" i="1"/>
  <c r="H557" i="1"/>
  <c r="I557" i="1"/>
  <c r="G556" i="1"/>
  <c r="H556" i="1"/>
  <c r="I556" i="1"/>
  <c r="G555" i="1" l="1"/>
  <c r="H555" i="1"/>
  <c r="I555" i="1"/>
  <c r="G554" i="1"/>
  <c r="H554" i="1"/>
  <c r="I554" i="1"/>
  <c r="G540" i="1" l="1"/>
  <c r="H540" i="1"/>
  <c r="I540" i="1"/>
  <c r="G550" i="1"/>
  <c r="H550" i="1"/>
  <c r="I550" i="1"/>
  <c r="G549" i="1"/>
  <c r="H549" i="1"/>
  <c r="I549" i="1"/>
  <c r="G548" i="1"/>
  <c r="H548" i="1"/>
  <c r="I548" i="1"/>
  <c r="G535" i="1"/>
  <c r="H535" i="1"/>
  <c r="I535" i="1"/>
  <c r="G547" i="1"/>
  <c r="H547" i="1" l="1"/>
  <c r="I547" i="1"/>
  <c r="G545" i="1"/>
  <c r="H545" i="1"/>
  <c r="I545" i="1"/>
  <c r="G544" i="1"/>
  <c r="H544" i="1"/>
  <c r="I544" i="1"/>
  <c r="G543" i="1"/>
  <c r="H543" i="1"/>
  <c r="I543" i="1"/>
  <c r="G527" i="1" l="1"/>
  <c r="H527" i="1"/>
  <c r="I527" i="1"/>
  <c r="G524" i="1"/>
  <c r="H524" i="1"/>
  <c r="I524" i="1"/>
  <c r="G526" i="1" l="1"/>
  <c r="H526" i="1"/>
  <c r="I526" i="1"/>
  <c r="G525" i="1"/>
  <c r="H525" i="1"/>
  <c r="I525" i="1"/>
  <c r="G519" i="1"/>
  <c r="H519" i="1"/>
  <c r="I519" i="1"/>
  <c r="G517" i="1"/>
  <c r="H517" i="1"/>
  <c r="I517" i="1"/>
  <c r="G273" i="1"/>
  <c r="H273" i="1"/>
  <c r="I273" i="1"/>
  <c r="G516" i="1"/>
  <c r="H516" i="1"/>
  <c r="I516" i="1"/>
  <c r="G541" i="1" l="1"/>
  <c r="H541" i="1"/>
  <c r="I541" i="1"/>
  <c r="G537" i="1"/>
  <c r="H537" i="1"/>
  <c r="I537" i="1"/>
  <c r="G536" i="1"/>
  <c r="H536" i="1"/>
  <c r="I536" i="1"/>
  <c r="G531" i="1"/>
  <c r="H531" i="1"/>
  <c r="I531" i="1"/>
  <c r="G539" i="1"/>
  <c r="H539" i="1"/>
  <c r="I539" i="1"/>
  <c r="G534" i="1"/>
  <c r="H534" i="1"/>
  <c r="I534" i="1"/>
  <c r="G533" i="1"/>
  <c r="H533" i="1"/>
  <c r="I533" i="1"/>
  <c r="G538" i="1"/>
  <c r="H538" i="1"/>
  <c r="I538" i="1"/>
  <c r="G532" i="1"/>
  <c r="H532" i="1"/>
  <c r="I532" i="1"/>
  <c r="G529" i="1"/>
  <c r="H529" i="1"/>
  <c r="I529" i="1"/>
  <c r="G528" i="1"/>
  <c r="H528" i="1"/>
  <c r="I528" i="1"/>
  <c r="G523" i="1"/>
  <c r="H523" i="1"/>
  <c r="I523" i="1"/>
  <c r="G521" i="1"/>
  <c r="H521" i="1"/>
  <c r="I521" i="1"/>
  <c r="G522" i="1"/>
  <c r="H522" i="1"/>
  <c r="I522" i="1"/>
  <c r="G520" i="1"/>
  <c r="H520" i="1"/>
  <c r="I520" i="1"/>
  <c r="G518" i="1"/>
  <c r="H518" i="1"/>
  <c r="I518" i="1"/>
  <c r="G515" i="1"/>
  <c r="H515" i="1"/>
  <c r="I515" i="1"/>
  <c r="G512" i="1" l="1"/>
  <c r="H512" i="1"/>
  <c r="I512" i="1"/>
  <c r="H503" i="1"/>
  <c r="I503" i="1"/>
  <c r="H504" i="1"/>
  <c r="I504" i="1"/>
  <c r="H500" i="1"/>
  <c r="I500" i="1"/>
  <c r="G507" i="1"/>
  <c r="H507" i="1"/>
  <c r="I507" i="1"/>
  <c r="G494" i="1"/>
  <c r="H494" i="1"/>
  <c r="I494" i="1"/>
  <c r="G511" i="1" l="1"/>
  <c r="H511" i="1"/>
  <c r="I511" i="1"/>
  <c r="G498" i="1"/>
  <c r="H498" i="1"/>
  <c r="I498" i="1"/>
  <c r="G487" i="1"/>
  <c r="H487" i="1"/>
  <c r="I487" i="1"/>
  <c r="G472" i="1"/>
  <c r="H472" i="1"/>
  <c r="I472" i="1"/>
  <c r="G513" i="1"/>
  <c r="H513" i="1"/>
  <c r="I513" i="1"/>
  <c r="G514" i="1" l="1"/>
  <c r="H514" i="1"/>
  <c r="I514" i="1"/>
  <c r="G510" i="1"/>
  <c r="H510" i="1"/>
  <c r="I510" i="1"/>
  <c r="G509" i="1"/>
  <c r="H509" i="1"/>
  <c r="I509" i="1"/>
  <c r="G508" i="1"/>
  <c r="H508" i="1"/>
  <c r="I508" i="1"/>
  <c r="G505" i="1"/>
  <c r="H505" i="1"/>
  <c r="I505" i="1"/>
  <c r="G502" i="1"/>
  <c r="H502" i="1"/>
  <c r="I502" i="1"/>
  <c r="H499" i="1"/>
  <c r="I499" i="1"/>
  <c r="G501" i="1" l="1"/>
  <c r="H501" i="1"/>
  <c r="I501" i="1"/>
  <c r="G496" i="1"/>
  <c r="H496" i="1"/>
  <c r="I496" i="1"/>
  <c r="G497" i="1"/>
  <c r="H497" i="1"/>
  <c r="I497" i="1"/>
  <c r="E34" i="2"/>
  <c r="G493" i="1" l="1"/>
  <c r="H493" i="1"/>
  <c r="I493" i="1"/>
  <c r="G495" i="1"/>
  <c r="H495" i="1"/>
  <c r="I495" i="1"/>
  <c r="G492" i="1"/>
  <c r="H492" i="1"/>
  <c r="I492" i="1"/>
  <c r="G491" i="1"/>
  <c r="H491" i="1"/>
  <c r="I491" i="1"/>
  <c r="G490" i="1"/>
  <c r="H490" i="1"/>
  <c r="I490" i="1"/>
  <c r="G489" i="1"/>
  <c r="H489" i="1"/>
  <c r="I489" i="1"/>
  <c r="G488" i="1"/>
  <c r="H488" i="1"/>
  <c r="I488" i="1"/>
  <c r="E16" i="2" l="1"/>
  <c r="G478" i="1"/>
  <c r="H478" i="1"/>
  <c r="I478" i="1"/>
  <c r="G476" i="1"/>
  <c r="H476" i="1"/>
  <c r="I476" i="1"/>
  <c r="G486" i="1" l="1"/>
  <c r="H486" i="1"/>
  <c r="I486" i="1"/>
  <c r="G479" i="1"/>
  <c r="H479" i="1"/>
  <c r="I479" i="1"/>
  <c r="G471" i="1"/>
  <c r="H471" i="1"/>
  <c r="I471" i="1"/>
  <c r="G464" i="1"/>
  <c r="H464" i="1"/>
  <c r="I464" i="1"/>
  <c r="G485" i="1" l="1"/>
  <c r="H485" i="1"/>
  <c r="I485" i="1"/>
  <c r="G482" i="1"/>
  <c r="H482" i="1"/>
  <c r="I482" i="1"/>
  <c r="G481" i="1"/>
  <c r="H481" i="1"/>
  <c r="I481" i="1"/>
  <c r="G484" i="1"/>
  <c r="H484" i="1"/>
  <c r="I484" i="1"/>
  <c r="G483" i="1"/>
  <c r="H483" i="1"/>
  <c r="I483" i="1"/>
  <c r="G480" i="1"/>
  <c r="H480" i="1"/>
  <c r="I480" i="1"/>
  <c r="G477" i="1"/>
  <c r="H477" i="1"/>
  <c r="I477" i="1"/>
  <c r="G475" i="1"/>
  <c r="H475" i="1"/>
  <c r="I475" i="1"/>
  <c r="G469" i="1"/>
  <c r="H469" i="1"/>
  <c r="I469" i="1"/>
  <c r="G474" i="1"/>
  <c r="H474" i="1"/>
  <c r="I474" i="1"/>
  <c r="G473" i="1"/>
  <c r="H473" i="1"/>
  <c r="I473" i="1"/>
  <c r="G470" i="1"/>
  <c r="H470" i="1"/>
  <c r="I470" i="1"/>
  <c r="G467" i="1"/>
  <c r="H467" i="1"/>
  <c r="I467" i="1"/>
  <c r="G466" i="1"/>
  <c r="H466" i="1"/>
  <c r="I466" i="1"/>
  <c r="G468" i="1"/>
  <c r="H468" i="1"/>
  <c r="I468" i="1"/>
  <c r="G465" i="1"/>
  <c r="H465" i="1"/>
  <c r="I465" i="1"/>
  <c r="G463" i="1"/>
  <c r="H463" i="1"/>
  <c r="I463" i="1"/>
  <c r="D34" i="2" l="1"/>
  <c r="D16" i="2"/>
  <c r="G449" i="1" l="1"/>
  <c r="H449" i="1"/>
  <c r="I449" i="1"/>
  <c r="G444" i="1"/>
  <c r="H444" i="1"/>
  <c r="I444" i="1"/>
  <c r="G387" i="1"/>
  <c r="H387" i="1"/>
  <c r="I387" i="1"/>
  <c r="G453" i="1" l="1"/>
  <c r="H453" i="1"/>
  <c r="I453" i="1"/>
  <c r="G462" i="1" l="1"/>
  <c r="H462" i="1"/>
  <c r="I462" i="1"/>
  <c r="G460" i="1"/>
  <c r="H460" i="1"/>
  <c r="I460" i="1"/>
  <c r="G461" i="1"/>
  <c r="H461" i="1"/>
  <c r="I461" i="1"/>
  <c r="G373" i="1"/>
  <c r="H373" i="1"/>
  <c r="I373" i="1"/>
  <c r="G459" i="1"/>
  <c r="H459" i="1"/>
  <c r="I459" i="1"/>
  <c r="G436" i="1"/>
  <c r="H436" i="1"/>
  <c r="I436" i="1"/>
  <c r="G458" i="1"/>
  <c r="H458" i="1"/>
  <c r="I458" i="1"/>
  <c r="G457" i="1"/>
  <c r="H457" i="1"/>
  <c r="I457" i="1"/>
  <c r="G456" i="1"/>
  <c r="H456" i="1"/>
  <c r="I456" i="1"/>
  <c r="G455" i="1"/>
  <c r="H455" i="1"/>
  <c r="I455" i="1"/>
  <c r="G451" i="1"/>
  <c r="H451" i="1"/>
  <c r="I451" i="1"/>
  <c r="G454" i="1" l="1"/>
  <c r="H454" i="1"/>
  <c r="I454" i="1"/>
  <c r="G452" i="1"/>
  <c r="H452" i="1"/>
  <c r="I452" i="1"/>
  <c r="G450" i="1"/>
  <c r="H450" i="1"/>
  <c r="I450" i="1"/>
  <c r="G448" i="1"/>
  <c r="H448" i="1"/>
  <c r="I448" i="1"/>
  <c r="G447" i="1"/>
  <c r="H447" i="1"/>
  <c r="I447" i="1"/>
  <c r="G446" i="1"/>
  <c r="H446" i="1"/>
  <c r="I446" i="1"/>
  <c r="G445" i="1"/>
  <c r="H445" i="1"/>
  <c r="I445" i="1"/>
  <c r="G423" i="1" l="1"/>
  <c r="H423" i="1"/>
  <c r="I423" i="1"/>
  <c r="G417" i="1"/>
  <c r="H417" i="1"/>
  <c r="I417" i="1"/>
  <c r="G397" i="1"/>
  <c r="H397" i="1"/>
  <c r="I397" i="1"/>
  <c r="G393" i="1"/>
  <c r="H393" i="1"/>
  <c r="I393" i="1"/>
  <c r="G394" i="1"/>
  <c r="H394" i="1"/>
  <c r="I394" i="1"/>
  <c r="G409" i="1"/>
  <c r="H409" i="1"/>
  <c r="I409" i="1"/>
  <c r="G441" i="1"/>
  <c r="H441" i="1"/>
  <c r="I441" i="1"/>
  <c r="G440" i="1" l="1"/>
  <c r="H440" i="1"/>
  <c r="I440" i="1"/>
  <c r="G431" i="1"/>
  <c r="H431" i="1"/>
  <c r="I431" i="1"/>
  <c r="G426" i="1"/>
  <c r="H426" i="1"/>
  <c r="I426" i="1"/>
  <c r="I424" i="1"/>
  <c r="H424" i="1"/>
  <c r="G424" i="1"/>
  <c r="G437" i="1"/>
  <c r="H437" i="1"/>
  <c r="I437" i="1"/>
  <c r="G430" i="1"/>
  <c r="H430" i="1"/>
  <c r="I430" i="1"/>
  <c r="G433" i="1"/>
  <c r="H433" i="1"/>
  <c r="I433" i="1"/>
  <c r="G443" i="1" l="1"/>
  <c r="H443" i="1"/>
  <c r="I443" i="1"/>
  <c r="G439" i="1"/>
  <c r="H439" i="1"/>
  <c r="I439" i="1"/>
  <c r="G442" i="1"/>
  <c r="H442" i="1"/>
  <c r="I442" i="1"/>
  <c r="G429" i="1"/>
  <c r="H429" i="1"/>
  <c r="I429" i="1"/>
  <c r="G438" i="1"/>
  <c r="H438" i="1"/>
  <c r="I438" i="1"/>
  <c r="G434" i="1"/>
  <c r="H434" i="1"/>
  <c r="I434" i="1"/>
  <c r="G432" i="1"/>
  <c r="H432" i="1"/>
  <c r="I432" i="1"/>
  <c r="G435" i="1"/>
  <c r="H435" i="1"/>
  <c r="I435" i="1"/>
  <c r="G428" i="1"/>
  <c r="H428" i="1"/>
  <c r="I428" i="1"/>
  <c r="G427" i="1"/>
  <c r="H427" i="1"/>
  <c r="I427" i="1"/>
  <c r="G425" i="1"/>
  <c r="H425" i="1"/>
  <c r="I425" i="1"/>
  <c r="G422" i="1"/>
  <c r="H422" i="1"/>
  <c r="I422" i="1"/>
  <c r="G421" i="1" l="1"/>
  <c r="H421" i="1"/>
  <c r="I421" i="1"/>
  <c r="G420" i="1"/>
  <c r="H420" i="1"/>
  <c r="I420" i="1"/>
  <c r="G419" i="1"/>
  <c r="H419" i="1"/>
  <c r="I419" i="1"/>
  <c r="G418" i="1"/>
  <c r="H418" i="1"/>
  <c r="I418" i="1"/>
  <c r="G416" i="1" l="1"/>
  <c r="H416" i="1"/>
  <c r="I416" i="1"/>
  <c r="G413" i="1"/>
  <c r="H413" i="1"/>
  <c r="I413" i="1"/>
  <c r="G412" i="1"/>
  <c r="H412" i="1"/>
  <c r="I412" i="1"/>
  <c r="G407" i="1"/>
  <c r="H407" i="1"/>
  <c r="I407" i="1"/>
  <c r="G402" i="1"/>
  <c r="H402" i="1"/>
  <c r="I402" i="1"/>
  <c r="G401" i="1"/>
  <c r="H401" i="1"/>
  <c r="I401" i="1"/>
  <c r="G395" i="1"/>
  <c r="H395" i="1"/>
  <c r="I395" i="1"/>
  <c r="G415" i="1" l="1"/>
  <c r="H415" i="1"/>
  <c r="I415" i="1"/>
  <c r="G411" i="1"/>
  <c r="H411" i="1"/>
  <c r="I411" i="1"/>
  <c r="G414" i="1"/>
  <c r="H414" i="1"/>
  <c r="I414" i="1"/>
  <c r="G404" i="1"/>
  <c r="H404" i="1"/>
  <c r="I404" i="1"/>
  <c r="G403" i="1"/>
  <c r="H403" i="1"/>
  <c r="I403" i="1"/>
  <c r="G410" i="1"/>
  <c r="H410" i="1"/>
  <c r="I410" i="1"/>
  <c r="G408" i="1"/>
  <c r="H408" i="1"/>
  <c r="I408" i="1"/>
  <c r="G406" i="1"/>
  <c r="H406" i="1"/>
  <c r="I406" i="1"/>
  <c r="G405" i="1"/>
  <c r="H405" i="1"/>
  <c r="I405" i="1"/>
  <c r="G400" i="1"/>
  <c r="H400" i="1"/>
  <c r="I400" i="1"/>
  <c r="G399" i="1"/>
  <c r="H399" i="1"/>
  <c r="I399" i="1"/>
  <c r="G398" i="1"/>
  <c r="H398" i="1"/>
  <c r="I398" i="1"/>
  <c r="G396" i="1"/>
  <c r="H396" i="1"/>
  <c r="I396" i="1"/>
  <c r="G392" i="1"/>
  <c r="H392" i="1"/>
  <c r="I392" i="1"/>
  <c r="G378" i="1" l="1"/>
  <c r="H378" i="1"/>
  <c r="I378" i="1"/>
  <c r="G121" i="1"/>
  <c r="H121" i="1"/>
  <c r="I121" i="1"/>
  <c r="G383" i="1"/>
  <c r="H383" i="1"/>
  <c r="I383" i="1"/>
  <c r="G391" i="1" l="1"/>
  <c r="H391" i="1"/>
  <c r="I391" i="1"/>
  <c r="G386" i="1"/>
  <c r="H386" i="1"/>
  <c r="I386" i="1"/>
  <c r="G384" i="1"/>
  <c r="H384" i="1"/>
  <c r="I384" i="1"/>
  <c r="G382" i="1"/>
  <c r="H382" i="1"/>
  <c r="I382" i="1"/>
  <c r="G380" i="1"/>
  <c r="H380" i="1"/>
  <c r="I380" i="1"/>
  <c r="G388" i="1" l="1"/>
  <c r="H388" i="1"/>
  <c r="I388" i="1"/>
  <c r="G381" i="1"/>
  <c r="H381" i="1"/>
  <c r="I381" i="1"/>
  <c r="G390" i="1"/>
  <c r="H390" i="1"/>
  <c r="I390" i="1"/>
  <c r="G389" i="1"/>
  <c r="H389" i="1"/>
  <c r="I389" i="1"/>
  <c r="G385" i="1"/>
  <c r="H385" i="1"/>
  <c r="I385" i="1"/>
  <c r="G379" i="1"/>
  <c r="H379" i="1"/>
  <c r="I379" i="1"/>
  <c r="G374" i="1"/>
  <c r="H374" i="1"/>
  <c r="I374" i="1"/>
  <c r="G377" i="1" l="1"/>
  <c r="H377" i="1"/>
  <c r="I377" i="1"/>
  <c r="G375" i="1"/>
  <c r="H375" i="1"/>
  <c r="I375" i="1"/>
  <c r="G376" i="1"/>
  <c r="H376" i="1"/>
  <c r="I376" i="1"/>
  <c r="G368" i="1"/>
  <c r="H368" i="1"/>
  <c r="I368" i="1"/>
  <c r="G364" i="1" l="1"/>
  <c r="H364" i="1"/>
  <c r="I364" i="1"/>
  <c r="G372" i="1" l="1"/>
  <c r="H372" i="1"/>
  <c r="I372" i="1"/>
  <c r="G371" i="1"/>
  <c r="H371" i="1"/>
  <c r="I371" i="1"/>
  <c r="G370" i="1"/>
  <c r="H370" i="1"/>
  <c r="I370" i="1"/>
  <c r="G369" i="1"/>
  <c r="H369" i="1"/>
  <c r="I369" i="1"/>
  <c r="G367" i="1"/>
  <c r="H367" i="1"/>
  <c r="I367" i="1"/>
  <c r="G366" i="1"/>
  <c r="H366" i="1"/>
  <c r="I366" i="1"/>
  <c r="G365" i="1"/>
  <c r="H365" i="1"/>
  <c r="I365" i="1"/>
  <c r="G363" i="1"/>
  <c r="H363" i="1"/>
  <c r="I363" i="1"/>
  <c r="G362" i="1"/>
  <c r="H362" i="1"/>
  <c r="I362" i="1"/>
  <c r="G360" i="1"/>
  <c r="H360" i="1"/>
  <c r="I360" i="1"/>
  <c r="G357" i="1"/>
  <c r="H357" i="1"/>
  <c r="I357" i="1"/>
  <c r="G359" i="1"/>
  <c r="H359" i="1"/>
  <c r="I359" i="1"/>
  <c r="G361" i="1"/>
  <c r="H361" i="1"/>
  <c r="I361" i="1"/>
  <c r="G358" i="1"/>
  <c r="H358" i="1"/>
  <c r="I358" i="1"/>
  <c r="G356" i="1"/>
  <c r="H356" i="1"/>
  <c r="I356" i="1"/>
  <c r="G352" i="1" l="1"/>
  <c r="H352" i="1"/>
  <c r="I352" i="1"/>
  <c r="G329" i="1"/>
  <c r="H329" i="1"/>
  <c r="I329" i="1"/>
  <c r="G350" i="1"/>
  <c r="H350" i="1"/>
  <c r="I350" i="1"/>
  <c r="G346" i="1"/>
  <c r="H346" i="1"/>
  <c r="I346" i="1"/>
  <c r="G348" i="1"/>
  <c r="H348" i="1"/>
  <c r="I348" i="1"/>
  <c r="G347" i="1"/>
  <c r="H347" i="1"/>
  <c r="I347" i="1"/>
  <c r="G345" i="1"/>
  <c r="H345" i="1"/>
  <c r="I345" i="1"/>
  <c r="G342" i="1"/>
  <c r="H342" i="1"/>
  <c r="I342" i="1"/>
  <c r="G354" i="1"/>
  <c r="H354" i="1"/>
  <c r="I354" i="1"/>
  <c r="G355" i="1"/>
  <c r="H355" i="1"/>
  <c r="I355" i="1"/>
  <c r="G353" i="1"/>
  <c r="H353" i="1"/>
  <c r="I353" i="1"/>
  <c r="G351" i="1"/>
  <c r="H351" i="1"/>
  <c r="I351" i="1"/>
  <c r="G349" i="1"/>
  <c r="H349" i="1"/>
  <c r="I349" i="1"/>
  <c r="G344" i="1"/>
  <c r="H344" i="1"/>
  <c r="I344" i="1"/>
  <c r="G343" i="1"/>
  <c r="H343" i="1"/>
  <c r="I343" i="1"/>
  <c r="G341" i="1" l="1"/>
  <c r="H341" i="1"/>
  <c r="I341" i="1"/>
  <c r="G340" i="1"/>
  <c r="H340" i="1"/>
  <c r="I340" i="1"/>
  <c r="G328" i="1"/>
  <c r="H328" i="1"/>
  <c r="I328" i="1"/>
  <c r="G325" i="1"/>
  <c r="H325" i="1"/>
  <c r="I325" i="1"/>
  <c r="G327" i="1"/>
  <c r="H327" i="1"/>
  <c r="I327" i="1"/>
  <c r="G333" i="1"/>
  <c r="H333" i="1"/>
  <c r="I333" i="1"/>
  <c r="G334" i="1"/>
  <c r="H334" i="1"/>
  <c r="I334" i="1"/>
  <c r="G335" i="1"/>
  <c r="H335" i="1"/>
  <c r="I335" i="1"/>
  <c r="G339" i="1"/>
  <c r="H339" i="1"/>
  <c r="I339" i="1"/>
  <c r="G338" i="1"/>
  <c r="H338" i="1"/>
  <c r="I338" i="1"/>
  <c r="G337" i="1"/>
  <c r="H337" i="1"/>
  <c r="I337" i="1"/>
  <c r="G336" i="1"/>
  <c r="H336" i="1"/>
  <c r="I336" i="1"/>
  <c r="G332" i="1"/>
  <c r="H332" i="1"/>
  <c r="I332" i="1"/>
  <c r="G331" i="1"/>
  <c r="H331" i="1"/>
  <c r="I331" i="1"/>
  <c r="G330" i="1"/>
  <c r="H330" i="1"/>
  <c r="I330" i="1"/>
  <c r="G326" i="1"/>
  <c r="H326" i="1"/>
  <c r="I326" i="1"/>
  <c r="G317" i="1" l="1"/>
  <c r="H317" i="1"/>
  <c r="I317" i="1"/>
  <c r="G323" i="1"/>
  <c r="H323" i="1"/>
  <c r="I323" i="1"/>
  <c r="G322" i="1"/>
  <c r="H322" i="1"/>
  <c r="I322" i="1"/>
  <c r="G318" i="1"/>
  <c r="H318" i="1"/>
  <c r="I318" i="1"/>
  <c r="G321" i="1" l="1"/>
  <c r="H321" i="1"/>
  <c r="I321" i="1"/>
  <c r="G324" i="1"/>
  <c r="H324" i="1"/>
  <c r="I324" i="1"/>
  <c r="G316" i="1"/>
  <c r="H316" i="1"/>
  <c r="I316" i="1"/>
  <c r="G320" i="1"/>
  <c r="H320" i="1"/>
  <c r="I320" i="1"/>
  <c r="G319" i="1"/>
  <c r="H319" i="1"/>
  <c r="I319" i="1"/>
  <c r="G315" i="1"/>
  <c r="H315" i="1"/>
  <c r="I315" i="1"/>
  <c r="G314" i="1"/>
  <c r="H314" i="1"/>
  <c r="I314" i="1"/>
  <c r="G313" i="1"/>
  <c r="H313" i="1"/>
  <c r="I313" i="1"/>
  <c r="G312" i="1"/>
  <c r="H312" i="1"/>
  <c r="I312" i="1"/>
  <c r="G311" i="1" l="1"/>
  <c r="H311" i="1"/>
  <c r="I311" i="1"/>
  <c r="G303" i="1"/>
  <c r="H303" i="1"/>
  <c r="I303" i="1"/>
  <c r="G300" i="1"/>
  <c r="H300" i="1"/>
  <c r="G301" i="1"/>
  <c r="H301" i="1"/>
  <c r="I301" i="1"/>
  <c r="G296" i="1"/>
  <c r="H296" i="1"/>
  <c r="I296" i="1"/>
  <c r="G293" i="1"/>
  <c r="H293" i="1"/>
  <c r="I293" i="1"/>
  <c r="G290" i="1"/>
  <c r="H290" i="1"/>
  <c r="I290" i="1"/>
  <c r="G310" i="1" l="1"/>
  <c r="H310" i="1"/>
  <c r="I310" i="1"/>
  <c r="G309" i="1"/>
  <c r="H309" i="1"/>
  <c r="I309" i="1"/>
  <c r="G304" i="1"/>
  <c r="H304" i="1"/>
  <c r="I304" i="1"/>
  <c r="G299" i="1"/>
  <c r="H299" i="1"/>
  <c r="I299" i="1"/>
  <c r="G308" i="1"/>
  <c r="H308" i="1"/>
  <c r="I308" i="1"/>
  <c r="G307" i="1"/>
  <c r="H307" i="1"/>
  <c r="I307" i="1"/>
  <c r="G306" i="1"/>
  <c r="H306" i="1"/>
  <c r="I306" i="1"/>
  <c r="G305" i="1"/>
  <c r="H305" i="1"/>
  <c r="I305" i="1"/>
  <c r="G280" i="1"/>
  <c r="H280" i="1"/>
  <c r="I280" i="1"/>
  <c r="G288" i="1"/>
  <c r="H288" i="1"/>
  <c r="I288" i="1"/>
  <c r="G294" i="1"/>
  <c r="H294" i="1"/>
  <c r="I294" i="1"/>
  <c r="G302" i="1"/>
  <c r="H302" i="1"/>
  <c r="I302" i="1"/>
  <c r="G295" i="1"/>
  <c r="H295" i="1"/>
  <c r="I295" i="1"/>
  <c r="G298" i="1"/>
  <c r="H298" i="1"/>
  <c r="I298" i="1"/>
  <c r="G297" i="1"/>
  <c r="H297" i="1"/>
  <c r="I297" i="1"/>
  <c r="G292" i="1"/>
  <c r="H292" i="1"/>
  <c r="I292" i="1"/>
  <c r="G291" i="1"/>
  <c r="H291" i="1"/>
  <c r="I291" i="1"/>
  <c r="G289" i="1"/>
  <c r="H289" i="1"/>
  <c r="I289" i="1"/>
  <c r="G282" i="1" l="1"/>
  <c r="H282" i="1"/>
  <c r="I282" i="1"/>
  <c r="G284" i="1"/>
  <c r="H284" i="1"/>
  <c r="I284" i="1"/>
  <c r="G283" i="1"/>
  <c r="H283" i="1"/>
  <c r="I283" i="1"/>
  <c r="G281" i="1"/>
  <c r="H281" i="1"/>
  <c r="I281" i="1"/>
  <c r="G277" i="1"/>
  <c r="H277" i="1"/>
  <c r="I277" i="1"/>
  <c r="G276" i="1"/>
  <c r="H276" i="1"/>
  <c r="I276" i="1"/>
  <c r="G270" i="1"/>
  <c r="H270" i="1"/>
  <c r="I270" i="1"/>
  <c r="G287" i="1" l="1"/>
  <c r="H287" i="1"/>
  <c r="I287" i="1"/>
  <c r="G286" i="1"/>
  <c r="H286" i="1"/>
  <c r="I286" i="1"/>
  <c r="G285" i="1"/>
  <c r="H285" i="1"/>
  <c r="I285" i="1"/>
  <c r="G267" i="1"/>
  <c r="H267" i="1"/>
  <c r="I267" i="1"/>
  <c r="G269" i="1"/>
  <c r="H269" i="1"/>
  <c r="I269" i="1"/>
  <c r="G275" i="1"/>
  <c r="H275" i="1"/>
  <c r="I275" i="1"/>
  <c r="G278" i="1"/>
  <c r="H278" i="1"/>
  <c r="I278" i="1"/>
  <c r="G279" i="1"/>
  <c r="H279" i="1"/>
  <c r="I279" i="1"/>
  <c r="G274" i="1"/>
  <c r="H274" i="1"/>
  <c r="I274" i="1"/>
  <c r="G272" i="1"/>
  <c r="H272" i="1"/>
  <c r="I272" i="1"/>
  <c r="G271" i="1"/>
  <c r="H271" i="1"/>
  <c r="I271" i="1"/>
  <c r="G268" i="1" l="1"/>
  <c r="H268" i="1"/>
  <c r="I268" i="1"/>
  <c r="G265" i="1"/>
  <c r="H265" i="1"/>
  <c r="I265" i="1"/>
  <c r="G254" i="1"/>
  <c r="H254" i="1"/>
  <c r="G252" i="1"/>
  <c r="H252" i="1"/>
  <c r="I252" i="1"/>
  <c r="G251" i="1"/>
  <c r="H251" i="1"/>
  <c r="I251" i="1"/>
  <c r="G250" i="1"/>
  <c r="H250" i="1"/>
  <c r="I250" i="1"/>
  <c r="G263" i="1"/>
  <c r="H263" i="1"/>
  <c r="I263" i="1"/>
  <c r="G259" i="1"/>
  <c r="H259" i="1"/>
  <c r="G249" i="1"/>
  <c r="H249" i="1"/>
  <c r="I249" i="1"/>
  <c r="G264" i="1"/>
  <c r="H264" i="1"/>
  <c r="I264" i="1"/>
  <c r="G266" i="1"/>
  <c r="H266" i="1"/>
  <c r="I266" i="1"/>
  <c r="G262" i="1"/>
  <c r="H262" i="1"/>
  <c r="I262" i="1"/>
  <c r="G261" i="1"/>
  <c r="H261" i="1"/>
  <c r="I261" i="1"/>
  <c r="G260" i="1"/>
  <c r="H260" i="1"/>
  <c r="I260" i="1"/>
  <c r="G258" i="1"/>
  <c r="H258" i="1"/>
  <c r="I258" i="1"/>
  <c r="G257" i="1"/>
  <c r="H257" i="1"/>
  <c r="I257" i="1"/>
  <c r="G256" i="1"/>
  <c r="H256" i="1"/>
  <c r="I256" i="1"/>
  <c r="G255" i="1" l="1"/>
  <c r="H255" i="1"/>
  <c r="I255" i="1"/>
  <c r="G253" i="1"/>
  <c r="H253" i="1"/>
  <c r="I253" i="1"/>
  <c r="G248" i="1"/>
  <c r="H248" i="1"/>
  <c r="I248" i="1"/>
  <c r="G247" i="1" l="1"/>
  <c r="H247" i="1"/>
  <c r="I247" i="1"/>
  <c r="G243" i="1"/>
  <c r="H243" i="1"/>
  <c r="I243" i="1"/>
  <c r="G246" i="1"/>
  <c r="H246" i="1"/>
  <c r="I246" i="1"/>
  <c r="G245" i="1"/>
  <c r="H245" i="1"/>
  <c r="I245" i="1"/>
  <c r="G244" i="1"/>
  <c r="H244" i="1"/>
  <c r="I244" i="1"/>
  <c r="G242" i="1"/>
  <c r="H242" i="1"/>
  <c r="I242" i="1"/>
  <c r="G240" i="1" l="1"/>
  <c r="H240" i="1"/>
  <c r="I240" i="1"/>
  <c r="G241" i="1"/>
  <c r="H241" i="1"/>
  <c r="I241" i="1"/>
  <c r="G239" i="1" l="1"/>
  <c r="H239" i="1"/>
  <c r="I239" i="1"/>
  <c r="G237" i="1"/>
  <c r="H237" i="1"/>
  <c r="I237" i="1"/>
  <c r="G238" i="1"/>
  <c r="H238" i="1"/>
  <c r="I238" i="1"/>
  <c r="G236" i="1" l="1"/>
  <c r="H236" i="1"/>
  <c r="I236" i="1"/>
  <c r="G235" i="1"/>
  <c r="H235" i="1"/>
  <c r="I235" i="1"/>
  <c r="G232" i="1"/>
  <c r="H232" i="1"/>
  <c r="I232" i="1"/>
  <c r="G224" i="1"/>
  <c r="H224" i="1"/>
  <c r="I224" i="1"/>
  <c r="G234" i="1"/>
  <c r="H234" i="1"/>
  <c r="I234" i="1"/>
  <c r="G233" i="1"/>
  <c r="H233" i="1"/>
  <c r="I233" i="1"/>
  <c r="G231" i="1"/>
  <c r="H231" i="1"/>
  <c r="I231" i="1"/>
  <c r="G230" i="1"/>
  <c r="H230" i="1"/>
  <c r="I230" i="1"/>
  <c r="G229" i="1"/>
  <c r="H229" i="1"/>
  <c r="I229" i="1"/>
  <c r="G222" i="1"/>
  <c r="H222" i="1"/>
  <c r="I222" i="1"/>
  <c r="G228" i="1"/>
  <c r="H228" i="1"/>
  <c r="I228" i="1"/>
  <c r="G227" i="1"/>
  <c r="H227" i="1"/>
  <c r="I227" i="1"/>
  <c r="G226" i="1"/>
  <c r="H226" i="1"/>
  <c r="I226" i="1"/>
  <c r="G225" i="1"/>
  <c r="H225" i="1"/>
  <c r="I225" i="1"/>
  <c r="G223" i="1"/>
  <c r="H223" i="1"/>
  <c r="I223" i="1"/>
  <c r="G221" i="1"/>
  <c r="H221" i="1"/>
  <c r="I221" i="1"/>
  <c r="G220" i="1"/>
  <c r="H220" i="1"/>
  <c r="I220" i="1"/>
  <c r="G212" i="1" l="1"/>
  <c r="H212" i="1"/>
  <c r="I212" i="1"/>
  <c r="G219" i="1"/>
  <c r="H219" i="1"/>
  <c r="I219" i="1"/>
  <c r="G218" i="1"/>
  <c r="H218" i="1"/>
  <c r="I218" i="1"/>
  <c r="G217" i="1"/>
  <c r="H217" i="1"/>
  <c r="I217" i="1"/>
  <c r="G216" i="1"/>
  <c r="H216" i="1"/>
  <c r="I216" i="1"/>
  <c r="G215" i="1"/>
  <c r="H215" i="1"/>
  <c r="I215" i="1"/>
  <c r="G214" i="1"/>
  <c r="H214" i="1"/>
  <c r="I214" i="1"/>
  <c r="G213" i="1"/>
  <c r="H213" i="1"/>
  <c r="I213" i="1"/>
  <c r="G211" i="1" l="1"/>
  <c r="H211" i="1"/>
  <c r="I211" i="1"/>
  <c r="G210" i="1"/>
  <c r="H210" i="1"/>
  <c r="I210" i="1"/>
  <c r="G209" i="1"/>
  <c r="H209" i="1"/>
  <c r="I209" i="1"/>
  <c r="G208" i="1"/>
  <c r="H208" i="1"/>
  <c r="I208" i="1"/>
  <c r="G207" i="1"/>
  <c r="H207" i="1"/>
  <c r="I207" i="1"/>
  <c r="G206" i="1"/>
  <c r="H206" i="1"/>
  <c r="I206" i="1"/>
  <c r="G205" i="1"/>
  <c r="H205" i="1"/>
  <c r="I205" i="1"/>
  <c r="G204" i="1"/>
  <c r="H204" i="1"/>
  <c r="I204" i="1"/>
  <c r="G203" i="1"/>
  <c r="H203" i="1"/>
  <c r="I203" i="1"/>
  <c r="G202" i="1"/>
  <c r="H202" i="1"/>
  <c r="I202" i="1"/>
  <c r="G201" i="1"/>
  <c r="H201" i="1"/>
  <c r="I201" i="1"/>
  <c r="G200" i="1"/>
  <c r="H200" i="1"/>
  <c r="I200" i="1"/>
  <c r="G199" i="1"/>
  <c r="H199" i="1"/>
  <c r="I199" i="1"/>
  <c r="G198" i="1"/>
  <c r="H198" i="1"/>
  <c r="I198" i="1"/>
  <c r="G197" i="1"/>
  <c r="H197" i="1"/>
  <c r="I197" i="1"/>
  <c r="G196" i="1"/>
  <c r="H196" i="1"/>
  <c r="I196" i="1"/>
  <c r="G195" i="1"/>
  <c r="H195" i="1"/>
  <c r="I195" i="1"/>
  <c r="G194" i="1"/>
  <c r="H194" i="1"/>
  <c r="I194" i="1"/>
  <c r="G193" i="1"/>
  <c r="H193" i="1"/>
  <c r="I193" i="1"/>
  <c r="G192" i="1"/>
  <c r="H192" i="1"/>
  <c r="I192" i="1"/>
  <c r="C104" i="3" l="1"/>
  <c r="G191" i="1" l="1"/>
  <c r="H191" i="1"/>
  <c r="I191" i="1"/>
  <c r="G190" i="1"/>
  <c r="H190" i="1"/>
  <c r="I190" i="1"/>
  <c r="G189" i="1"/>
  <c r="H189" i="1"/>
  <c r="I189" i="1"/>
  <c r="G188" i="1"/>
  <c r="H188" i="1"/>
  <c r="I188" i="1"/>
  <c r="G187" i="1"/>
  <c r="H187" i="1"/>
  <c r="I187" i="1"/>
  <c r="G186" i="1"/>
  <c r="H186" i="1"/>
  <c r="I186" i="1"/>
  <c r="G185" i="1"/>
  <c r="H185" i="1"/>
  <c r="I185" i="1"/>
  <c r="G184" i="1"/>
  <c r="H184" i="1"/>
  <c r="I184" i="1"/>
  <c r="G183" i="1"/>
  <c r="H183" i="1"/>
  <c r="I183" i="1"/>
  <c r="G182" i="1"/>
  <c r="H182" i="1"/>
  <c r="I182" i="1"/>
  <c r="G181" i="1"/>
  <c r="H181" i="1"/>
  <c r="I181" i="1"/>
  <c r="C744" i="1"/>
  <c r="G170" i="1" l="1"/>
  <c r="H170" i="1"/>
  <c r="I170" i="1"/>
  <c r="G180" i="1" l="1"/>
  <c r="H180" i="1"/>
  <c r="I180" i="1"/>
  <c r="G179" i="1"/>
  <c r="H179" i="1"/>
  <c r="I179" i="1"/>
  <c r="G178" i="1"/>
  <c r="H178" i="1"/>
  <c r="I178" i="1"/>
  <c r="G177" i="1"/>
  <c r="H177" i="1"/>
  <c r="I177" i="1"/>
  <c r="G176" i="1"/>
  <c r="H176" i="1"/>
  <c r="I176" i="1"/>
  <c r="G175" i="1"/>
  <c r="H175" i="1"/>
  <c r="I175" i="1"/>
  <c r="G174" i="1"/>
  <c r="H174" i="1"/>
  <c r="I174" i="1"/>
  <c r="G173" i="1"/>
  <c r="H173" i="1"/>
  <c r="I173" i="1"/>
  <c r="G172" i="1"/>
  <c r="H172" i="1"/>
  <c r="I172" i="1"/>
  <c r="G171" i="1"/>
  <c r="H171" i="1"/>
  <c r="I171" i="1"/>
  <c r="G169" i="1"/>
  <c r="H169" i="1"/>
  <c r="I169" i="1"/>
  <c r="G168" i="1"/>
  <c r="H168" i="1"/>
  <c r="I168" i="1"/>
  <c r="G167" i="1"/>
  <c r="H167" i="1"/>
  <c r="I167" i="1"/>
  <c r="G166" i="1"/>
  <c r="H166" i="1"/>
  <c r="I166" i="1"/>
  <c r="G165" i="1"/>
  <c r="H165" i="1"/>
  <c r="I165" i="1"/>
  <c r="G161" i="1"/>
  <c r="H161" i="1"/>
  <c r="I161" i="1"/>
  <c r="G164" i="1" l="1"/>
  <c r="H164" i="1"/>
  <c r="I164" i="1"/>
  <c r="G163" i="1"/>
  <c r="H163" i="1"/>
  <c r="I163" i="1"/>
  <c r="G162" i="1"/>
  <c r="H162" i="1"/>
  <c r="I162" i="1"/>
  <c r="G160" i="1"/>
  <c r="H160" i="1"/>
  <c r="I160" i="1"/>
  <c r="G159" i="1"/>
  <c r="H159" i="1"/>
  <c r="I159" i="1"/>
  <c r="G158" i="1"/>
  <c r="H158" i="1"/>
  <c r="I158" i="1"/>
  <c r="G157" i="1"/>
  <c r="H157" i="1"/>
  <c r="I157" i="1"/>
  <c r="G156" i="1"/>
  <c r="H156" i="1"/>
  <c r="I156" i="1"/>
  <c r="G155" i="1"/>
  <c r="H155" i="1"/>
  <c r="I155" i="1"/>
  <c r="G154" i="1"/>
  <c r="H154" i="1"/>
  <c r="I154" i="1"/>
  <c r="G153" i="1"/>
  <c r="H153" i="1"/>
  <c r="I153" i="1"/>
  <c r="G152" i="1"/>
  <c r="H152" i="1"/>
  <c r="I152" i="1"/>
  <c r="G151" i="1"/>
  <c r="H151" i="1"/>
  <c r="I151" i="1"/>
  <c r="G150" i="1"/>
  <c r="H150" i="1"/>
  <c r="I150" i="1"/>
  <c r="G149" i="1"/>
  <c r="H149" i="1"/>
  <c r="I149" i="1"/>
  <c r="G146" i="1"/>
  <c r="H146" i="1"/>
  <c r="I146" i="1"/>
  <c r="G148" i="1" l="1"/>
  <c r="H148" i="1"/>
  <c r="I148" i="1"/>
  <c r="G147" i="1"/>
  <c r="H147" i="1"/>
  <c r="I147" i="1"/>
  <c r="G145" i="1"/>
  <c r="H145" i="1"/>
  <c r="I145" i="1"/>
  <c r="G144" i="1"/>
  <c r="H144" i="1"/>
  <c r="I144" i="1"/>
  <c r="G143" i="1"/>
  <c r="H143" i="1"/>
  <c r="I143" i="1"/>
  <c r="G142" i="1"/>
  <c r="H142" i="1"/>
  <c r="I142" i="1"/>
  <c r="G141" i="1"/>
  <c r="H141" i="1"/>
  <c r="I141" i="1"/>
  <c r="G140" i="1"/>
  <c r="H140" i="1"/>
  <c r="I140" i="1"/>
  <c r="G139" i="1" l="1"/>
  <c r="H139" i="1"/>
  <c r="I139" i="1"/>
  <c r="G138" i="1"/>
  <c r="H138" i="1"/>
  <c r="I138" i="1"/>
  <c r="G137" i="1"/>
  <c r="H137" i="1"/>
  <c r="I137" i="1"/>
  <c r="G136" i="1"/>
  <c r="H136" i="1"/>
  <c r="I136" i="1"/>
  <c r="G135" i="1"/>
  <c r="H135" i="1"/>
  <c r="I135" i="1"/>
  <c r="G134" i="1"/>
  <c r="H134" i="1"/>
  <c r="I134" i="1"/>
  <c r="G133" i="1"/>
  <c r="H133" i="1"/>
  <c r="I133" i="1"/>
  <c r="G132" i="1"/>
  <c r="H132" i="1"/>
  <c r="I132" i="1"/>
  <c r="G131" i="1"/>
  <c r="H131" i="1"/>
  <c r="I131" i="1"/>
  <c r="G130" i="1"/>
  <c r="H130" i="1"/>
  <c r="I130" i="1"/>
  <c r="G129" i="1"/>
  <c r="H129" i="1"/>
  <c r="I129" i="1"/>
  <c r="G128" i="1"/>
  <c r="H128" i="1"/>
  <c r="I128" i="1"/>
  <c r="G127" i="1"/>
  <c r="H127" i="1"/>
  <c r="I127" i="1"/>
  <c r="G126" i="1"/>
  <c r="H126" i="1"/>
  <c r="I126" i="1"/>
  <c r="G115" i="1" l="1"/>
  <c r="H115" i="1"/>
  <c r="I115" i="1"/>
  <c r="G125" i="1" l="1"/>
  <c r="H125" i="1"/>
  <c r="I125" i="1"/>
  <c r="G124" i="1"/>
  <c r="H124" i="1"/>
  <c r="I124" i="1"/>
  <c r="G123" i="1"/>
  <c r="H123" i="1"/>
  <c r="I123" i="1"/>
  <c r="G122" i="1"/>
  <c r="H122" i="1"/>
  <c r="I122" i="1"/>
  <c r="G120" i="1"/>
  <c r="H120" i="1"/>
  <c r="I120" i="1"/>
  <c r="G119" i="1"/>
  <c r="H119" i="1"/>
  <c r="I119" i="1"/>
  <c r="G118" i="1"/>
  <c r="H118" i="1"/>
  <c r="I118" i="1"/>
  <c r="G117" i="1"/>
  <c r="H117" i="1"/>
  <c r="I117" i="1"/>
  <c r="G116" i="1"/>
  <c r="H116" i="1"/>
  <c r="I116" i="1"/>
  <c r="G114" i="1"/>
  <c r="H114" i="1"/>
  <c r="I114" i="1"/>
  <c r="G113" i="1"/>
  <c r="H113" i="1"/>
  <c r="I113" i="1"/>
  <c r="G112" i="1"/>
  <c r="H112" i="1"/>
  <c r="I112" i="1"/>
  <c r="G111" i="1"/>
  <c r="H111" i="1"/>
  <c r="I111" i="1"/>
  <c r="J744" i="1"/>
  <c r="G110" i="1" l="1"/>
  <c r="H110" i="1"/>
  <c r="I110" i="1"/>
  <c r="G109" i="1"/>
  <c r="H109" i="1"/>
  <c r="I109" i="1"/>
  <c r="G108" i="1"/>
  <c r="H108" i="1"/>
  <c r="I108" i="1"/>
  <c r="G107" i="1"/>
  <c r="H107" i="1"/>
  <c r="I107" i="1"/>
  <c r="G106" i="1"/>
  <c r="H106" i="1"/>
  <c r="I106" i="1"/>
  <c r="G105" i="1"/>
  <c r="H105" i="1"/>
  <c r="I105" i="1"/>
  <c r="C34" i="2" l="1"/>
  <c r="G104" i="1" l="1"/>
  <c r="H104" i="1"/>
  <c r="I104" i="1"/>
  <c r="G102" i="1" l="1"/>
  <c r="H102" i="1"/>
  <c r="I102" i="1"/>
  <c r="G100" i="1"/>
  <c r="H100" i="1"/>
  <c r="I100" i="1"/>
  <c r="G99" i="1"/>
  <c r="H99" i="1"/>
  <c r="I99" i="1"/>
  <c r="G96" i="1"/>
  <c r="H96" i="1"/>
  <c r="I96" i="1"/>
  <c r="L92" i="1"/>
  <c r="G92" i="1"/>
  <c r="H92" i="1"/>
  <c r="I92" i="1"/>
  <c r="L91" i="1" l="1"/>
  <c r="L94" i="1" l="1"/>
  <c r="L77" i="1"/>
  <c r="G101" i="1"/>
  <c r="H101" i="1"/>
  <c r="I101" i="1"/>
  <c r="G98" i="1"/>
  <c r="H98" i="1"/>
  <c r="I98" i="1"/>
  <c r="L88" i="1"/>
  <c r="G88" i="1"/>
  <c r="H88" i="1"/>
  <c r="I88" i="1"/>
  <c r="G97" i="1" l="1"/>
  <c r="H97" i="1"/>
  <c r="I97" i="1"/>
  <c r="G95" i="1"/>
  <c r="H95" i="1"/>
  <c r="I95" i="1"/>
  <c r="G94" i="1"/>
  <c r="H94" i="1"/>
  <c r="I94" i="1"/>
  <c r="G93" i="1"/>
  <c r="H93" i="1"/>
  <c r="I93" i="1"/>
  <c r="G91" i="1"/>
  <c r="H91" i="1"/>
  <c r="I91" i="1"/>
  <c r="L90" i="1"/>
  <c r="G90" i="1"/>
  <c r="H90" i="1"/>
  <c r="I90" i="1"/>
  <c r="L82" i="1" l="1"/>
  <c r="G82" i="1"/>
  <c r="H82" i="1"/>
  <c r="I82" i="1"/>
  <c r="L79" i="1"/>
  <c r="G79" i="1"/>
  <c r="H79" i="1"/>
  <c r="I79" i="1"/>
  <c r="L74" i="1"/>
  <c r="G74" i="1"/>
  <c r="H74" i="1"/>
  <c r="I74" i="1"/>
  <c r="L89" i="1" l="1"/>
  <c r="I89" i="1"/>
  <c r="H89" i="1"/>
  <c r="G89" i="1"/>
  <c r="L87" i="1"/>
  <c r="G87" i="1"/>
  <c r="H87" i="1"/>
  <c r="I87" i="1"/>
  <c r="L72" i="1"/>
  <c r="G72" i="1"/>
  <c r="H72" i="1"/>
  <c r="I72" i="1"/>
  <c r="L85" i="1" l="1"/>
  <c r="G85" i="1"/>
  <c r="H85" i="1"/>
  <c r="I85" i="1"/>
  <c r="L86" i="1"/>
  <c r="G86" i="1"/>
  <c r="H86" i="1"/>
  <c r="I86" i="1"/>
  <c r="L75" i="1"/>
  <c r="G75" i="1"/>
  <c r="H75" i="1"/>
  <c r="I75" i="1"/>
  <c r="L83" i="1"/>
  <c r="G83" i="1"/>
  <c r="H83" i="1"/>
  <c r="I83" i="1"/>
  <c r="L84" i="1"/>
  <c r="G84" i="1"/>
  <c r="H84" i="1"/>
  <c r="I84" i="1"/>
  <c r="L81" i="1"/>
  <c r="G81" i="1"/>
  <c r="H81" i="1"/>
  <c r="I81" i="1"/>
  <c r="L80" i="1"/>
  <c r="G80" i="1"/>
  <c r="H80" i="1"/>
  <c r="I80" i="1"/>
  <c r="L78" i="1"/>
  <c r="G78" i="1"/>
  <c r="H78" i="1"/>
  <c r="I78" i="1"/>
  <c r="G77" i="1" l="1"/>
  <c r="H77" i="1"/>
  <c r="I77" i="1"/>
  <c r="L76" i="1" l="1"/>
  <c r="G76" i="1"/>
  <c r="H76" i="1"/>
  <c r="I76" i="1"/>
  <c r="L73" i="1" l="1"/>
  <c r="G73" i="1"/>
  <c r="H73" i="1"/>
  <c r="I73" i="1"/>
  <c r="L71" i="1"/>
  <c r="G71" i="1"/>
  <c r="H71" i="1"/>
  <c r="I71" i="1"/>
  <c r="L70" i="1" l="1"/>
  <c r="G70" i="1"/>
  <c r="H70" i="1"/>
  <c r="I70" i="1"/>
  <c r="L69" i="1"/>
  <c r="G69" i="1"/>
  <c r="H69" i="1"/>
  <c r="I69" i="1"/>
  <c r="L68" i="1"/>
  <c r="G68" i="1"/>
  <c r="H68" i="1"/>
  <c r="I68" i="1"/>
  <c r="L67" i="1" l="1"/>
  <c r="G67" i="1"/>
  <c r="H67" i="1"/>
  <c r="I67" i="1"/>
  <c r="L65" i="1"/>
  <c r="G65" i="1"/>
  <c r="H65" i="1"/>
  <c r="I65" i="1"/>
  <c r="L66" i="1"/>
  <c r="G66" i="1"/>
  <c r="H66" i="1"/>
  <c r="I66" i="1"/>
  <c r="L58" i="1" l="1"/>
  <c r="G58" i="1"/>
  <c r="H58" i="1"/>
  <c r="I58" i="1"/>
  <c r="L51" i="1"/>
  <c r="G51" i="1"/>
  <c r="H51" i="1"/>
  <c r="I51" i="1"/>
  <c r="L53" i="1"/>
  <c r="G53" i="1"/>
  <c r="H53" i="1"/>
  <c r="I53" i="1"/>
  <c r="L38" i="1"/>
  <c r="G38" i="1"/>
  <c r="H38" i="1"/>
  <c r="I38" i="1"/>
  <c r="L63" i="1" l="1"/>
  <c r="G63" i="1"/>
  <c r="H63" i="1"/>
  <c r="I63" i="1"/>
  <c r="L64" i="1"/>
  <c r="G64" i="1"/>
  <c r="H64" i="1"/>
  <c r="I64" i="1"/>
  <c r="L61" i="1" l="1"/>
  <c r="G61" i="1"/>
  <c r="H61" i="1"/>
  <c r="I61" i="1"/>
  <c r="L62" i="1" l="1"/>
  <c r="G62" i="1"/>
  <c r="H62" i="1"/>
  <c r="I62" i="1"/>
  <c r="L60" i="1" l="1"/>
  <c r="G60" i="1"/>
  <c r="H60" i="1"/>
  <c r="I60" i="1"/>
  <c r="L59" i="1" l="1"/>
  <c r="G59" i="1"/>
  <c r="H59" i="1"/>
  <c r="I59" i="1"/>
  <c r="L57" i="1" l="1"/>
  <c r="G57" i="1"/>
  <c r="H57" i="1"/>
  <c r="I57" i="1"/>
  <c r="L56" i="1" l="1"/>
  <c r="G56" i="1"/>
  <c r="H56" i="1"/>
  <c r="I56" i="1"/>
  <c r="L55" i="1" l="1"/>
  <c r="G55" i="1"/>
  <c r="H55" i="1"/>
  <c r="I55" i="1"/>
  <c r="L54" i="1" l="1"/>
  <c r="I54" i="1"/>
  <c r="H54" i="1"/>
  <c r="G54" i="1"/>
  <c r="L52" i="1" l="1"/>
  <c r="G52" i="1"/>
  <c r="H52" i="1"/>
  <c r="I52" i="1"/>
  <c r="L50" i="1"/>
  <c r="G50" i="1"/>
  <c r="H50" i="1"/>
  <c r="I50" i="1"/>
  <c r="L49" i="1"/>
  <c r="G49" i="1"/>
  <c r="H49" i="1"/>
  <c r="I49" i="1"/>
  <c r="L48" i="1"/>
  <c r="G48" i="1"/>
  <c r="H48" i="1"/>
  <c r="I48" i="1"/>
  <c r="L47" i="1"/>
  <c r="G47" i="1"/>
  <c r="H47" i="1"/>
  <c r="I47"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9" i="1"/>
  <c r="L40" i="1"/>
  <c r="L41" i="1"/>
  <c r="L42" i="1"/>
  <c r="L43" i="1"/>
  <c r="L44" i="1"/>
  <c r="L45" i="1"/>
  <c r="L46" i="1"/>
  <c r="L2" i="1"/>
  <c r="C16" i="2"/>
  <c r="B16" i="2"/>
  <c r="H3" i="1"/>
  <c r="I3" i="1"/>
  <c r="H4" i="1"/>
  <c r="I4" i="1"/>
  <c r="H5" i="1"/>
  <c r="I5" i="1"/>
  <c r="H6" i="1"/>
  <c r="I6" i="1"/>
  <c r="H7" i="1"/>
  <c r="I7"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9" i="1"/>
  <c r="I39" i="1"/>
  <c r="H40" i="1"/>
  <c r="I40" i="1"/>
  <c r="H41" i="1"/>
  <c r="I41" i="1"/>
  <c r="H42" i="1"/>
  <c r="I42" i="1"/>
  <c r="H43" i="1"/>
  <c r="I43" i="1"/>
  <c r="H44" i="1"/>
  <c r="I44" i="1"/>
  <c r="H45" i="1"/>
  <c r="I45" i="1"/>
  <c r="H46" i="1"/>
  <c r="I46" i="1"/>
  <c r="I2"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9" i="1"/>
  <c r="G40" i="1"/>
  <c r="G41" i="1"/>
  <c r="G42" i="1"/>
  <c r="G43" i="1"/>
  <c r="G44" i="1"/>
  <c r="G45" i="1"/>
  <c r="G46" i="1"/>
  <c r="G2" i="1"/>
  <c r="L744" i="1" l="1"/>
  <c r="I744" i="1"/>
  <c r="G744" i="1"/>
  <c r="H744" i="1"/>
</calcChain>
</file>

<file path=xl/sharedStrings.xml><?xml version="1.0" encoding="utf-8"?>
<sst xmlns="http://schemas.openxmlformats.org/spreadsheetml/2006/main" count="1731" uniqueCount="1494">
  <si>
    <t>Name</t>
  </si>
  <si>
    <t>File #</t>
  </si>
  <si>
    <t>File Date</t>
  </si>
  <si>
    <t>Doc Type</t>
  </si>
  <si>
    <t>ALTER ECO AMERICAS PBC</t>
  </si>
  <si>
    <t>AMERICAN PRISON DATA SYSTEMS PBC</t>
  </si>
  <si>
    <t>BETTER THAN WE FOUND IT, PBC</t>
  </si>
  <si>
    <t>CANSURROUND, PBC</t>
  </si>
  <si>
    <t>PEOPLE AGAINST DIRTY, PBC</t>
  </si>
  <si>
    <t>EXEMPLAR COMPANIES, PBC</t>
  </si>
  <si>
    <t>FARMIGO, PBC</t>
  </si>
  <si>
    <t>METHOD PRODUCTS, PBC</t>
  </si>
  <si>
    <t>NEW LEAF PAPER, PUBLIC BENEFIT CORPORATION</t>
  </si>
  <si>
    <t>PLEXX, PBC</t>
  </si>
  <si>
    <t>PROFILE HEALTH SYSTEMS, PBC</t>
  </si>
  <si>
    <t>RSF CAPITAL MANAGEMENT, PBC</t>
  </si>
  <si>
    <t>SOCRATIC LABS, PBC</t>
  </si>
  <si>
    <t>VENTUREPILOT PBC</t>
  </si>
  <si>
    <t>PLUM PBC</t>
  </si>
  <si>
    <t>IAN MARTIN PBC</t>
  </si>
  <si>
    <t>GRASSROOTS CAPITAL MANAGEMENT CORP., PBC</t>
  </si>
  <si>
    <t>Auth Shares</t>
  </si>
  <si>
    <t>RAVEN + LILY PBC</t>
  </si>
  <si>
    <t>PEOPLE AGAINST DIRTY MANUFACTURING, PBC</t>
  </si>
  <si>
    <t>ATHENTICA, P.B.C.</t>
  </si>
  <si>
    <t>Generic</t>
  </si>
  <si>
    <t xml:space="preserve">Generic </t>
  </si>
  <si>
    <t>The specific public benefits to be promoted by the Corporation are the reduction or elimination of psychosocial distress in cancer patients and their friends and family.</t>
  </si>
  <si>
    <t>Society by advocating, promoting and implementing effective, nurturing, and fair standardized, community-wide parenting plans for children with parents who live apart, thereby improving the lives of children, parents and members of the community.</t>
  </si>
  <si>
    <t>Generic + giving people access to, and the benefit of, health knowledge that is as complete and unbiased as possible.</t>
  </si>
  <si>
    <t>1. Providing employment opportunities for at-risk women around the world by collaborating with artisan groups to form design partnerships and sustainable market opportunities; 2. making a positive impact on the planet by sourcing the majority of materials to fit one or more of these criteria: locally made, natural, and/or recycled; 3. help communities rise out of poverty and give customers assurance that the products they buy from the Corporation are fair trade and ethically made; and 4. returning a minium of 1% of net profit to fund education and healthcare projects in partnership communities.</t>
  </si>
  <si>
    <t>The promotion of medical and health sciences education.</t>
  </si>
  <si>
    <t>To improve the quality and availability of online learning through the provision of technology enabled products and services.</t>
  </si>
  <si>
    <t>Inc. Date</t>
  </si>
  <si>
    <t xml:space="preserve">The public benefits to be promoted by the Corporation include the delivery of nourishing, organic food to the nation's little ones and raising awareness and advancing solutions for childhood hunger and malnutrition in the United States. </t>
  </si>
  <si>
    <t>Totals</t>
  </si>
  <si>
    <t>SLINGSHOT POWER, PBC</t>
  </si>
  <si>
    <t>The Company will promote public benefits of an educational nature, including education of the public about natural disaster preparedness.</t>
  </si>
  <si>
    <t>EHUUB, PBC</t>
  </si>
  <si>
    <t>The specific public benefit purpose of the corporation is to create a digital ecosystem with a positive effect on persons, entities, and communities, including those of an artistic, charitable, cultural, economic, educational, literary, medical, scientific or technical nature.</t>
  </si>
  <si>
    <t>UMEWIN, PBC</t>
  </si>
  <si>
    <r>
      <t xml:space="preserve">To increase the lfow of capital to non-profit and charitable entities which promote and/or support a public benefit (as defined in DGCL </t>
    </r>
    <r>
      <rPr>
        <sz val="10"/>
        <color theme="1"/>
        <rFont val="Calibri"/>
        <family val="2"/>
      </rPr>
      <t>§</t>
    </r>
    <r>
      <rPr>
        <sz val="10"/>
        <color theme="1"/>
        <rFont val="Arial"/>
        <family val="2"/>
      </rPr>
      <t xml:space="preserve"> 362(b)).</t>
    </r>
  </si>
  <si>
    <t>The purpose of the Corporation is to engage in any lawful act or activity for which corporations may be organized under the General Corporation Law and for the specific public benefit of furthering universal access to the Internet.</t>
  </si>
  <si>
    <t>CALIFORNIA COALITION FOR FAMILIES AND CHILDREN PBC</t>
  </si>
  <si>
    <t>The specific public benefit purpose of the corporation is representation of interests of parents and children in divorce, custody, parentage, and domestic dispute matters, lobbying, public relations, counseling, resources.</t>
  </si>
  <si>
    <t>FAIR PARENTING PUBLIC BENEFIT CORPORATION</t>
  </si>
  <si>
    <t>STARTUP LEARNING, PBC</t>
  </si>
  <si>
    <t>The Corporation will promote public benefits of an educational nature, including, without limitation, educational programs to students in grades K through 12 of all income levels consistent with the common core requirements.</t>
  </si>
  <si>
    <t>AMARA DESIGN BUILD, PBC</t>
  </si>
  <si>
    <t>The nature of the business of the Corporation is to promote public benefit by providing design, construction and related services to religious, non-profit, and other business organizations on a low to no profit basis and to engage in any lawful act or activity for which corporations may be organized under the General Corporation Law of the State of Delaware.</t>
  </si>
  <si>
    <t>INFLUENTIAL, PBC</t>
  </si>
  <si>
    <t>The specific public benefits to be promoted by the Corporation are to achieve positive cultural and educational effects on the democratic process within user communities through the dissemination of information and the provision of a forum to discuss current events.</t>
  </si>
  <si>
    <t>HANDUP PBC</t>
  </si>
  <si>
    <t>The specific public benefit to be promoted by the Company is to help people in need.</t>
  </si>
  <si>
    <t>HEROX, PBC</t>
  </si>
  <si>
    <t>The purpose of this corporation is to support open innovation that will benefit and improve the world we all live in and to engage in any lawful act or activity for which a corporation may be organized under the Delaware General Corporation Law ("DGCL"), including balancing the pecuniary interests of the stockholders, the best interests of those materially affected by the corporation's conduct, and the specific public benefit or public benefits identified in this certificate of incorporation.</t>
  </si>
  <si>
    <t>THE NEW NEW AGES, P.B.C.</t>
  </si>
  <si>
    <t>To positively impact the public health and natural environment of the community by offering avenues of meaningful connection to the natural environment that nurture the human mind, body, and spirit.   This shall include, but shall not be limited to, (i) providing access to healthy food and medicinal herbs, and (ii) hosting events and educational workshops that encourage health and nutrition, toxic-free clean living, environmental conservation, sustainability, mediation, self-awareness through communion with nature.</t>
  </si>
  <si>
    <t>AIMWITH PBC</t>
  </si>
  <si>
    <t>THE NATIONAL INSTITUTE FOR COORDINATION OF HEALTH CARE PBC</t>
  </si>
  <si>
    <t>The specific public benefit purpose of the corporation is to scale innovative nonprofits and social enterprises projects with a focus on sustainable development.</t>
  </si>
  <si>
    <t>The specific public benefit purpose of the corporation is to advance equality in health care by helping health care institutions provide the highest quality, more cost-efficient care to their chronic, low income, limited English proficient and uninsured patients.</t>
  </si>
  <si>
    <t>ELEUSIS BENEFIT CORPORATION, PBC</t>
  </si>
  <si>
    <t>WOMEN'S PROJECT FOR LONG TERM CARE, P.B.C.</t>
  </si>
  <si>
    <t>The specific public benefit purpose of the corporation is to assisting individuals, organizations and entire communities to learn about and plan for aging and long term care needs.</t>
  </si>
  <si>
    <t>HOMELAB PBC</t>
  </si>
  <si>
    <t>The nature of the business or purposes to be conducted or promoted is to engage in any lawful act or activity for which public benefit corporations may be organized under the General Corporation Law of the State of Delaware (the "DGCL"), including without limitation to promote the following public benefits: to establish and commercialize a residential energy data service with the dual mission to provide an attractive return for shareholders and to advance the understanding of residential resource use (e.g. energy, water, waste) and to identify market-based opportunities to improve residential resource efficiency, reduce residential carbon emissions, and enable residents to live more sustainably.</t>
  </si>
  <si>
    <t>SCHOLARLY LEARNING PBC</t>
  </si>
  <si>
    <t>The specific public benefit purpose of the corporation is to provide tutoring and supplemental education.</t>
  </si>
  <si>
    <t>OJOOIDO.COM PBC</t>
  </si>
  <si>
    <t>The specific public benefit purpose of the corporation is education services, namely, providing on-line training materials and self-paced courses of instruction in the field of academic study skills to the US Hipanic/Latino population.</t>
  </si>
  <si>
    <t>ZERO PERCENT, PBC</t>
  </si>
  <si>
    <t xml:space="preserve">The nature of business or purposes to be conducted or promoted is to engage in any lawful act or activity for which corporations may be organized under the General Corporation Law of the State of Delaware (the"Law") including, the purposes of reducing food waste and providing a general public benefit.  </t>
  </si>
  <si>
    <t>New</t>
  </si>
  <si>
    <t>Amended</t>
  </si>
  <si>
    <t>Restated</t>
  </si>
  <si>
    <t>Monthly Data</t>
  </si>
  <si>
    <t>March</t>
  </si>
  <si>
    <t>April</t>
  </si>
  <si>
    <t>May</t>
  </si>
  <si>
    <t>July</t>
  </si>
  <si>
    <t>August</t>
  </si>
  <si>
    <t>September</t>
  </si>
  <si>
    <t xml:space="preserve">October </t>
  </si>
  <si>
    <t xml:space="preserve">November </t>
  </si>
  <si>
    <t>December</t>
  </si>
  <si>
    <t xml:space="preserve">    </t>
  </si>
  <si>
    <t>January</t>
  </si>
  <si>
    <t>February</t>
  </si>
  <si>
    <t>June</t>
  </si>
  <si>
    <t>RUSTIC MANGO PUBLIC BENEFIT CORPORATION</t>
  </si>
  <si>
    <t>The purpose of the corporation is to socially and economically emposer the tribal artisans, who are at the lowest social strata and face extreme poverty, by offering their unique products to the world.</t>
  </si>
  <si>
    <t>GLOBAL UPRISING, PBC</t>
  </si>
  <si>
    <t>This corporation shall have a specific public benefit purpose of using its business to inspire social and environmental change that results in the improvement of the human condition, increased social consciousness and the amelioration of poverty.</t>
  </si>
  <si>
    <t>URBAN US PUBLIC BENEFIT CORPORATION</t>
  </si>
  <si>
    <t>The specific public benefit purpose of the corporation is to enable start-up companies to work with a range of stakeholders including but not limited to individuals, businesses, foundations, community organizations, and governments to solve economic, transportation, water, energy, environmental, security and other related problems resulting from urbanization.</t>
  </si>
  <si>
    <t>ALLTHAM, P.B.C.</t>
  </si>
  <si>
    <t>The specific public benefit purpose of the corporation is to build healthy communities, create jobs, and combat the social and economic ill effects of chronic joblessness in communities across America-- (i) by facilitating purchases of products manufactured in those communities from American-sourced components and materials through the operation of an online retail marketplace and other channels of sales and marketing and by other means; (ii) by conducting and supporting educational and informational campaigns informing buyers of the economic and social benefits of purchasing products manufactured in American communities from American-sources components and materials, and (iii) by supporting the training of veterans and other Americans in skilled manufacturing jobs in the production of such products; (iv) by advocating the adoption by governments and public and private organizations of policies facilitating and favoring the purchase of such products.</t>
  </si>
  <si>
    <t>TRAVEL MASSIVE GLOBAL, P.B.C.</t>
  </si>
  <si>
    <t>The purpose of this corporation is to engage in any lawful act or activity for which corporations may be organized under the General Corporation Law of Delaware (the "DGCL"), and to promote the best interests of those materially affected by the corporation's conduct and the public benefit of professionals involved in the travel industry.  The corporation will provide education mentorship, business development and community building for travel industry professionals on a global basis.</t>
  </si>
  <si>
    <t>CLOSE TO HOME, PBC</t>
  </si>
  <si>
    <t>In addition, this corporation is organized to promote positive short-term or long-term effects of, or minimize adverse short-term or long-term effects of, the corporation's activities upon any or all of (1) the corporation's employees, suppliers, or customers; (2) the local, state, national, or world community; or (3) the environment.</t>
  </si>
  <si>
    <t>MOBILE EMPOWERS, P.B.C.</t>
  </si>
  <si>
    <t xml:space="preserve">In addition, the Corporation has the purpose of creating a general public benefit in accordance with Section 362(a) of the DGCL, in particular by developing, distributing and promoting a low-cost and easy-to-use mobile application to enhance financial literacy among underserved communities worldwide.  </t>
  </si>
  <si>
    <t>INTERNATIONAL WELL BUILDING INSTITUTE PBC</t>
  </si>
  <si>
    <t>The specific public benefit purpose of the corporation is to (a) establish a set of internationally-recognized standards -- the WELL Building Standard -- for buildings and communities to ensure that living and work spaces are designed and built to protect and improve the health and wellness of their inhabitants; (b) research, test and improve on the WELL Building Standard; and (c) promote the creation of healthier homes, schools, hotels, offices and other spaces to improve macro public health.</t>
  </si>
  <si>
    <t>CONSULI, PBC</t>
  </si>
  <si>
    <t>The Corporation is a public benefit corporation.  The purposes of the Corporation are (i) to organize and democratize the world's medical knowledge and make it generally accessible, including without limitation in support of healthcare providers and individuals with an emphasis on those with the greatest access challenges, and (ii) to engage in any lawful act or activity for which a corporation may be organized under Delaware General Corporation Law (including without limitation in support of the purpose set forth in the foregoing clause (i)).</t>
  </si>
  <si>
    <t>VETERAN FRANCHISE INITIATIVE PBC</t>
  </si>
  <si>
    <t xml:space="preserve">The specific public benefit purpose of the corporation is to create a positive economic benefit for qualified U.S. military Veterans by providing equity capital grants required to secure financing for purchase of franchise businesses.  </t>
  </si>
  <si>
    <t>FIDE PBC</t>
  </si>
  <si>
    <t>Additionally, the corporation shall have a purpose of promoting a specific public benefit, namely increasing the flow of capital to entities with a purpose to benefit society or the environment.</t>
  </si>
  <si>
    <t>GOOD LIFE ALLIANCE PBC</t>
  </si>
  <si>
    <t>The corporation is formed for the purpose of, but is not limited to, the specific public benefit of providing educational and cultural actitivies to youth in underserved communities.</t>
  </si>
  <si>
    <t>CHORUS CARDIO, A PUBLIC BENEFIT CORPORATION</t>
  </si>
  <si>
    <t>The specific public benefit purpose of the corporation is enhance scientific collaboration to catalyze novel treatments for pediatric aortic stenosis and related disorders.</t>
  </si>
  <si>
    <t>SWICH, PBC</t>
  </si>
  <si>
    <t>In pursuing any business, trade or activity which may lawfully be conduct by the Corporation, the Corporation shall promote a specific public benefit having a material positive effect (or reduction of negative effects), on health, the environment, worker's rights, local economies, and consumer advocacy and transparency of Corporation's local, national, state and world community.</t>
  </si>
  <si>
    <t>MYTURN.COM, PBC</t>
  </si>
  <si>
    <t>The Company shall have the specific public benefit purpose of enabling organizations and individuals to rent, share and track assets in order to provide a material positive impact on the environment and society by reducing over-consumption and waste.  Additional public benefits may be further specified from time to time in the Bylaws of the Corporation by a resolution or resolutions of the Board of Directors of the Corporation.</t>
  </si>
  <si>
    <t>The specific public benefit that the Corporation will promote is to increase the social and environmental sustainability and positive social impact of tourism activities.</t>
  </si>
  <si>
    <t>TECH-ENHANCED LIFE, PBC</t>
  </si>
  <si>
    <t>The specific public benefit purpose of the corporation is to improve the quality of life of the aging and their families.</t>
  </si>
  <si>
    <t>CUSTOM CLOUDS PUBLIC BENEFIT CORPORATION</t>
  </si>
  <si>
    <t xml:space="preserve">The specific public benefit that the Corporation will promote is the creation of economic and employment opportunities in developing countries by catalyzing sustainable small business growth through the provision of Web marketing and other cloud based solutions and services.  </t>
  </si>
  <si>
    <t>IDEAOS PBC</t>
  </si>
  <si>
    <t>The specific public benefit purpose of the corporation is to provide free, open source operating system and applications software for technological an deducational advancement.</t>
  </si>
  <si>
    <t>The specific public benefit purpose of the Corporation is to accelerate high-impact businesses innovating in business, science and technology with the potential to make a positive social or environmental impact on the world.</t>
  </si>
  <si>
    <t>IMPACT DIRECTLY PBC</t>
  </si>
  <si>
    <t>The corporation is formed with the purpose of creating general public benefit through impact investing in companies representing various sectors, including safety and security, energy and the environment, healthcare and sustainable resources.</t>
  </si>
  <si>
    <t>ERM DYNAMICS, PBC</t>
  </si>
  <si>
    <t>The specific public benefit purpose of the corporation is to provide and promote sustainable prodoct end-of-life (EOL) waste recycling solutions by creating and operating IT systems and other related programs for stakeholders and governments to achieve positive environmental results.</t>
  </si>
  <si>
    <t>SECOND WORLD, PBC</t>
  </si>
  <si>
    <t>The Corporation is organized, and shall at all times be operated for the following purposes, the
intent of which is to benefit the public at large:  To create an immersive online marketing platform to allow customers to learn about, review, and purchase products and services manufactures, designed, and produced by socially responsible companies whose mission is to further the general benefit of society.
Second World, PBC aims to provide a public benefit by creating a material positive impact on
society and the environment, taken as a whole, assessed against a third-party standard, from the business and operations of a benefit corporation, and more specifically defined as follows:
1.  fostering economic opportunity for individuals and communities by creating educational and
informative platforms intended to promote the advancement of knowledge with regard to ethical practices in the manufacture and creation of products; 2.  nurturing and promoting indigenous culture and arts, in the United States, as well as countries all over the world; 3.  preserving the environment by creating educational campaigns, workshops, and products centered around promoting and implementing sustainable products, living, and practices; 4.  to fight exploitation of indigent laborers and workers. 5.  Any specific public benefit as may be further specified from time to time in the Bylaws of the Corporation or in a resolution or resolutions of the Board of Directors of the Corporation.</t>
  </si>
  <si>
    <t>THE HOPE RESTORATION CENTER, PBC</t>
  </si>
  <si>
    <t>The specific public benefit purpose of the corporation is to provide counseling, counselor training, &amp; wellness seminars to the community.</t>
  </si>
  <si>
    <t>PERCIVAL LABS, PBC</t>
  </si>
  <si>
    <t>The Corporation has the specific public benefit purpose of helping humanity thrive by improving the quality of and access to education.</t>
  </si>
  <si>
    <t>WOMENLEAD, P.B.C.</t>
  </si>
  <si>
    <t>The nature of the business or purposes to be conducted or promoted by the Corporation is to accelerate and enhance diversity and equality in the workforce by providing technology-based services relevant to businesses and employees, including but not limited to, services that promote and provide networking, support, education, and mentoring opportunities to women globally, and to engage in any lawful act or activity for which corporations may be organized under the General Corporation Law of the State of Delaware.</t>
  </si>
  <si>
    <t>ONE EARTH, PBC</t>
  </si>
  <si>
    <t>The specific public benefit purpose of the Corporation is to create innovative product design solutions that integrate principles of social, environmental and financial longevity and that promote social and environmental benefits to people and communities around the world.</t>
  </si>
  <si>
    <t>MAGICALBUTTER.COM, PBC</t>
  </si>
  <si>
    <t>The specific public benefit purpose of the corporation is to use the power of business to solve social, health, and environmental problems, specifically through the educating, empowering, and enabling of people everywhere to be self-sufficient, self-aware, and self-treating.</t>
  </si>
  <si>
    <t>INTENTIA, PBC</t>
  </si>
  <si>
    <t>The specific public benefit purpose of the corporation is to develop films and other audio-visual media that promote artistic expression, education, enlightenment and cultural enhancement, and to commit a portion of our profits to awards, scholarships and-or grants to filmmakers, and non-governmental organizations that promote positive change in the world.</t>
  </si>
  <si>
    <t>BLOCPOWER PUBLIC BENEFIT CORPORATION</t>
  </si>
  <si>
    <t>The specific public benefits that the Corporation will promote by facilitating the financing and adoption of efficient, clean energy technologies in underserved communities include i) the creation of environmental benefit, ii) the generation of economic savings for small businesses and community organizations, and iii) the creation of employment opportunities for unemployed or underemployed populations. In addition, the Corporation may engage in any other lawful act or activity for which corporations may be organized under the Delaware General Corporation Law as the same exists or may hereafter be amended (the "DGCL").</t>
  </si>
  <si>
    <t>RULY, A PUBLIC BENEFIT CORPORATION</t>
  </si>
  <si>
    <t>The specific public benefit purpose of the Corporation is to create sustainable computer-based jobs for women and youth living in poverty in developing countries.</t>
  </si>
  <si>
    <t>OLLY PUBLIC BENEFIT CORPORATION</t>
  </si>
  <si>
    <t>KOLDNESS PUBLIC BENEFIT CORPORATION</t>
  </si>
  <si>
    <t>The specific public benefit purpose of the corporation is to promote public and private initiatives, for the greater good of the communities we serve, to create and support socioeconomic opportunities through charitable channels.</t>
  </si>
  <si>
    <t>PROJECT APEX GLOBAL PBC</t>
  </si>
  <si>
    <t>The specific public benefit purpose of the corporation is to enable communities and individuals to gain greater access to networks of productivity and exchange throughout the world.</t>
  </si>
  <si>
    <t>RASMUSSEN COLLEGE, INC., A PUBLIC BENEFIT CORPORATION</t>
  </si>
  <si>
    <t>The nature of the business of, or the purpose to be conducted or promoted by, the Corporation is to engage in any lawful act or activity for which corporations may be organized under the General Corporation Law of the State of Delaware (the "General Corporation Law") and shall include the promotion of the public benefit of education.</t>
  </si>
  <si>
    <t>CLOUDCOLLEGE INC. PBC</t>
  </si>
  <si>
    <t>The specific public benefit purpose of this Corporation is to increase transparency and facilitate access to higher education and promote opportunities for individuals and institutions related thereto.</t>
  </si>
  <si>
    <t>UVIDA, PBC</t>
  </si>
  <si>
    <t>The specific public benefit purpose of the corporation is to be an online educational service that will provide affordable access to courses covering a variety of topics.</t>
  </si>
  <si>
    <t>BUDS, INC., A PUBLIC BENEFIT CORPORATION</t>
  </si>
  <si>
    <t>The specific public benefit purpose of the corporation is to develop, promulgate and implement programs to create, foster and facilitate reduction of relational aggression among individuals associated with, but not limited to, educational institutions, communities, and other organizations.</t>
  </si>
  <si>
    <t>STUFFSTR, PBC</t>
  </si>
  <si>
    <t>The Corporation shall have a specific public benefit purpose of increasing environmental sustainability by fostering and facilitating the reuse of durable goods.</t>
  </si>
  <si>
    <t>THE GREEN PROGRAM PUBLIC BENEFIT CORPORATION</t>
  </si>
  <si>
    <t>The public benefits to be promoted: design and promote educational experiences, advocating clean energy and environmental sustainability.</t>
  </si>
  <si>
    <t>LUVOZO PBC</t>
  </si>
  <si>
    <t>The specific public benefit purpose of the corporation is to develop and commercialize robotics technology to assist people with Physical disabilities in performing instrumental activities of daily living.</t>
  </si>
  <si>
    <t>WETREE, A PUBLIC BENEFIT CORPORATION</t>
  </si>
  <si>
    <t>The specific public benefit purpose of the corporation is the environment to allow environmentally conscious internet shoppers to offset their "carbon footprint".</t>
  </si>
  <si>
    <t>GOOD TASTES, PBC</t>
  </si>
  <si>
    <t>The specific public benefit purpose of the corporation is to create a specific public benefit, namely, to create a food company that sources clean, all-natural ingredients from as many responsible sources as possible.</t>
  </si>
  <si>
    <t>MINDLIGHT MEDICAL, P.B.C.</t>
  </si>
  <si>
    <t>This Corporation is a public benefit corporation and is intended to produce a public benefit or public benefits and to operate in a responsible and sustainable manner.  To that end, this Corporation shall be managed in a manner that balances the stockholders' pecuniary interests, the best interests of those materially affected by this Corporation's conduct, and the public benefit or public benefits identified in this Corporation's certificate of incorporation.  The nature of the business or purposes to be conducted or promoted by the Corporation is to engage in any lawful act or activity for which public benefit corporations may be organized in the state of Delaware and to produce a public benefit or public benefits and to operate in a resonsible and sustainable manner.  This Corporation shall pursue the specific public benefit of developing and using innovative technology to make healthcare services more widely accessible to all, with a special focus on underserved populations throughout the world.  Technology to reduce the disease burden of neurological and mental conditions through screenning and early detection is the initial emphasis of this Corporation.</t>
  </si>
  <si>
    <t>SAWA GROUP, PBC</t>
  </si>
  <si>
    <t>The specific public benefit purpose of the corporation is to benefit International community development in developing countries.</t>
  </si>
  <si>
    <t>KAKI PUBLIC BENEFIT CORPORATION</t>
  </si>
  <si>
    <t>The specific public benefit purpose of the corporation is to develop financial technologies and a more sustainable model of project finance for the energy efficiency industry, leading to expanding levels of worldwide investment in energy efficiency and the global buildings sector contributing to meaningful reductions in the greenhouse gas emissions affecting climate change.</t>
  </si>
  <si>
    <t>TWELVE COMUMNS, A PUBLIC BENEFIT CORPORATION</t>
  </si>
  <si>
    <t>The specific public benefit purpose of the corporation is to develop novel scientific approaches to treating addiction.</t>
  </si>
  <si>
    <t>RYECATCHER EDUCATION PBC</t>
  </si>
  <si>
    <t xml:space="preserve">The specific public benefit purpose of the corporation is to help students, including those with special needs, and their families by connecting them with the local servcie providers, resources or organizations that support them, both in and out of school.  </t>
  </si>
  <si>
    <t>UPRAISED LEARNING, PBC</t>
  </si>
  <si>
    <t>DEVELOPMENT PARTNERS FOR PROSPERITY, PBC</t>
  </si>
  <si>
    <t>HIE OF ONE, PBC</t>
  </si>
  <si>
    <t>The nature of the business or purposes to be conducted or promoted by the Corporation is to accelerate and enhance health care delivery by creating the personal agent fo health information exchange (HIE) for one person, to promote and enhance information security and data protection for individuals and institutions through the use of technology.</t>
  </si>
  <si>
    <t>US ENERGY CONCIERGE, INC., A PUBLIC BENEFIT CORPORATION</t>
  </si>
  <si>
    <t xml:space="preserve">The purpose of the corporation is to specifically engage in providing public benefits to the environment and society by working with organizations such as the Habitat for Humanity, Connecticut Patriot Guard, and Wounded Warriors, to donate energy efficiency and renewable energy systems at no charge, in certain homes and buildings being constructed or renovated in the markets the corporation operates in.  The corporation will also develop a renewal energy grant program to offer residential and commercial systems to local non-profits meeting the corporation's selection criteria.  </t>
  </si>
  <si>
    <t>The corporation shall balance the pecuniary interests of the stockholders, the best interests of those materially affected by the corporation's conduct, and the specific public benefit of creating a beneficial health impact on society, taken as a whole, as may be futher specified from time to time in the bylaws of the corporation or a resolution or resolutions of the board of directors of the corporation.</t>
  </si>
  <si>
    <t>STATE BAGS PUBLIC BENEFIT CORPORATION</t>
  </si>
  <si>
    <t>The specific public benefit purpose of the corporation is to inspire children living in poverty in America's most underfunded, volatile neighborhoods to become positive agents of change in their communities, to tackle their daily challenges, motivating them to reach their full potential, by promoting acceptance, leadership, knowledge, conservation, courage and health.  This is done through the corporation's own GiveBackPack Program, as well as by the corporation working with and supporting various non-profit organizations.</t>
  </si>
  <si>
    <t>The Corporation shall have a specific public benefit purpose of creating a material positive impact on society, culture, education and economics taken as a whole, from the business and operations of the Corporation.</t>
  </si>
  <si>
    <t>The specific public benefit purpose of the corporation is to grow, source, process, market and distribute ancient, nutrient dense super-grains.</t>
  </si>
  <si>
    <t>HAITIAN MADE UNLIMITED, P.B.C.</t>
  </si>
  <si>
    <t>MADE CLOSER US, PBC</t>
  </si>
  <si>
    <t>COMMUNITY CORPORATION PBC</t>
  </si>
  <si>
    <t>CONSTANS SPIRITUAL CARE, PBC</t>
  </si>
  <si>
    <t>PERLSTEIN LAB PBC</t>
  </si>
  <si>
    <t>The specific public benefit purpose of the Corporation is economic and environmental in nature.  The corporation's purpose is to help customers shop online for products made as close to where they live as possible, thereby supporting United States manufacturing, commerce, and employment, as well as reducing carbon emissions by limiting the distance that products must travel to reach the consumer.</t>
  </si>
  <si>
    <t>The specific public benefit purpose of the corporation is to provide community and economic development activities.</t>
  </si>
  <si>
    <t>The corporation shall balance the pecuniary interests of the stockholders, the best interests of those materially affected by the corporation's conduct, and the specific public benefit of creating a beneficial health impact on society, taken as a whole, by provision of spiritual care as may be further specified from time to time in the bylaws of the corporation or a resolution or resolutions of the board of directors of the corporation.</t>
  </si>
  <si>
    <t>The specific public benefit that the Corporation will promote is the development and promotion of the wide distribution of novel pharmaceutical treatments worldwide for human diseases which are currently underserviced by existing pharmaceutical companies, including without limitation, the approximately 7,000 currently commonly identified "rare diseases" of genetic origin.</t>
  </si>
  <si>
    <t>The purpose of the corporation is to train Haitian workers in the skill of manufacturing top-quality Haitian products, which creates high-paying and sustainable jobs.</t>
  </si>
  <si>
    <t>WORLD RIDESHARE P.B.C.</t>
  </si>
  <si>
    <t>The specific public benefit purpose of the corporation is to facilitate ridesharing and carpooling in order to reduce traffic, pollution, and travel time.</t>
  </si>
  <si>
    <t>CONGERA PUBLIC BENEFIT CORPORATION</t>
  </si>
  <si>
    <t/>
  </si>
  <si>
    <t>The specific public benefit purpose of the Corporation is to further the development of independent entities that promote art and other forms of culture.</t>
  </si>
  <si>
    <t>PIARCS, PBC</t>
  </si>
  <si>
    <t>Pursuant to Section 362 of the Delaware General Corporation Law, the specific public benefit purpose of the Corporation is to promote environmental sustainability, including through technology and resources development, and commercialization, with emphasis on algal biofuel systems, biological phosphorus recovery, wastewater treatment and bio-based chemical production.</t>
  </si>
  <si>
    <t>Dissolved, merged, etc.</t>
  </si>
  <si>
    <t xml:space="preserve"> Date Existence ended</t>
  </si>
  <si>
    <t>Type</t>
  </si>
  <si>
    <t>Surrender</t>
  </si>
  <si>
    <t>Dissolution</t>
  </si>
  <si>
    <t>WE'VE HOLDINGS, P.B.C.</t>
  </si>
  <si>
    <t>The Corporation shall have the specific public benefit purposes of (i) creating a material positive impact on society and the environment, taken as a whole, as assessed against a third party standard, from the the business operations of the Corporation; and (ii) to empower artisans and to foster transparency through collaborative design, storytelling, and economic exchange.</t>
  </si>
  <si>
    <t>SKINJOLIE PBC</t>
  </si>
  <si>
    <t>The specific public benefit purpose of the corporation is improving human health.</t>
  </si>
  <si>
    <t>The specific public benefit purpose of the corporation is to ensure energy is used efficiently to build sustainable societies, and we aim to turn wasted resources into electricity.</t>
  </si>
  <si>
    <t>THIRDSYSTEM PBC</t>
  </si>
  <si>
    <t>The specific public benefit purpose of the corporation is to provide tools and services to organizations for the purpose of improving their operations in a sustainable manner.</t>
  </si>
  <si>
    <t>YEAR UP PROFESSIONAL RESOURCES, PBC</t>
  </si>
  <si>
    <t>The nature of the business of the Corporation and the objects or purposes to be transacted, promoted or carried on by it are as follows:  1. To engage in any lawful act or activity for which corporations may be organized under the General Corporation Law of the State of Delaware; and 2. To support the career development of low-income young adults who have successfully participated in post-secondary training programs through job placement, recruiting and further skills training.</t>
  </si>
  <si>
    <t>MPOWER FINANCING, PUBLIC BENEFIT CORPORATION</t>
  </si>
  <si>
    <t>The specific public benefit purpose of the corporation is to lending to students of low-income backgrounds.</t>
  </si>
  <si>
    <t>2REWEAR INC. PUBLIC BENEFIT CORPORATION</t>
  </si>
  <si>
    <t>The specific public benefit purpose of the corporation is to purchase and sell recyclable textiles.</t>
  </si>
  <si>
    <t>GREENTECH FUND CALIFORNIA I, PBC</t>
  </si>
  <si>
    <t>The purpose of the Corporation is to engage in any lawful act or activity for which corporations may be organized under the General Corporation Law of the State of Delaware, as amended from time to time ("DGCL"); and the specific public benefit purpose of the Corporation is to use advanced water, energy and other technologies to improve the environment and improve public health.</t>
  </si>
  <si>
    <t>EARTHBENIGN P.B.C.</t>
  </si>
  <si>
    <t>The specific public benefit purpose of the corporation is to establish a socio-economic paradigm that is benign to the Earth and its environment, benign to its people socially and culturally, and gives a fair and equitable opportunity to prosper to all living things on Earth.</t>
  </si>
  <si>
    <t>ARISE AGTECH, PBC</t>
  </si>
  <si>
    <t>CAMPAIGN FINANCING CORP. P.B.C.</t>
  </si>
  <si>
    <t>The purpose of the Corporation is to engage in any lawful act or activity for which corporations may be organized under the General Corporation Law of the State of Delaware, and, without limiting the generality of the foregoing, for the public benefit of educating the public about campaign finance reform by, among other things, funding and directing the activities of a connected political action committee.</t>
  </si>
  <si>
    <t>SANKOFA LEGACY ADVISORS, P.B.C.</t>
  </si>
  <si>
    <t>The specific public benefit purpose of the corporation is to help families build multi-generational legacies, cultivate the leadership skills of the next generation and make social investments that strengthen local communities.</t>
  </si>
  <si>
    <t>SUNSTAND, PBC</t>
  </si>
  <si>
    <t>The specific public benefit purpose of the corporation is to SunStand, PBC exists to help create a sustainable, just, and fulfilling future for life on this planet through its direct marketing organization and technology tool suite focused on promoting solar energy.</t>
  </si>
  <si>
    <t>CURE FOR AIDS COALITION, PUBLIC BENEFIT CORPORATION</t>
  </si>
  <si>
    <t>The specific public benefit purpose of the corporation is to provide education, raise awareness and advocacy in support of a cure for aids.</t>
  </si>
  <si>
    <t>INTERNATIONAL BRAIN HEALTH EDUCATION INSTITUTE, PBC</t>
  </si>
  <si>
    <t xml:space="preserve">The specific public benefits to be promoted by the Corporation are to promote and foster awareness of, and activities that support, brain health.  </t>
  </si>
  <si>
    <t>ORATION PBC</t>
  </si>
  <si>
    <t>The purpose of the Corporation is to engage in any lawful act or activity for which a corporation may be organized under the General Corporation Law of Delaware, provided that the specific public benefit purpose of the Corporation is to facilitate the creation of free and open markets for healthcare commodities, thereby reducing the overall cost of healthcare for all Americans.</t>
  </si>
  <si>
    <t>IMPACTSTARTER, PBC</t>
  </si>
  <si>
    <t>The specific public benefit purpose of the corporation is to provide positive effect and reduction of negative effects to persons, communities and governments by providing a forum for more efficient funding and financing of projects.</t>
  </si>
  <si>
    <t>SELF SPARK PUBLIC BENEFIT CORPORATION</t>
  </si>
  <si>
    <t>The specific public benefit purpose of the corporation is to spread the best of behavioral science research and technology to the widest possible audience.</t>
  </si>
  <si>
    <t xml:space="preserve">The nature of the business or purposes to be conducted or promoted is to engage in any lawful act or activity for which public benefit corporations may be organized under the General Corporation Law of the State of Delaware (the "DGCL"), including without limitation to promote the following public benefits:  to promote the advancement of protection of the oceans worldwide, including raising money for various ocean related charities. </t>
  </si>
  <si>
    <t>TERRAVARRE INC., A PUBLIC BENEFIT CORPORATION</t>
  </si>
  <si>
    <t>REGGALO PUBLIC BENEFIT CORPORATION</t>
  </si>
  <si>
    <t>FOR GOOD SAKE, PBC</t>
  </si>
  <si>
    <t>VERGE NATIONAL PBC, INC.</t>
  </si>
  <si>
    <t>AKWAMAG, PBC</t>
  </si>
  <si>
    <t>FORTHEGOOD PBC</t>
  </si>
  <si>
    <t>INTERFACE FOUNDRY PBC</t>
  </si>
  <si>
    <t>A&amp;J PUBLIC BENEFIT CORPORATION</t>
  </si>
  <si>
    <t>CELERITAS186 PBC</t>
  </si>
  <si>
    <t>AULD PBC</t>
  </si>
  <si>
    <t>CONVERSATION X LABS, PBC</t>
  </si>
  <si>
    <t>NUEVO MUNDO PBC</t>
  </si>
  <si>
    <t>HUMMINGBIRD LABS, PBC</t>
  </si>
  <si>
    <t>SANA HOLDINGS, PBC</t>
  </si>
  <si>
    <t>APPROPRIATE IT, PBC</t>
  </si>
  <si>
    <t>The specific public benefit purpose of the corporation is to create volunteering opportunities, drive funding to nonprofits and foster social innovation.</t>
  </si>
  <si>
    <t>The Corporation shall have the specific public benefit purpose of assisting organizations with a social mission to maximize donor pools and revenue streams.</t>
  </si>
  <si>
    <t>Generic - slightly different wording</t>
  </si>
  <si>
    <r>
      <t>The specific public benefit purpose of this corporation is to create a general public benefit by positively affecting the environment as a whole by developing and commercializing products that seek to preserve, protect or restore the environment, and in connection therewith to engage in any lawful act or activity for which corporations may be organized under the Delaware General Corporation Law, as the same exists or as may hereafter be amended from time to time, (the "</t>
    </r>
    <r>
      <rPr>
        <u/>
        <sz val="10"/>
        <color theme="1"/>
        <rFont val="Arial"/>
        <family val="2"/>
      </rPr>
      <t>DGCL").</t>
    </r>
  </si>
  <si>
    <t>The specific public benefit purpose of the corporation is to accelerate and nurture resource and clean energy alternatives for the community.</t>
  </si>
  <si>
    <t>The specific public benefit purpose of the corporation is to create a positive effect on society from the business and operations of the corporation through the support, creation and use of open source software and hardware.</t>
  </si>
  <si>
    <t>The Corporation shall have specific public benefits including, but not be limited to:  (i) Use less environmentally harmful substitutes (ii) Work with suppliers who use fair labor practices and provide safe working conditions.</t>
  </si>
  <si>
    <t>The purpose of the Corporation is to create a material positive impact on society and the environment, taken as a whole, and, more specifically, to assist businesses, governments, not-for-profit corporations and community organizations in formulating, adopting and implementing socially responsible programs and practices.</t>
  </si>
  <si>
    <t>The specific public benefit purpose of the corporation is to manufacture timeless luxury clothing and accessories of the utmost quality in an ethical and environmentally sound manner.</t>
  </si>
  <si>
    <t>The specific public benefit purpose of the corporation is to dramatically improve the efficacy, speed, sustainability and scale of the conservation efforts to protect iconic landscapes, species and the environment through financial and technological innovations.</t>
  </si>
  <si>
    <t>The specific public benefit purpose of the corporation is to provide meaningful experiences to individuals for personal and professional development.</t>
  </si>
  <si>
    <t>The public benefit purposes of the Corporation are:  (a) to create a material positive impact on society and the environment, taken as a whole, from the business and operations of the corporation.  (b) to create, support, and accelerate ventures, both for-profit and not-for-profit, designed to achieve large scale positive ecological and social impact.</t>
  </si>
  <si>
    <t>The purpose of the Corporation is to provide a positive effect (or reduction of negative effects) on the health, wellness and education of women.</t>
  </si>
  <si>
    <t>The purpose of the Company is to create a specific public benefit by harnessing the power of technology to advance social justice, equitable access, and inclusive international development.</t>
  </si>
  <si>
    <t>FIBE INC. PBC</t>
  </si>
  <si>
    <t>NATIONAL CONVENTION PBC</t>
  </si>
  <si>
    <t>1776 GLOBAL, INC. PBC</t>
  </si>
  <si>
    <t>SLIPCAL, PBC</t>
  </si>
  <si>
    <t>ILLIEN GLOBAL PUBLIC BENEFIT CORPORATION</t>
  </si>
  <si>
    <t>BIOME, PBC</t>
  </si>
  <si>
    <t>PERSONAL BLACKBOX COMPANY, PBC</t>
  </si>
  <si>
    <t>The specific public benefit purpose of the corporation is to create a brighter future.  Fibe strives to have a positive social and environmental impact.  Our mission is to make sustainable and organic clothing available across the world while donating a portion to charitable organizations.</t>
  </si>
  <si>
    <t>The specific public benefit purpose of the corporation is leveraging interactive online technologies to promote social welfare civic and financial education support to organizations with a public benefit purpose environmental conservation, protection and restoration and any other social or environmental benefit.</t>
  </si>
  <si>
    <t>The specific public benefit purpose of the corporation is to help startups in regulated industries connect with the resources they need to excel.</t>
  </si>
  <si>
    <t>The public benefit to be promoted by the Corporation is to have a positive effect on youth by supporting programs of an artistic, charitable, cultural, economic, educational, environmental, literary, medical, religious, scientific or technological nature.</t>
  </si>
  <si>
    <t>The purpose of the Corporation is to engage in any lawful act or activity for which corporations may be organized under the General Corporation Law of the State of Delaware (the"DGCL") and to promote the best interests of those materially affected by the Corporation's conduct and the public benefit of removing carbon dioxide from urban environments.</t>
  </si>
  <si>
    <t>The specific public benefit purpose of the corporation is to champion personal data independence and help unlock its value.</t>
  </si>
  <si>
    <t>The purpose of the Corporation is to engage in business as a public benefit corporation to help promote increased access to resources for those in need through contributions to charitable organizations as may be determined from time to time by the Board of Directors of the Corporation in accordance with the Delaware General Corporation Law.</t>
  </si>
  <si>
    <t>TERRAVARE INC., A PUBLIC BENEFIT CORPORATION filed restated to become general corporation on 4/20/2014</t>
  </si>
  <si>
    <t>LIBERTY SOURCE PBC</t>
  </si>
  <si>
    <t>The nature of the business of the Corporation and the objects or purposes to be transacted, promoted or carried on by it are as follows:  1. To engage in any lawful act or activity for which corporations may be organized under the General Corporation Law of the State of Delaware; and 2. To facilitate the creation of sustainable jobs and educational opportunities for individuals throughout the United States who would otherwise face obstacles limiting their opportunities to enter the workforce.</t>
  </si>
  <si>
    <t>MSCHOOL, P.B.C.</t>
  </si>
  <si>
    <t>SOYLENTNEWS PBC</t>
  </si>
  <si>
    <t>SLEEP SECURE, PBC</t>
  </si>
  <si>
    <t>FRAGILE OASIS, P.B.C.</t>
  </si>
  <si>
    <t>ENTREPRENEURIALISM.COM INSTITUTE OF APPLIED ARTS &amp; SCIENCES FOR PERSONAL, PROFESSIONAL, AND PUBLIC BENEFIT CORPORATION</t>
  </si>
  <si>
    <t>BLUEDOT MARKETPLACE 360, A PUBLIC BENEFIT CORPORATION</t>
  </si>
  <si>
    <t>SPACESHIP EARTH GRANT CORP, P.B.C.</t>
  </si>
  <si>
    <t>MAKERLAB PUBLIC BENEFIT CORPORATION</t>
  </si>
  <si>
    <t>READINESS EDUCATION DEVELOPMENT GROUP PBC</t>
  </si>
  <si>
    <t>THINK BEYOND PLASTIC ACCELERATOR PBC</t>
  </si>
  <si>
    <t>EN*THEOS ENTERPRISES, PUBLIC BENEFIT CORPORATION</t>
  </si>
  <si>
    <t>ROCK FOR RENEWABLES PBC, INC.</t>
  </si>
  <si>
    <t>TREESEED, PBC</t>
  </si>
  <si>
    <t>EPR TECHNOLOGY SOLUTIONS, PBC</t>
  </si>
  <si>
    <t>The nature of the business or purposes to be conducted or promoted by the Corporation is to produce the public benefit, as defined in DGCL SEC 362(a), of providing all students access to exceptional personalized learning and to engage in any other lawful act or activity for which corporations may be organized under the DGCL.</t>
  </si>
  <si>
    <t>The specific public benefit purpose of the Corporation is to engage in and promote free and open journalism through the production, publication, and community-sourced analysis and discussion of news and original and third-party-sourced works of fact and opinion.</t>
  </si>
  <si>
    <t>The purposes for which the corporation is organized are:  (a) To create a general public benefit, by helping persons with obstructive sleep apnea obtain an alternative, more tolerable, and lower cost treatment to continuous positive airway pressure and other treatments.  (b) The corporation may engage in any lawful activity.</t>
  </si>
  <si>
    <t>The Corporation shall have a specific public benefit purpose of creating a material positive impact on society by using education, technology and science to increase awareness, interest in space sciences, space exploration and to assist projects striving to improve life on earth.</t>
  </si>
  <si>
    <t>The specific public benefit purpose of the corporation is:  Defining entrepreneurialism as the spirit, attitude, and ability to benefit oneself, others, or an enterprise, we aim to advocate entrepreneurialism as a universal life-skill; one that anyone, regardless of personal or situational limitations, can learn and use to better understand and work within their environments to the benefit of themselves, the companies or causes they work with, their own personal stakeholders, and in-turn, all of humanity.  Beyond advocacy for entrepreneurialism itself, we seek to support entrepreneurial people and organizations through education, coaching, and other professional services, tools, technology, and various initiatives designed to increase the raw entrepreneurial effectiveness in, and the enjoyment of, doing good work in business and life.  By benefiting those who themselves work to create a better world, our goal is to create an exponentially positive impact on society and the environments we impact and are impacted by.</t>
  </si>
  <si>
    <t>The specific public benefit purpose of the corporation is to Economic development that strengthens the marketplace to help older adults live at home safely.</t>
  </si>
  <si>
    <t>The Corporation shall have a specific public benefit purpose of creating a material positive impact on society by creating programs and campaigns that enable access to space for the common citizen, grow awareness of the benefits of space and space exploration through the promotion of education, technology and science as well as provide funding for other organizations engaged in activities that promote the betterment of the planet and its citizens.</t>
  </si>
  <si>
    <t>The purpose of the Corporation is to engage in any lawful act or activity for which corporations may be organized under the Delaware General Corporation Law, and to promote a public benefit, as defined in the Delaware General Corporation Law, by increasing the availability of practical educational services and resources to the local community and local non-profits.</t>
  </si>
  <si>
    <t>The specific public benefit purpose of the corporation is to increase the survivability and safety of civilians and first responders in crisis scenarios.</t>
  </si>
  <si>
    <t>The public benefit purpose of the corporation is to have a material positive effect or reduce the negative effects on one or more categories of persons, entities, communities or interests of an economic, educational, environmental, scientific and/or technological nature.  Specifically, the nature of the business or purpose of the corporation is to engage in any lawful act or activity resulting in communication, marketing, technology or other behavior change programs that make positive behaviors, like being healthy, easier and more appealing.</t>
  </si>
  <si>
    <t>The purpose or purposes of the corporation shall be:  To produce a public benefit or public benefits and to operate in a responsible and sustainable manner.  To that end, this public benefit corporation shall be managed in a manner that balances the stockholders' pecuniary interests, the best interests of those materially affected by the corporation's conduct, and the public benefit or public benefits identified as accelerating the commercialization of innovative solutions to plastic polution.</t>
  </si>
  <si>
    <t>This Corporation shall have a specific public benefit purpose of helping people optimize their lives so they and this Corporation can change the world together.  Without limiting the generality of the foregoing, this Corporation's role in helping people optimize their lives may include, among other things, providing access to wisdom from optimal living teachers; creating an online community to engage with other individuals committed to making a positive difference in their communities; promoting other tools and services to help people be the change they want to see in the world; and optimizing this Corporation's relationship to each of its stakeholders, including without limitation customers, employees, partners and society.</t>
  </si>
  <si>
    <t>The specific public benefit purpose of the Corporation is to further the development of renewable energy and related products.</t>
  </si>
  <si>
    <t>The Corporation shall have the specific public purpose of creating a material positive impact on society by supporting the mission of non-profit organizations by, among other things, helping them to fundraise more efficiently as well as donating part of the Corporation's revenue to environmental causes, as well as to engage in any lawful act or activity for which corporations may be organized under the General Corporation Law of the State of Delaware.</t>
  </si>
  <si>
    <t>The specific public benefit purpose of the corporation is to provide and promote sustainable product end-of-life (EOL) waste recycling solutions by creating and operating IT systems and other related programs for stakeholders and governments to achieve positive environmental results.</t>
  </si>
  <si>
    <t>Forfeited</t>
  </si>
  <si>
    <t>Restated - changed to general corporation</t>
  </si>
  <si>
    <t>20 OR SO TO GO PBC</t>
  </si>
  <si>
    <t>The specific public benefit purpose of the corporation is to will simplify the planning and preparation for end-of-life decision making to reduce the burdens on survivors while providing suggestions for living the fullest life possible in the final decades of life.</t>
  </si>
  <si>
    <t>MOJO HOSPITALITY MATRIX, PBC</t>
  </si>
  <si>
    <t>DRIVE PROSPERITY, A PUBLIC BENEFIT CORPORATION</t>
  </si>
  <si>
    <t>POSITIVE CAPITAL CORP. PBC</t>
  </si>
  <si>
    <t>UNIVATE PBC</t>
  </si>
  <si>
    <t>KUGURANA PBC</t>
  </si>
  <si>
    <t>VOWD, PBC.</t>
  </si>
  <si>
    <t>TORRENT, P.B.C.</t>
  </si>
  <si>
    <t>PRIVATE VENTURE CAPITAL PBC</t>
  </si>
  <si>
    <t>POTLUCK ENERGY, PBC.</t>
  </si>
  <si>
    <t>BETTER SOURCING PBC</t>
  </si>
  <si>
    <t>MILLEMONT INSTITUTE OF WATER &amp; AWARENESS, PBC</t>
  </si>
  <si>
    <t>ATALANTA CAPITAL TSF, PBC</t>
  </si>
  <si>
    <t>EVOX OMNIMEDIA, PBC</t>
  </si>
  <si>
    <t>PROVISION EXCHANGE PBC</t>
  </si>
  <si>
    <t>The specific public benefit purpose of the corporation is to provide a business networking web-site for the restaurant industry.</t>
  </si>
  <si>
    <t>The specific public benefit purpose of the corporation is helping charities run their organizations more effectively by providing business and marketing services to them at low or no cost.  Business and marketing services are valuable services that are often expensive, so providing them at low or no cost will help keep their costs down while helping them run their organization more effectively.  In addition, Drive Prosperity hopes to contribute toward shifting the culture of charities' understanding of business practices' potential for beneficial application within charities in order to bring some of those practices to charities for their benefit.</t>
  </si>
  <si>
    <t>The specific public benefit purpose of the corporation is to further the development of financial instruments to further and enhance the flow of private capital into investments for social and/or environmental public good.</t>
  </si>
  <si>
    <t>The purpose of the corporation is to:  Assist college students turning their projects into successful business.  Will also collect data from their site to create case studies of public policy issues.</t>
  </si>
  <si>
    <t>The specific public benefit purpose of the corporation is facilitatiing microloans to inhabitants of poor African nations.</t>
  </si>
  <si>
    <t>The specific public benefit purpose of the corporation is to promote the arts, sciences, entrepreneurship, and collaboration through creating financial support for product creation &amp; innovation.  Our services are also offered to non-profit organizations at a 50% discount.</t>
  </si>
  <si>
    <t>The specific public benefit purpose of the corporation is to produce public benefits to create a positive effect, on persons, entities, or communities including, but not limited to, effects of a cultural, economic, or educational nature; and to engage in any lawful act or activity for which corporations may be organized under the General Corporation Law of Delaware, and by such statement all lawful acts and activities shall be within the purposes of the corporation, except for express limitations, if any.</t>
  </si>
  <si>
    <t>The specific public benefit purpose of the corporation is our mission is to be of service to assist donors to give non cash gifts and to assist beneficiaries to receive non cash gifts, so that they may be transformed into the work of God's Kingdom in the world.</t>
  </si>
  <si>
    <t>The specific public benefit purpose of the corporation is to assisting communities with increasing the production of electricity via alternative and sustainable technologies.</t>
  </si>
  <si>
    <t>The specific public benefit purpose of the corporation is responsible supply chain development.</t>
  </si>
  <si>
    <t>The specific public benefit purpose of the corporation is to actively change the climate by re-greening desertified ecosystems and restoring hydrology globally.</t>
  </si>
  <si>
    <t>The specific public benefit purpose of the Corporation is to promote economic mobility by offering student loans, mentoring and internships supported by a community of impact investors.</t>
  </si>
  <si>
    <t>The Corporation shall have a specific public benefit purpose of creating a material positive impact on society, with a focus on empowering women, helping women and their families achieve economic prosperity, and encouraging gender-forward practices and gender diversity in business.</t>
  </si>
  <si>
    <t>The specific public benefit purpose of the corporation is evox OmniMedia, PBC ("the Corporation") shall have a specific public benefit purpose of creating a material positive impact on society and the environment, taken as a whole, as assessed against a third party standard, from the business and operations of the Corporation.  Additionally, the Corporation is engaged in promoting the arts, sciences, health, environmental stewardship, and the advancement of knowledge.</t>
  </si>
  <si>
    <t>The specific public benefit purpose of the corporation is the Provision Exchange seeks to provide a sustainable funding platform for faith based cause organizations.</t>
  </si>
  <si>
    <t>UNIFI COMMUNICATIONS, PBC name change to OLUVUS, PBC on 8/19/14</t>
  </si>
  <si>
    <t>PEOPLE AGAINST DIRTY PLANT HOLDINGS, PBC</t>
  </si>
  <si>
    <t>KAIROS SOCIETY PBC, INC.</t>
  </si>
  <si>
    <t>ONLY SIX DEGREES PBC name change to RALELIGH &amp; DRAKE PBC on 10/2/2014</t>
  </si>
  <si>
    <t>KNOW YOURSELF, PBC</t>
  </si>
  <si>
    <t>KIND TRAVELER, PBC</t>
  </si>
  <si>
    <t>THINKTOMI, P.B.C.</t>
  </si>
  <si>
    <t>AKIDO@USC, PUBLIC BENEFIT CORPORATION</t>
  </si>
  <si>
    <t>POSTCARD.COM, PBC</t>
  </si>
  <si>
    <t>FAIR HARVEST, PBC</t>
  </si>
  <si>
    <t>BOSTON FOOD &amp; FARM PBC, INC.</t>
  </si>
  <si>
    <t>BLAK AKER, P.B.C.</t>
  </si>
  <si>
    <t>GOVREADY PBC</t>
  </si>
  <si>
    <t>BEYOND MARGINS, PBC</t>
  </si>
  <si>
    <t>PLONTZ, PBC</t>
  </si>
  <si>
    <t>The specific public benefit purpose of the Corporation is to introduce the concept of "know yourself" into young learners' general education curriculum with the goal of improving existing health literacy in the United States and around the globe.  This effort starts with but is not limited to, anatomy and physiology for elementary age students.  To this end we will engage in any lawful act or activity for which public benefit corporations may be organized under the Delaware General Corporation Law.</t>
  </si>
  <si>
    <t>The Corporation shall have a specific public benefit purpose of creating a material positive impact on society, with a focus on mobilizing travelers as a force for social good and promoting positive social progress in the areas of animal welfare, arts and culture, children, education, the environment, healthcare, human rights, international aid, poverty, and wildlife conservation.</t>
  </si>
  <si>
    <t>The purpose of the Company shall be:  (A) To provide real-world, practical business and entrepreneurship education programming to people of all ages and backgrounds, at all stages in their careers.  This shall include, but shall not be limted to, (i) providing access to standard and customized "playbooks" with practical information guidance on starting, managing and running a business, and (ii) hosting events, educational workshops, webinars, and online educational programming where people can get knowledge and hands-on experience and learn from leaders in the field of business formation and management; and (B) To engage in an lawful act or activity for which corporations may be organized under the Delaware General Corporation Law, as the same exists, or as may hereafter be amended from time to time.</t>
  </si>
  <si>
    <t>The nature of the business or purposes to be conducted or promoted by the Corporation is to engage in activities that promote Civic Agriculture, incuding the creation of neighborhood-based food systems and development of urban agriculture projects, and to engage in any lawful act or activity for which corporations may be organized under the General Corporation Law of the State of Delaware.</t>
  </si>
  <si>
    <t>The specific public benefit purpose of the corporation is to Blak Aker is an online company that delivers legal information to the public at no charge and in a manner that is comprehensible to the public, regardless of legal training.  We seek to promote public access to the public domain.</t>
  </si>
  <si>
    <t>The specific public benefit purpose of the corporation is to GovReady PBC provides information assurance and IT compliance services and tools to federal government, local government and non-government organizations.  The Corporation shall have as specific public benefit purpose of improving and lowering the cost of government and non-government innovation in digital services for citizens, taken as a whole, as assessed against a third party standard, from the business and operations of the Corporation.</t>
  </si>
  <si>
    <t>The specific public benefit purpose of the Corporation is to promote literacy and reading proficiencies including (but not limited to) in low income and underserved communities.</t>
  </si>
  <si>
    <t>The purpose of the Company is to engage in any lawful act or activity for which corporations may be organized under the Delaware General Corporation Law, as the same exists or as may hereafter be amended from time to time.  In accordance with subchapter XV of the Delaware Code relating to the General Corporation Law, the specific public benefit purpose of the Company is to promote the preservation of the environment, the improval of human health and the provision of educational resources.</t>
  </si>
  <si>
    <t>(B) Generic - "The Corporation shall have a specific public benefit purpose of creating a material positive impact on society and the environment, taken as a whole, as assessed against a third-party standard, from the business and operations of the Corporation."</t>
  </si>
  <si>
    <t>(A) Shown verbatim inclusive of spelling/grammatical errors (if any).</t>
  </si>
  <si>
    <t>Statement of Specific Public Benefits (See Footnote A &amp;B)</t>
  </si>
  <si>
    <t>ERGON SOLAIR PBC</t>
  </si>
  <si>
    <t>URBAN MINING P.B.C.</t>
  </si>
  <si>
    <t>ALTSCHOOL, PBC</t>
  </si>
  <si>
    <t>KEVALA, PBC</t>
  </si>
  <si>
    <t>TREK THERAPEUTICS, PBC</t>
  </si>
  <si>
    <t>HANDSTACK, P.B.C.</t>
  </si>
  <si>
    <t>MEDOLAC LABORATORIES, A PUBLIC BENEFIT CORPORATION</t>
  </si>
  <si>
    <t>SYNERGIA HEALTHCARE SOLUTIONS PUBLIC BENEFIT CORPORATION</t>
  </si>
  <si>
    <t>REMIX THE WORLD PBC</t>
  </si>
  <si>
    <t>ELLO, PBC</t>
  </si>
  <si>
    <t>SUYO PUBLIC BENEFIT CORPORATION</t>
  </si>
  <si>
    <t>ORIZON SPACEAPPS, INC. A PUBLIC BENEFIT CORPORATION</t>
  </si>
  <si>
    <t>JOUTURE PBC</t>
  </si>
  <si>
    <t>P3 MEDIA ARTS P.B.C.</t>
  </si>
  <si>
    <t>HATCHLEARN PBC</t>
  </si>
  <si>
    <t>INVICTUS ME PBC</t>
  </si>
  <si>
    <t>YUZU LABS PUBLIC BENEFIT CORPORATION</t>
  </si>
  <si>
    <t>FATHOM COMPUTING PBC</t>
  </si>
  <si>
    <t>MIDMARKET ALLIANCE PBC</t>
  </si>
  <si>
    <t>GERM THEORY LABS, A PUBLIC BENEFIT CORPORATION</t>
  </si>
  <si>
    <t>The specific public benefit purpose of the corporation is to operate worldwide developing and offering climate resilient energy infrastructure solutions; providing urban and rural communities with access to clean energy and climate resilient energy generation solutions; providing solutions for climate resilient agriculture, for the development and support of micro and macro economic activities, job creation, education, healthcare, cultural growth, social stability and in general for a sustainable future.</t>
  </si>
  <si>
    <t>The purpose of the Corporation is to engage in any lawful act or activity for which corporations may be organized under the General Corporation Law of the State of Delaware, as amended from time to time, or any successor thereto, including but not limited to, the public benefit purpose of reducing the environmental impact of information technology asset disposition for end-of-life electronics by utilizing processes and methods that minimize the environmental impact of repurposing or disposing of these items.</t>
  </si>
  <si>
    <t>The Corporation is a public benefit corporation organized under the General Corporation Law and the Corporation has elected to be subject to Section 361 of the General Corporate Law.  The Corporation shall have a public benefit purpose of creating a material positive impact on society and to operate in a responsible and sustainable manner, as required under Section 363 of the General Corporate Law.  This impact shall be assessed by evaluating the business and operations of the Corporation as a whole.  The Corporation also has a specific public benefit purpose to promote innovation in education and improved access to quality schooling.</t>
  </si>
  <si>
    <t>The specific public benefit purpose of the corporation is to create environmentally sustainable products and to encourage the pursuit of healthy lifestyles and sustainable living while supporting global charities.</t>
  </si>
  <si>
    <t>The specific public benefit purpose of the corporation is to provide therapies for the treatment of infectious diseases that are accessible and affordable.</t>
  </si>
  <si>
    <t>The specific public benefit purpose of the Corporation is to develop powerful tools that improve everyone's ability to collaborate with people for the community good and preserve user privacy.</t>
  </si>
  <si>
    <t>The purpose of the Corporation is to engage in any lawful act or activity for which corporations may be organized under the Delaware General Corporation Law (the "DGCL"). The purposes of the Corporation shall include pursuing (i) the general public benefit of having a material positive  impact on society and the environment, taken as a whole, from the business and operations of the Corporation; and (ii) the specific  public benefits of increasing access to safe, high-quality human donor  milk adapted  for neonatal clinical and post-discharge settings; increasing breastfeeding rates and the economic empowerment of women; and supporting related research.</t>
  </si>
  <si>
    <t>The purpose of the Synergia Healthcare Solutions is to improve the health and well being of Diabetes patients.</t>
  </si>
  <si>
    <t>The Corporation shall have a specific public benefit purpose of creating a material positive impact on society, with a focus on unleashing the real potential of people and organizations to create social change, and encouraging the development of innovative solutions to pressing societal problems through the universal languages of music, art, and sport.</t>
  </si>
  <si>
    <t>The purpose of the Company is to engage in any lawful act or activity for which a public benefit corporation may be organized under the Delaware General Corporation Law ("DGCL") and to produce a public benefit and operate in a responsible and sustainable manner. To that end, the Company shall be managed in a manner that balances the stockholders' pecuniary interests, the best  interests  of  those  materially  affected  by  the Company's  conduct,  and shall  have a positive impact on  society  and  technology. In  order  to accomplish  the  foregoing, while the Company may sell products, services, applications or engage in similar activities either alone or in conjunction with third parties, the Company shall not for pecuniary gain: (i)  sell user-specific data to a third party; or(ii) enter into an agreement  to  display  paid  advertising  on behalf of a third party (iii) In the event of an Acquisition or Asset Transfer, the company shall require any acquiring entity to adopt these requirements with respect to the operation of Ello or its assets.</t>
  </si>
  <si>
    <t>The specific public benefit that the Corporation will promote is to generate economic opportunities for low-income families by facilitating real property rights formalization and data collection.  In addition, the Corporation may engage in any lawful act or activity for which corporations may be organized under the Delaware General Law as the same exists or may hereafter be amended.</t>
  </si>
  <si>
    <t>The specific public benefit purpose of the Corporation is to: (a) To the maximum extent possible, provide prospective clients with life support systems and other related space applications products and/or services; (b) promote environmental awareness beyond the creation of jobs in the normal course of business; (c) preserve the environment, to the maximum extent possible, in the normal course of business; (d) provide analytical means for accurately assessing the carbon sink capacity of some of our rain-forest for the carbon trading market when possible; (e) promote space, sciences, arts or advancement of knowledge; (f) increase the flow of capital to entities with a public benefit purpose; and (g) confer any other particular benefit to environmental activists or on society.</t>
  </si>
  <si>
    <t>The specific public benefit purpose of the corporation is to create a better news ecosystem by strengthening the journalist community and providing people the ability to discover and take ownership of the news they consume.</t>
  </si>
  <si>
    <t>The specific public benefit purpose of the corporation is to support the artistic and non-profit communities through the facilitation of mutually beneficial collaboration.  The corporation will direct at least 10% of its gross marketing revenues to Non-Profit Organizations (NPOs).</t>
  </si>
  <si>
    <t>The public benefit purpose of the Corporation is to create and maintain an online hub and portal for the development, storage, maintenance, curation, sharing and dissemination of educational content.</t>
  </si>
  <si>
    <t>The specific public benefit purpose of the corporation is to Invictus Me PBC provides individuals with a cancer diagnosis and their families with information, tools, and a circle of support to empower them in their fight to eradicate cancer.</t>
  </si>
  <si>
    <t>The specific public benefit to be promoted by the Company is the acceleration and democratization of human subject research to advance scientific and medical discovery.</t>
  </si>
  <si>
    <t>The specific public benefit purpose of the corporation is expanding humanity's understanding and capability for improving life.</t>
  </si>
  <si>
    <t>The specific public benefit purpose of the corporation is to promote professional education and economic development for and among global middle market professionals and organizations.</t>
  </si>
  <si>
    <t>The specific public benefit purpose of the corporation is to help improve public health disease prevention.</t>
  </si>
  <si>
    <t>RESILIENT MODULAR SYSTEMS, PBC</t>
  </si>
  <si>
    <t>The specific public benefit purposes of the Corporation are to:  1.  Create a material positive impact on society by providing affordable, durable homes to people around the world.  2.  Create a material positive impact on the environment by aiming to use recycled and recyclable, locally sources materials in teh production of affordable, durable homes, and by limiting carbon dioxide emissions during the production of these homes.</t>
  </si>
  <si>
    <t>THE MEDITANTS PBC</t>
  </si>
  <si>
    <t>The specific public benefit purpose of the corporation is to provide online education services that provide information and resources for individuals interested in meditation.</t>
  </si>
  <si>
    <t>SUSTAINABLE ECONOMY SOLUTIONS, PBC</t>
  </si>
  <si>
    <t>The Corporation shall have the specific public benefit purpose of providing innovative systems and solutions for improving living conditions in communities throughout the World facing social, health and sustainable developmental challenges.</t>
  </si>
  <si>
    <t>GAMES THAT MOVE YOU, PBC</t>
  </si>
  <si>
    <t>The specific public benefit purpose of the corporation is to promote the general health and welfare of the corporation's customer base by delivering new therapy and wellness alternatives through advanced technology and innovation, and further promote the education, adoption and utilization of advanced interactive experiences utilizing the best practices of gamification and virtual engagement.</t>
  </si>
  <si>
    <t>The purpose of the Corporation is to engage in any lawful act or activity for which a corporation may be organized under the General Corporation Law of Delaware ("DGCL") provided that the specific public benefit purpose of the Corporation is to connect images and content within television broadcasts to specific information for each, including related capabilities, to better facilitate raising funds for philanthropic purposes.</t>
  </si>
  <si>
    <t>ARKIIS PUBLIC BENEFIT CORPORATION</t>
  </si>
  <si>
    <t>The specific public benefit to be promoted by the company is to help people through use of technology.</t>
  </si>
  <si>
    <t>FRUIT STREET HEALTH, PUBLIC BENEFIT CORPORATION</t>
  </si>
  <si>
    <t>In addition, the company's public benefit purpose is "a positive effect of an educational, environmental, medical, scientific, and technological nature through its telehealth and telemedicine platforms and community outreach to help treat and prevent disease through lifestyle interventions.</t>
  </si>
  <si>
    <t>SYNCAVION, PBC</t>
  </si>
  <si>
    <t>The purpose of the corporation is to advance the State-of-the-Art in aerospace technology generally; to make aerospace research conducted by Students &amp; Startups more economical, efficient and productive, to reduce the costs of placing and maintaining nano/microsatellite payloads in Low Earth Orbit, or aboard the International Space Station and of retrieving them controllably w/o orbital debris, to deploy next-generation Information Technology infrastructure for the operation and exploitation of non-traditional space-borne assets.  To support Post-Associate (upper-division Undergraduate) eduation in Science, Technology, Engineering and Mathematics, with emphasis on colleges and universities in the Mid-Atlantic Region; To provide improved access to research laboratories, facilities and equipment to STEM - majors, To establish reliable conduits for investment in and financing of experimental nano/microspace payload prototypes and their launch opportunities by both institutional investors and the general public, To furnish advanced dedicated networking platforms for secure distributed realtime collaboration by Students &amp; Startups, both regionally and globally.  To develop meaningful technical resources for regional climate and environmental protection through the demonstration and deployment of advanced technologies in remote sensing and alternative energy; To conduct regular airborne monitoring of the Chesapeake Bay and Chincoteague Estuary with multispectral sensing technologies on behalf of sponsoring agencies or NGOs, including in-situ water sampling using amphibious assets where appropriate, To trigger and stiumulate the development of an indigenous industrial base for the production of sustainable biofuels for commercial aviation and ground transportation in Maryland and Virginia, in protection of the Chesapeake Bay Watershed, through flight/road demonstration, instrumental data collection and long-term local sourcing and procurement, To showcase the use of exemplary leading-edge approaches to renewable energy and wireless networking/remote communications to protect and evaluate the regional ecosystem, employing alternative technologies in need of market qualification and acceptance.  To promote economic development and community revitalization on the Delmarva Penninsula/Eastern Shore, through the attraction and stimulation of industrial activity in Accomack County, Virginia and its environs, associated with the commercialization of space (and near-space) transportation activities at the Mid-Atlantic Regional Spaceport/Wallops Research Park, at the NASA WAllops Flight Facility; To cultivate a pipeline of prototypical nano/microsatellite demonstration payloads originating within the Mid-Atlantic Region, likely to evolve into commercially viable, indigenous, emerging-growth technology ventures successful in the global aerospace industry, To attract the new generation of Air-Launch and high altitude balloon prpoviders to establish flight operations at Wallops, and to extend the technological lifetimes of legacy space assets, including Sounding Rocket infrastructure. To contribute to regional industrial development by connecting other researc centers in isolated rural Mid-Atlantic communities with the more comprehensive academic and entrepreneurial resource base available in the larger metropolitan areas of Washington, D.C., Baltimore, MD Norfolk, VA and across North America.</t>
  </si>
  <si>
    <t>HATCHLEARN PBC filed restated to become general corporation on 11/7/2014</t>
  </si>
  <si>
    <t>The specific public benefit purpose of the corporation is to share the health benefits of turmeric and ginger with the public.</t>
  </si>
  <si>
    <t>WOMEN INVESTING IN WOMEN DIGITAL PBC</t>
  </si>
  <si>
    <t>The specific public benefit purpose of the corporation is to promote the economic advancement of women and girls through entrepreneurship, innovation and investing.</t>
  </si>
  <si>
    <t>STTONES GLOBAL LEADERSHIP ACADEMY PBC</t>
  </si>
  <si>
    <t>The Corporation is and shall be a public benefit corporation, within the meaning of Section 362 of Delaware General Corporation Law of the State of Delaware (the "Delaware General Corporation Law") (or any successor or replacement provision of the Delaware General Corporation Law), and is organized and operates to : achieve the public benefit of education of youth across the globe to become leaders based on an empowerment education model that combines online, in-person, and immersion learning programs, collaborative application of learned skills, international faculty, and worldwide community projects, operate in a responsible and sustainable manner that balances the stockholders' pecuniary interests, the best interests of those materially affected by the Corporation's conduct, including students, educators, and their communities, and the public benefits identified in this Certificate of Incorporation; and engage in any other business or public benefit purpose consistent with the Delaware General Corporation Law applicable to public benefit corporations and this Certificate of Incorporation.</t>
  </si>
  <si>
    <t>LITIGATIONSTARTER PBC</t>
  </si>
  <si>
    <t>The specific public benefit purpose of the corporation is fix the Broken Legal System, including by Crowd Sourcing Capital for Social Justice and other Litigation, and any endeavor that improves access to justice.  We promote a market solution to social justice and to correct the systemic economic unfairness.</t>
  </si>
  <si>
    <t>The specific public benefit purpose of the corporation is:  To empower music and musicians through technology.</t>
  </si>
  <si>
    <t>EA ENGINEERING, SCIENCE, AND TECHNOLOGY, INC., PBC</t>
  </si>
  <si>
    <t>In addition, pursuant to Section362(a)(1) of the Delaware General Corporation Law, the specific public benefits to be promoted by the Corporation are to (i) reduce human and ecological risks associated with environmental degradation and natural resources impairment, and (ii) improve air, water, soil, and sediment quality.  The Corporation will achieve these specific public benefits by focusing exclusively on the delivery of professional environmental services; and by encouraging its employees to support the communities in which we live and the clients that we serve in an environmentally responsible manner.</t>
  </si>
  <si>
    <t>RIPPLE FOODS, PBC</t>
  </si>
  <si>
    <t>WILDE BODY, PBC</t>
  </si>
  <si>
    <t>The specific public benefit purpose of the corporation is to We help people make healthier body care choices and transform the body care industry for the better to improve human health, strengthen communities and protect the environment.</t>
  </si>
  <si>
    <t>BHUMAN PBC</t>
  </si>
  <si>
    <t>The specific public benefit purpose of the corporation is to create a space for the artists, makers, and visionaries to gather their inspiration, projects, and ideas that are bettering what is is to BHuman.</t>
  </si>
  <si>
    <t>MAPS PUBLIC BENEFIT CORPORATION</t>
  </si>
  <si>
    <t>Theis corporation is organized under the Delaware General Corporation Law ("DGCL") as a public benefit corporation.  This corporation may engage in any lawful act or activity for which a public benefit corporation may be organized under the DGCL.  Without limiting the foregoing, the special purpose of the corporation is to balance social benefits with profits in developing, promoting, and facilitating the careful medical and legal uses of psychedelics, marijuana, and other approaches to modifying consciousness, for the benefit of the public.</t>
  </si>
  <si>
    <t>RUN FOR AMERICA, PBC</t>
  </si>
  <si>
    <t>The Corporation shall balance the pecuniary interests of the stockholders, the best interests of those materially affected by the Corporation's conduct, and the specific public benefit of improving public discourse in the United States for all stakeholders in the electoral and governance processes.</t>
  </si>
  <si>
    <t>SOCIAL ENTREPRENEURSHIP AND EDUCATION CONSORTIUM, PBC</t>
  </si>
  <si>
    <t>The specific public benefit purpose of the corporation is to:  Provide a material positive impact on society and the environment, taken as a whole, from the business and operations of the benefit corporation by providing assistance and guidance to young social entrepreneurs as they pursue their passions and dreams to change the world positively, and to foster social entrepreneurs by helping them navigate the path to success at every critical point by providing access to knowledge, opportunity, and networking; with such other public benefit as may be further specified from time to time in the Bylaws of the Corporation or by a resolution or resolutions of the Board of Directors of the Corporation.</t>
  </si>
  <si>
    <t>GREY MARKET LABS, PBC</t>
  </si>
  <si>
    <t>The specific public benefit purpose of the corporation is to create software and related technology products with the goal of training, equipping, and protecting individuals and organizations information, privacy and communications in cyberspace.</t>
  </si>
  <si>
    <t>SIMPOLFY PBC</t>
  </si>
  <si>
    <t>GIIG.ME, PBC</t>
  </si>
  <si>
    <t>BEANFIELDS, PBC</t>
  </si>
  <si>
    <t>The Corporation shall have a specific public benefit purpose of creating a material, positive impact on society and the environment, taken as a whole, as assessed against a third party standard, from the business and operations of the Corporation in its production of gluten-free, corn-free, vegan products employing sustainable production methods and enhancing human health and the conservation of natural resources.</t>
  </si>
  <si>
    <t>ONE WORLD CGI, PBC</t>
  </si>
  <si>
    <t>The Corporation empowers people to Create, Give and Inspire to better the world we live in.  The Corporation shall deliver its benefit statement biannually, available to the public on its website, the results of its efforts to promote specific public benefit purposes, which are to: (a) Create directly or indirectly a material positive iimpact on society and the environment, taken as as whole, from the business and operations of the Corporation that supports and benefits purposes relating to 1 or more categories of persons,entities, communities or interests including, but not limited to, effects of an artistic, charitable, cultural, economic, educational, environmental, literary, medical, religious, scientific or technological nature. (b) Allocate a percentage of net income, as directed by the Board of Directors, toward 1 or more categories of persons, entities, communities or interests including, but not limited to, effects of an artistic, charitable, cultural, economic, educational, environmental, literary, medical, religious, scientific or technological nature.  (c) Increasing the capital flow to 1 or more categories of persons, entities, communities or interests including, but not limited to effects of an artistic, charitable, cultural, economic, educational, environmental, literary, medical, religious; scientific or technological nature.  (d) Support the efforts of people to participate, engage in or promote activities relating to an artistic, charitable, cultural, economic, educational, environmental, literary, medical, religious, scientific or technological nature, among others.</t>
  </si>
  <si>
    <t>ECON AFRICANUSA PBC</t>
  </si>
  <si>
    <t>The specific public benefit purpose of the corporation is to provide assimilation/participation services to American Africans including financial, career/business literacy, advacy for community issues, education in social, political resiponsibilities, rights and privileges.</t>
  </si>
  <si>
    <t>COLLABORATE.ORG, P.B.C.</t>
  </si>
  <si>
    <t>The Corporation shall also have the specific public benefit purpose of fostering worldwide collaboration to solve global challenges through providing and maintaining a global online platform.</t>
  </si>
  <si>
    <t>COFFEE CAN HOLDINGS, PBC</t>
  </si>
  <si>
    <t>The specific public benefit purpose of the corporation is to provide the community with low cost alternatives to high interest loans.</t>
  </si>
  <si>
    <t>LOOLY'S PBC</t>
  </si>
  <si>
    <t xml:space="preserve">The purpose of the Corporation is to produce and sell healthy food and to create a material positive impact on the lives of the men and women employed by the Corporation by using a portion of the revenue of the Corporation to finance education, health care and other solutions for the unmet needs of such persons.  </t>
  </si>
  <si>
    <t>The corporation shall have the specific public benefit purposes of making a positive impact on the health and wellbeing of society, advancing science of medicine, promoting medical research, improving the quality of healthcare, and improving access to healthcare.</t>
  </si>
  <si>
    <t>B REVOLUTION, P.B.C.</t>
  </si>
  <si>
    <t>The Corporatin shall also have the specific public benefit purposes of helping investors, entrepreneurs, and executives build valus-driven organizations; supporting faith-based communities, particularly of the Christian faith; fostering the investment of capital in values-driven businesses; and carrying out charitable works through donations and service.</t>
  </si>
  <si>
    <t>ATLANTA FOOD &amp; FARM PBC</t>
  </si>
  <si>
    <t>WELLIST PBC, INC.</t>
  </si>
  <si>
    <t>The specific public benefit of the corporation is making the lives of patients easier by reducing anxiety and removing adherence barriers.</t>
  </si>
  <si>
    <t>HUMAN JOURNEY, PBC</t>
  </si>
  <si>
    <t>The purpose or purposes of the corporation shall be to pursue the specific public bene of advancing the upliftment of humanity through ininovative educational programs centered around the teachings of visionary leaders and teachers and in furtherance thereof, to carry on any and all business and to engage in any lawful act or activity for which corporations may be organized under the General Corporation Law of Delaware.</t>
  </si>
  <si>
    <t>3630 B CORP.</t>
  </si>
  <si>
    <t>The specific public benefit purpose of the corporation is to Leader in fair, equitable, transparent, and cooperative experiences with focus on disruptive innovation:  join the revolution.</t>
  </si>
  <si>
    <t>FITIN TODAY, PBC</t>
  </si>
  <si>
    <t>The specific public benefit purpose of the corporation is to improve Americans' lives by helping them love where they work, and work where they Fit In.</t>
  </si>
  <si>
    <t>RED HOOK LABS PUBLIC BENEFIT CORPORATION</t>
  </si>
  <si>
    <t>THE WORLD TABLE PBC</t>
  </si>
  <si>
    <t>The specific public benefit purpose of the corporation is as follows:  The World Table PBC exists to make the world a better place by helping everyone identify, develop and benefit from trustworthy relationships.</t>
  </si>
  <si>
    <t>SCHOOLZILLA PBC</t>
  </si>
  <si>
    <t>The nature of the business or purposes to be conducted or promoted is to engage in any lawful act or activity for which corporations may be organized under the General Corporation Law of the State of Delaware (the "General Corporation Law"), provided that the specific public benefit purpose of the Corporation is enabling people to use data to improve education for students, especially students from underserved communities.</t>
  </si>
  <si>
    <t>PEDJO, PBC</t>
  </si>
  <si>
    <t>The specific public benefit purpose of the corporation is:  a) To donate to the public domain any software or hardware intellectual property that the corporation develops which is embodied in products it sells.  This giving is often more generally now known as open-source software and open-source hardware.  Products the corporation develops are to be produced for the benefit of the public.  The open giving of knowledge to make them is designed to further increase the public good and stands in contrast to patenting intellectual property or otherwise holding it in secret.  Trademarks, trade names, copyrights, advertising, publications, and communications (printed or otherwise) are not to be construed as being part of this required giving.  b)To predominantly have a positive impact on society and on those who are materially affected by the corporation'sconduct, and in so doing strike a balance between developing or manufacturing useful products, seeking to meet needs of customers, seeking to preserve the wellbeing of the firm, and seeking to achieve adequate profitability.  The corporation will take into consideration income distribution among all people who it directly employs and compensates for their work and illustrate how that income distribution compares to past income distribution curve estimates for the USA.  Shareholder value and/or short-term profit maximization shall not override above considerations taken as a whole.</t>
  </si>
  <si>
    <t>AL AZIMA PBC</t>
  </si>
  <si>
    <t>POUR YOUR CUP, PBC</t>
  </si>
  <si>
    <t>The specific public benefit purpose of Pour Your Cup foster a culture of generosity by making it easy for people to find, establish and share the giving relationships they want.</t>
  </si>
  <si>
    <t>The specific public benefit purpose of the corporation is to improve the lives of workers and the communities in which they live through imroved communication, transparency and accountability in global fashion supply chains.</t>
  </si>
  <si>
    <t>JANUS GLOBAL PUBLIC BENEFIT CORPORATION</t>
  </si>
  <si>
    <t>The specific public benefit purpose of the corporation is to produce events with the aim of building empathy between peoples of diverse backgrounds, educating and raising public awareness of envionmental issues of concern, human health issues, as well as community wealth building and economic sustainability.</t>
  </si>
  <si>
    <t>CLEAN COPPER SUPPLY CHAIN ALLIANCE, PBC</t>
  </si>
  <si>
    <t>The specific public benefit purpose of the corporation is to facilities, educate, and enable Zero Net Energy Everthing (ZNEZ) raw and recycled metals and materials to and throughout the global supply chain.</t>
  </si>
  <si>
    <t>WEAL LIFE, PBC</t>
  </si>
  <si>
    <t xml:space="preserve">The specific public benefit that the Corporation will provide is the promotion of health, well-being, social development and/or enhanced quality of life. </t>
  </si>
  <si>
    <t>OPPENHET PBC</t>
  </si>
  <si>
    <t>The specific public benefit purpose of the corporation is to make data come to life in support of socio development project and policy making.</t>
  </si>
  <si>
    <t>MARINE CONSTRUCTION TECHNOLOGIES, PBC</t>
  </si>
  <si>
    <t>The Corporation also has a specific public benefit purpose to promote innovation in marine construction and reduce potential harmful environmental impacts of marine construction.</t>
  </si>
  <si>
    <t>Void</t>
  </si>
  <si>
    <t>UMEWIN,PBC</t>
  </si>
  <si>
    <t>RALEIGH &amp; DRAKE PBC (chgd from ONLY SIX DEGREES PBC)</t>
  </si>
  <si>
    <t>POWUR, PBC</t>
  </si>
  <si>
    <t>The specific public benefit purpose of the corporation is to:  The corporation exists to help create a sustainable, just and fulfilling future for life on this planet through its direct marketing organization and technology tool suite focused on promoting solar energy.</t>
  </si>
  <si>
    <t>TWOODIE PBC</t>
  </si>
  <si>
    <t>Twoodie is a for-profit corporation organised under and subject to the requirements of the General Corporation Law of Delaware that is intended to produce a public benefit or public benefits and to operate in a responsible and sustainable manner.  To that end, Twoodie shall be managed in a manner that balances the stockholders' pecuniary interests, the best interests of those materially affected by its conduct, and the public benefits identified in this Certificate of Incorporation; (c) the specific public benefit purposes of Twoodie are to: i.  Make the best products: by (1) designing and manufacturing high quality products as defined by durability, multi-functionalism and non-obsolescence; and (2) designing and manufacturing products that are made from materials that can be reused, recycled or biodegrade. ii. Establish a professional workplace; including by affording educational opportunities and healthcare to employees.  iii. Preserve the environment; by seeking to reduce the impact of operations in water use, water quality, energy use, greenhouse gas emissions, chemical use, toxicity and waste.  iv. Share 1%; by contributing at least 1% of the corporation's annual net revenue to early childhood healthcare activities (recognising that all corporations can afford to share 1%).  Early childhood healthcare activities comprise any activities that may directly or indirectly benefit the health of children between zero and eight years of age.  Contributions shall be in cash or in kind and shall include the expenses of Twoodie associated with administering such contributions valued at the corporation's cost.  For the purpose of this specific public benefit, "net revenue" means the total sales of goods and services of Twoodie, less returns, discounts and allowances.  v. Promote transparency; by publishing through its website or in print information relating to its business operations, including, no less than biennially, the statement as to the corporation's performance in relation to the specific public benefit purposes set out herein as required by Section 366 of the General Corporation Law of Delaware.  vi. Lead by example; Twoodie may share intellectual property, proprietary information and best practices with other businesses if the board of directors of Twoodie determines that doing so may improve environmental or corporation governance practices.</t>
  </si>
  <si>
    <t>BENEFT PBC</t>
  </si>
  <si>
    <t>THE JOSEPH COMPANY PUBLIC BENEFIT CORPORATION</t>
  </si>
  <si>
    <t>The specific public benefit purpose of the corporation is consciously effect societal and environmental change through renewable technology solutions that produce resources used to sustain global communities' social economical educational and legal infrastructure.</t>
  </si>
  <si>
    <t>BROADGREEN SOLUTIONS, PBC</t>
  </si>
  <si>
    <t>The specific public benefit purpose of the Corporation is the advancement of social enterprise and social innovation through the provision of professional services to social enterprises and nonprofits, including, but not limited to, those providing positive effects of an artistic, charitable, cultural, economic, educational, environmental, literary, medical, religious, scientific or technological nature.</t>
  </si>
  <si>
    <t>KBH PRODUCTS PBC</t>
  </si>
  <si>
    <t>The specific public benefit purpose of the corporation is to increase funding to organizations that improve human health.</t>
  </si>
  <si>
    <t>MINFULCLOUD PBC</t>
  </si>
  <si>
    <t>The purpose of the Corporation is to engage in any lawful act or activity for which corporations may be organized under the General Corporation Law of Delaware (the "DGCL"); and the specific public benefit purpose of the corporation is to use media and technology to spread mindfulness and well-being through mindful content, creative civic engagement, and transformative social activities and interactivity.</t>
  </si>
  <si>
    <t>ANA TRANSPARENT SOLUTIONS P.B.C.</t>
  </si>
  <si>
    <t>The specific public benefit purpose of the corporation is to "Lobby the American Peoples interest to promote material positive impacts on society and the enrivonment, taken as a whole, as assessed against a third-party standard, from the business and operations of a benefit corporation."</t>
  </si>
  <si>
    <t>CHARITY CHARGE, PBC</t>
  </si>
  <si>
    <t>The purpose of the Corporation is to engage in any lawful act or activity for which corporations may be organized under the General Corporation Law of the State of Delaware, provided that the specific public benefit purpose of the Corporation is to facilitate the making of charitable donations through a credit card program that allows cardholders to earn donations for charitable organizations.</t>
  </si>
  <si>
    <t>THE POWER OF NINE CLOTHING CO., PBC</t>
  </si>
  <si>
    <t>The specific public benefit purpose of the corporation is to create lifestyle fashion apparel that helps share a positive message while creating jobs in local, under-served communities of major metropolitan areas in the U.S.  At least 10% of profits are invested into local communities for job creation programs and grants to non-profits/agencies with the mission of job training &amp; up-skilling.  In addition, jobs are also created by the company through the process of making the t-shirts and also selling/marketing our products.</t>
  </si>
  <si>
    <t>IMPACT MAPPER, PBC</t>
  </si>
  <si>
    <t>The specific public benefit purpose of the Corporation is:  To provide information and technology services to support better analysis and decision-making in order to improve the delivery of benefits to society and/or the environment.</t>
  </si>
  <si>
    <t>LUNG BIOTECHNOLOGY PBC</t>
  </si>
  <si>
    <t>The specific public benefit purpose of the Corporation is to address the acute national shortage of transplantable lungs and other organs with a variety of technologies that either delay the need for such organs or expand the supply.</t>
  </si>
  <si>
    <t>IDEVLINK PBC</t>
  </si>
  <si>
    <t>The specific public benefits to be promoted by the Corporation are to facilitate the provision of economic, social or environmental benefit services in areas where these services are needed, including emerging markets, without doing business with or otherwise knowingly supporting persons or entities engaged in acts of force, exploitation, expropriation or other harmful activities.</t>
  </si>
  <si>
    <t>OJAI ENERGETICS PBC</t>
  </si>
  <si>
    <t>The specific public benefit to be promoted by the Company is to help the planet and its inhabitants holistically through products, services, partnerships, charitable alliances and other means.</t>
  </si>
  <si>
    <t>AL MOKHA, PBC</t>
  </si>
  <si>
    <t>The Corporation's additional purpose is to promote economic growth and political stability in the developing countries of Asia, Africa, and Latin America while attracting capital and generating a suitable return to the Corporation's owners.  By way of example and without limitation of the foregoing, the Corporation may commit 10% of its profits to promoting economic growth and political stability in the third world (i) by investing in and/or supporting non-profit and other for-profit ventures advancing those social goals (e.g., third-world for-profit startups and firms providing third-world micro-loans), and (ii) by funding (even at small or no return) business and innovation competitions in underdeveloped countries.</t>
  </si>
  <si>
    <t>KARMACIRCLES PBC</t>
  </si>
  <si>
    <t>The specific public benefit purpose of the corporation is to increase happiness and success in people's lives by making it easy and rewarding to give and receive help by channeling the human spirit of kindness and altruism.  KarmaCircles PBC makes it easy and rewarding for every professional to give and receive help for free.  Any professional (receiver) can request another professional (giver) for a phone/online/in-person meeting and receive the help.  KarmaCircles PBC also allows the receiver to publicly thank the giver, which in turn builds the giver's online reputation around a specific skill set.</t>
  </si>
  <si>
    <t>THE GODDESS PROJECT, PBC</t>
  </si>
  <si>
    <t>The specific public benefit purpose of the corporation is to provide entrepreneurial opportunities, life coaching/mentoring &amp; social-emotional resources to girls &amp; women; supports women-owned businesses.</t>
  </si>
  <si>
    <t>NEWFISH PBC</t>
  </si>
  <si>
    <t>To provide fisheries industry participants information and software services that promote fishing practices and management that are aligned with the conservation and sustainability of fish stocks.</t>
  </si>
  <si>
    <t>BADGE LABS, PBC</t>
  </si>
  <si>
    <t>The specific public benefit purpose of the Corporation is to promote the recognition and credentialing of a wide range of knowledge, skills training, professional experience, and education, through an open badging network.  The Corporation shall therefore create a material positive impact on society as a whole.  The Board of Directors may, from time to time, adopt a third-party standard by which the Public Benefit Corporation's promotion of the public benefit or public benefits identified herein and/or the best interests of those materially affected by the corporation's conduct shall be evaluated.</t>
  </si>
  <si>
    <t>IQGRID LTD. PBC</t>
  </si>
  <si>
    <t>The specific public benefit purpose of the corporation is to passionately and profitably empower the energy poor through innovative and sustainable microgrid electric power solutions.</t>
  </si>
  <si>
    <t>THIRDACT, PBC</t>
  </si>
  <si>
    <t>The specific public benefit purpose of this corporation is to drive resiliency in communities through better buildings.</t>
  </si>
  <si>
    <t>THE TOWN KITCHEN PBC</t>
  </si>
  <si>
    <t>The specific public benefit purpose of the Corporation is to train and employ youth with barriers to employment, provide mentorship, capacity, and incubation to low income food producers, and produce and sell locally sourced foods.</t>
  </si>
  <si>
    <t>MADIDROP, PBC</t>
  </si>
  <si>
    <t>The specific public benefit purpose of the Corporation is to design, develop, manufacture, distribute and sell affordable drinking-water treatment technologies that facilitate access to safe drinking water and improve health and quality of life.  The Corporation shall therefore create a material positive impact on society and the environment, taken as a whole, as assessed against a third party standard, from its business and operations.</t>
  </si>
  <si>
    <t>ENERGY FINANCING AND INSTALLATION PUBLIC BENEFIT CORPORATION</t>
  </si>
  <si>
    <t>The specific public benefit purpose of the corporation is to have a social and an environmental impact by driving more women to the tech industry/renewable energy industry and raising awareness about pressing environmental challenges such as Climate Change, Global Warming, Water Degradation, Electronic and Nuclear Waste, Pollution, Ocean System Collapse, Land Rush, Over Population and Stainability.</t>
  </si>
  <si>
    <t>THE ANTARCTIC PRESERVATION PBC</t>
  </si>
  <si>
    <t>The specific public benefit purpose of the corporation is to better the life through our contribution in our community.</t>
  </si>
  <si>
    <t>JOHANNA'S RAW FOODS PBC</t>
  </si>
  <si>
    <t>RUMI SPICE, PBC</t>
  </si>
  <si>
    <t>PURPOSE GLOBAL PBC</t>
  </si>
  <si>
    <t>AGORAFUND, INC. PBC</t>
  </si>
  <si>
    <t>The specific public benefit purpose of this Corporation is to identify and connect donors with high impact charities to maximize the value of each donated dollar.</t>
  </si>
  <si>
    <t>KARMA IN MOTION, PBC</t>
  </si>
  <si>
    <t>The specific public benefit purpose of the Corporation is:  (i) To operate a website or other platform that allows the public to locate and donate funds to a variety of charitable organizations, thus providing the public an efficient and easy way to make charitable contributions; (ii) To operate in a responsible and sustainable manner.</t>
  </si>
  <si>
    <t>BARAKA NETWORKS, PBC</t>
  </si>
  <si>
    <t>The specific public benefit purpose of the corporation is to connect social impact investors to health innovators serving the base of pyramid population, thereby improving access to social impact funds for such innovation.</t>
  </si>
  <si>
    <t>KARISHA PBC</t>
  </si>
  <si>
    <t>The corporation shall have a specific public benefit purpose of creating a material postive impact on society and providing accessible, patient centered, holistic health care in the communities it service, taken as a whole, as assessed against a third party standard, from the business and operations of the corporation.</t>
  </si>
  <si>
    <t>CROWDMYTOWN PBC</t>
  </si>
  <si>
    <t>The specific public benefit purpose of the corporation is to promote profitable and sustainable redevelopment in distressed communities.</t>
  </si>
  <si>
    <t>WORKRIZE PBC</t>
  </si>
  <si>
    <t>The specific public benefit purpose of the corporation is to help organizations measure and improve employee happiness.</t>
  </si>
  <si>
    <t>PETRIDI.SH GAME PBC</t>
  </si>
  <si>
    <t>The specific public benefit purpose of the corporation is:  will work to improve education opportunities in regards to STEM (Science Technology Engineering and Mathematics).</t>
  </si>
  <si>
    <t>SYNERGIA OPCARE, A PUBLIC BENEFIT CORPORATION</t>
  </si>
  <si>
    <t>The specific public benefit purpose of the corporation is to provide health care services.</t>
  </si>
  <si>
    <t>VITAMINS FOR LIVES, PBC</t>
  </si>
  <si>
    <t>The specific public benefit purpose of the corporation is to reduce global malnutrition and vitamin deficiency.</t>
  </si>
  <si>
    <t>CORPWELL MEDIA PBC</t>
  </si>
  <si>
    <t>The specific public benefit purpose of the corporation is to advocate and improve fairness and access to medical care.</t>
  </si>
  <si>
    <t>The specific public benefit to be promoted by the Corporation is: providing low-income or under-served individuals or communities with beneficial products or services.</t>
  </si>
  <si>
    <t>ANIMAL.US, PBC</t>
  </si>
  <si>
    <t>The Corporation has the specific public benefit purpose of providing richer interactions between animal enthusiasts and wild amimals to foster closer relationships as well as help realize valuable scientific data.</t>
  </si>
  <si>
    <t>IMPETUS SOCIAL VENTURES, PBC</t>
  </si>
  <si>
    <t>The nature of the business or specific public benefit purpose of the Corporation is to engage in any lawful act or activity for which a benefit corporation may be organized under the General Corporation Law of Delaware.  Pursuant this framework, the Corporation will pursue activities that will cause a positive impact on the society, through educational projects for underserved communities on a global scale and fostering digital literacy to students and learners of all income levels, and regardless of their race, ethnicity, religion, language or gender.  In addition to this main purpose, the Corporation may pursue any other lawful activities that may not be prohibited by laws and its governance framework.</t>
  </si>
  <si>
    <t>EPICADENCE PBC</t>
  </si>
  <si>
    <t>The Corporation shall be organized as a Delaware public benefit corporation to produce a public benefit and to operate in a responsible and sustainable manner.  To that end, the Corporation shall be managed in a manner that balances the stockholders' pecuniary interests, the interests of those materially affected by the Corporations' conduct, including, without limitation, improving the health of people by developing therapies utilizing music, electronic games and other technologies.</t>
  </si>
  <si>
    <t>VIRGIN PRESS PBC</t>
  </si>
  <si>
    <t>The specific public benefit purpose of the corporation is Virgin Press manufactures and distributes organic cold pressed juice sources from the healthiest locally farmed ingredients.  Our corporation mission is to support local, sustainable farming as well as create early childhood nutritional programs wherever Virgin Press is sold.</t>
  </si>
  <si>
    <t>DELTA WATER PBC</t>
  </si>
  <si>
    <t>The specific public benefit purpose of the corporation is to create jobs, donate a portion of profits to education, and promote Memphis water.</t>
  </si>
  <si>
    <t>ANEW GROUP P.B.C.</t>
  </si>
  <si>
    <t>The specific public benefit purpose of the corporation is to:  The corporation sees itself as an ecosystem that provides a tool for online collaborative problem solving.  The platform redistributes power by offering a platform that allows individuals and communities to propose, develop and enact changes that improve their surroundings and shape their collective future.  Anew initiatives developed by the collective members will be the direct result of reframing social and environmental issues ("Anew Missions").  Additionally, the corporation will donate a percentage of its time, resources and profits to charities and NGOs which share the corporation's mission.</t>
  </si>
  <si>
    <t>PERSONALITY INSTITUTE, PBC</t>
  </si>
  <si>
    <t>The specific public benefit purpose of the corporation is to promote the advancement and dissemination of research-based knowledge related to human personality.</t>
  </si>
  <si>
    <t>HOME FRONT SECURITY AND BENEFITS, P.B.C.</t>
  </si>
  <si>
    <t>The Corporation has the purpose of creating a general public benefit in accordance with Section 362(a) of the DGCL, in particular by building private sector mechanisms that promote activities that increase individual and community safety.</t>
  </si>
  <si>
    <t>EARTHTRIBE INSTITUTE, PUBLIC BENEFIT CORPORATION</t>
  </si>
  <si>
    <t>The specific public benefit purpose of the corporation is a Global Cooperative dedicated to advances in the Science and World Trade of Organics and naturally curated products and services.</t>
  </si>
  <si>
    <t>PURPOSE PRODUCTS PUBLIC BENEFIT CORPORATION</t>
  </si>
  <si>
    <t>The specific public benefit purpose of the corporation is to execute a sustainable business model creating and marketing innovative and environmentally friendly products so that, our company can introduce revolutionary devices.  With that, create a legacy of products that are used for generations to come.</t>
  </si>
  <si>
    <t>GRUN COMMUNITY ENERGY, PUBLIC BENEFIT CORPORATION</t>
  </si>
  <si>
    <t>The specific public benefit purpose of the corporation is to (1) Reduce greenhouse gas emissions by the production of electricity using renewable energy sources and (2) provide community programs in the areas where the corporation has projects.</t>
  </si>
  <si>
    <t>ORGANIZATIONAL EFFECTIVENESS, PUBLIC BENEFIT CORPORATION</t>
  </si>
  <si>
    <t>The specific public benefit purpose of the corporation is advocacy for Family, Children and Disadvantaged.</t>
  </si>
  <si>
    <t>AYURVEDAFIRST, PBC</t>
  </si>
  <si>
    <t>The specific public benefit purpose of the corporation is to use Ayurveda as a first means of promoting preventive health care, providing health education, and maintaining and improving individual health.</t>
  </si>
  <si>
    <t>MAPPCAT PBC</t>
  </si>
  <si>
    <t>CODEU, PBC</t>
  </si>
  <si>
    <t>The specific public benefit purpose of the corporation is to provide computer training to women and minority students and to assist them in finding employment in the technology workforce.</t>
  </si>
  <si>
    <t>1. Build the best product with the minimum possible harm to the planet or its inhabitants.  Eagle will strive to design and procure the best products fit for our customers' purpose and cause as little unnecessary harm as possible to the planet or its inhabitants by:  a. designing and, through our chosen suppliers, manufacture quality products as defined by durability, fitness for purpose and environmental impact.  b. products that wherever possible are made from materials that can be reused or recycled.  c. look for methods to reduce the impact throughout the supply chain.</t>
  </si>
  <si>
    <t>NATIONAL SOCIAL SCIENCE RESEARCH INSTITUTE FOR JUSTICE PBC</t>
  </si>
  <si>
    <t>The specific public benefit purpose of the corporation is to offer education and learning opportunities for private citizens, law professionals, and judges.</t>
  </si>
  <si>
    <t>THREAD INTERNATIONAL PBC, INC.</t>
  </si>
  <si>
    <t>The Corporation shall be a public benefit corporation as contemplated by subchapter XV of the General Corporation Law, or any successor provisions, and shall have a specific public benefit purpose of creating material positive impact on society and the environment, taken as a whole, which purpose will include the production of plastic flakes, thread, yarn fabrics and other products in a sustainable manner that provides dignified jobs and strengthens economies where production takes place.</t>
  </si>
  <si>
    <t>RADIOPUBLIC PBC</t>
  </si>
  <si>
    <t>To develop technology to help listeners discover, engage with, and reward creators of stories, podcasts, and other audio.  We share public media's educational, artistic, and journalistic mission, and the democratic values of open access to information.  We are committed to operating a platform that fairly values creators' work, respects users' privacy and information rights, and benefits all participants.</t>
  </si>
  <si>
    <t>INTERNATIONAL PEACE AND ALLIANCE COUNCIL, PBC</t>
  </si>
  <si>
    <t>The specific public benefit purpose of the corporation is to allocate 50% of its profit back into the community in support of resolving social and environmental concerns of our times.  The disbursement of these funds is based upon a system of direct community participation.</t>
  </si>
  <si>
    <t>ENTIDY VACCINES PBC</t>
  </si>
  <si>
    <t>The specific public benefit to be promoted by the Corporation is to develop and deploy vaccines against neglected tropical infectious diseases globally in order to reduce disease incidence and prevalence in geographies where its vaccines are deployed.</t>
  </si>
  <si>
    <t>THE UNLIKELY COMPANY, PBC</t>
  </si>
  <si>
    <t>The specific public benefit purpose of the corporation is to The company will fund economic and educational programs, as well as develop various products and services, that will develop social entrepreneurs in low-income or high-rish communities.</t>
  </si>
  <si>
    <t>STANDARD SOIL, PBC</t>
  </si>
  <si>
    <t>The Corporation is a for-profit agricultural production business that in addition to the general purposes in Section 2.1, intends to produce public benefits and to operate in a manner that balances the stockholders' pecuniary interests, the best interests of those materially affected by the Corporation's conduct and the follow specific public benefits:  (i) improving human health; (ii) taking carbon out of the air and putting it to work in soil;  (iii) reducing consumption of supplemental material and energy inputs; (iv) restoring the environmental health of air, water and land ecosystems; and (v) reinvigorating distributed, rural communities.</t>
  </si>
  <si>
    <t>The corporation shall have the specific public benefit purpose of creating a material positive impact on society and environment from the business and operations of the corporation by enabling and promoting the reduction of carbon emissions.</t>
  </si>
  <si>
    <t>THIS AMERICAN LIFE PUBLIC BENEFIT CORPORATION</t>
  </si>
  <si>
    <t>The specific public benefit purpose of the Corporation is to create a positive impact on society through promotion of the arts, culture, and education, taken as a whole, from the business and operations of the Corporation.</t>
  </si>
  <si>
    <t>NEWSPACE NYC, PBC</t>
  </si>
  <si>
    <t>The specific public benefit purpose of the corporation is:  To be the world's premier platform for the development of businesses, products, and services aimed at the commercialization of space by providing seed funding, business acceleration, and mentorship to new companies and developing a community to support it.</t>
  </si>
  <si>
    <t>WORLDCOVER, PBC</t>
  </si>
  <si>
    <t>The Corporation, through its business and operations, shall have a specific public benefit purpose of creating a material positive impact on global society, taken as a whole, by reducing poverty, increasing food and income security, and promoting the use of finance for sustainable development worldwide.</t>
  </si>
  <si>
    <t>BRIDGECULTURES, PBC</t>
  </si>
  <si>
    <t>The specific public benefit purpose of the Corporation is:  To bridge socio-economic, cultural and educational gaps through leadership training and study abroad programs for high school students by partnering with entrepreneurs and universities worldwide.</t>
  </si>
  <si>
    <t>AFRICA DEVELOPMENT AND INVESTMENT: PUBLIC BENEFIT CORPORATION</t>
  </si>
  <si>
    <t>The specific public benefit purpose of the corporation is to secure investments and finance for development in Africa.</t>
  </si>
  <si>
    <t>The specific public benefit purpose of the corporation is to Consulting financial software and administrator services for educational grants and scholarships.</t>
  </si>
  <si>
    <t>PRIVOS ADVISORY, PUBLIC BENEFIT CORPORATION</t>
  </si>
  <si>
    <t>The specific public benefit purpose of the corporation is "We strive to help our clients align their fiduciary responsibilities with their social responsibilities by identifying Environment, Social and Governance ("ESG") risks and opportunities to add value.  Our strategic sustainability programs are designed to improve efficiencies, increase innovation and deliver business value."</t>
  </si>
  <si>
    <t>GREENHEALTH EXCHANGE, P.B.C.</t>
  </si>
  <si>
    <t xml:space="preserve">The specific public benefit purpose of the Corporation is to create a materially positive environmental and health care impact by exchanging undesirable products in today's healthcare supply chain for those either with, or with improved, environmentally preferred product characteristics that do not pose inappropriate health risks. </t>
  </si>
  <si>
    <t>CONSUMER EMPOWERMENT ORGANIZATION, PBC</t>
  </si>
  <si>
    <t>The specific public benefit purpose of the corporation is to create consumer-centric technology that drives greater efficiency and social responsibility within the consumer marketplace.</t>
  </si>
  <si>
    <t>NAVA PBC</t>
  </si>
  <si>
    <t>The purpose of the Corporation is to engage in any lawful act or activity for which a corporation may be organized under the General Corporation Law of Delaware, provided that the specific public benefit purpose of the Corporation is to build software to radically improve how our government serves people.</t>
  </si>
  <si>
    <t>AUNT BERTHA, A PUBLIC BENEFIT CORPORATION</t>
  </si>
  <si>
    <t>The specific public benefit purpose of the corporation is to increase accessibility of human services information to people and programs, pursuant to Section 362(a)(1) of the General Corporation Law.</t>
  </si>
  <si>
    <t>UNISCRAP PBC</t>
  </si>
  <si>
    <t xml:space="preserve">The purpose of the Corporation is to promote the following specific public benefit:  to create from the business and operation of the Corporation a material positive impact on society and the environment, taken as a whole, as assessed against a third-party standard, including, but not limited to, (1) promoting and improving the efficiency of recycling, (2) reducing poverty, and educating and building entrepreneurial and creative skills in vulnerable groups, by providing training programs related to recycling and sustainable resource management and developing jobs that offer sustainable wages and benefits, (3) reducing greenhouse gas and other emissions and promoting the sustainable use and reuse of water and other natural resources, and (4) promoting innovations for the production of alternative energy from recycling materials and resources and promoting technology to improve the efficiency of production processes by reuse of wastes. </t>
  </si>
  <si>
    <t>TERRA GLOBAL SOLUTIONS PUBLIC BENEFIT CORPORATION</t>
  </si>
  <si>
    <t>The specific public benefit purpose of the Corporation is to harness the latest technologies to create extraordinary expeditionary solutions for exploration, education, conservation and research, with an eye to the dissemination of knowledge that inspires the preservation of the natural world.  The Corporation will also focus on the creation of secure off-grid to micro-grid based platforms that incorporate the latest advances in energy, energy strorage, water purification, lighting, communications and health care.</t>
  </si>
  <si>
    <t>BOATER REWARDS ASSOCIATION, PBC</t>
  </si>
  <si>
    <t>The specific public benefit purpose of the corporation is to:  ehance the experience of the recreational boater; increase public awareness of the ecological, environmental, and recreational importance of the American waterways; educate the recreational boater in boating safety, and provide information on recreational boating to the non-boater.</t>
  </si>
  <si>
    <t>HEAVEN SENT INDUSTRIES, PBC</t>
  </si>
  <si>
    <t>The specific public benefit purpose of the corporation is to promote empowerment of sustainable and renewable resources benefiting ecological, environmental, educational, health and welfare of our community and employee's by recycling and reducing waste of our natural recourses, and improving the quality of life for our families as we attempt to reduce our carbon foot print to ZERO or less.</t>
  </si>
  <si>
    <t>PERCEPTOSCOPE, A PUBLIC BENEFIT CORPORATION</t>
  </si>
  <si>
    <t>The purposes of the corporation shall be to pursue the specific public benefit of creating engaged, informed and connected communities through acts of public art, creative placemaking, and technological experimentation and to carry on any and all business and to engage in any lawful act or activity for which corporations may be organized under the General Corporation Law of Delaware.</t>
  </si>
  <si>
    <t>ARBITRAGE ED, PUBLIC BENEFIT CORPORATION</t>
  </si>
  <si>
    <t>The nature of the business or purposes to be conducted or promoted by the Corporation is to engage in activities that promote financial education and financial literacy, and to engage in any lawful act or activity for which corporations may be organized under the General Corporation Law of the State of Delaware.</t>
  </si>
  <si>
    <t>The specific public benefit purpose of the corporation is TrustCircle will simplify life of those impacted by mental health or other chronic health issues by providing timely access to trustworthy community support and healthcare providers.  TrustCircle will leverage technology innovations to connect patients, caregivers, and healthcare providers thereby increasing assessibility, affordability and quality of healthcare delivered.</t>
  </si>
  <si>
    <t>BRINGCHANGE PBC</t>
  </si>
  <si>
    <t>Amendment - changed to general corporation</t>
  </si>
  <si>
    <t>IMPACT DIRECTLY PBC filed amendment to become general corporation on 6/5/2015</t>
  </si>
  <si>
    <t>ZIEL, INC. PBC</t>
  </si>
  <si>
    <t>The specific public benefit purpose of this Corporation is to support fair trade and sustainable clothing production.</t>
  </si>
  <si>
    <t>RIESENRAD, PBC</t>
  </si>
  <si>
    <t>The specific public benefit purpose of the corporation is to Riesenrad, PBC provides a service for online publishers that allows readers to comment on its articles online.</t>
  </si>
  <si>
    <t>INTENTIONAL INVESTMENT HOLDINGS, INC., A PUBLIC BENEFIT CORPORATION</t>
  </si>
  <si>
    <t>The specific public benefit purpose of the Corporation is to transform global finance to support a sustainable future for the planet and all its inhabitants, by:  1. Enabling people and institutions to make financial and investment decisions that are aligned with their social and environmental values; 2. Using a whole systems lens to develop over time a broad sprectrum of financial products, technology and services, such as wealth management, advisory services and investment banking, which integrate awareness of the impact of capital on our local and global ecosystems; 3. Setting an example for the financial industry to follow, by holding ourselves to high standards of trust, compliance, transparency and accountability.</t>
  </si>
  <si>
    <t>QUEZYLAB, PBC</t>
  </si>
  <si>
    <t>The specific public benefit purpose of the corporation is to promote the arts, sciences, technologies or advancement of knowledge, provide underserved individuals or communities with beneficial products or services, and improve human health and public awareness of human health.</t>
  </si>
  <si>
    <t>LEARNINGLIFETIME PBC</t>
  </si>
  <si>
    <t>The specific public benefit purpose of the Corporation is to create, develop, acquire, manage, market, license, lease and sell concepts, initiatives, products and services and engage in any other business activities of any nature that generate profitability to shareholders as a result of or in conjunction with promoting learning and education among people throughout their lifetimes through all possible means and opportunities.</t>
  </si>
  <si>
    <t>MARVEL GENOMICS P.B.C., INC.</t>
  </si>
  <si>
    <t>The specific public benefit purpose of the corporation is to serve the health and betterment of mankind taken as a whole from the business and operations of the Corporation.</t>
  </si>
  <si>
    <t>OUTER JOURNEY P.B.C.</t>
  </si>
  <si>
    <t>The specific public benefit purpose of the corporation is to Provide a digital platform that promotes healthy lifestyles, ecotourism, and conservation.</t>
  </si>
  <si>
    <t>VVV GLOBAL PUBLIC BENEFIT CORPORATION</t>
  </si>
  <si>
    <t>The specific public benefit purpose of the corporation is to membership organization to enrich communities service public good.</t>
  </si>
  <si>
    <t>AIRLIFTING PBC</t>
  </si>
  <si>
    <t xml:space="preserve">The specific public benefit purpose of the Corporation is to create a materially positive social, charitable and educational impact by supporting, empowering and inspiring sick, disables and homeless people through the celebration and sale of their artwork.  </t>
  </si>
  <si>
    <t>EVERGREEN EQUITIES, PUBLIC BENEFIT CORPORATION</t>
  </si>
  <si>
    <t>The specific public benefit purpose of the corporation is to donate 50% of its profits, after taxes, to Maharishi University of World Peace and conduct its business sustainably, with the aim of being carbon neutral, and for the benefit of all stakeholders in our world family.</t>
  </si>
  <si>
    <t>FOURTH ESTATE PUBLIC BENEFIT CORPORATION</t>
  </si>
  <si>
    <t>The specific public benefit purpose of the corporation is to engage in an promote free and open journalism in the public interest and contribute to a healthy society by fostering, supporting and incubating a sustainable and vibrant free press.</t>
  </si>
  <si>
    <t>PALADIN PBC, INC.</t>
  </si>
  <si>
    <t>The specific public benefit purpose of the Corporation is to use technology to increase access to professional services.</t>
  </si>
  <si>
    <t>DINNERCALL, A PUBLIC BENEFIT CORPORATION</t>
  </si>
  <si>
    <t>The public benefit(s) for which the Corporation is formed is the support of friendship, camaraderie and familial relationships centered around the dinner table.</t>
  </si>
  <si>
    <t>HEALTHIER BY DESIGN, A PUBLIC BENEFIT CORPORATION</t>
  </si>
  <si>
    <t>The general public benefit purpose of the corporation is to help individuals, companies, and countries become healthier by inventing solutions that make it more convenient, attractive, and normal for diners, shoppers, workers, and school children to make healthier choices.  The specific public benefit purpose is to provide products and services that are focused either directly to consumers or toward the institutions which can help these individuals eat better, exercise more, and become happier.</t>
  </si>
  <si>
    <t>BOOKBUGS, PBC</t>
  </si>
  <si>
    <t>The public benefit for which this corporation is formed and operated is to have a positive effect upon education and literacy throughout the nation and world.  The corporation, among other programs, donates one book to recognized non profit organizations working with children and reading skills, for every three books purchased.</t>
  </si>
  <si>
    <t>ORISA WORLD FOUNDATION</t>
  </si>
  <si>
    <t>The specific public benefit of the corporation is to promote the knowledge and understanding of Ifa, Orisa culture and Africana Studies.</t>
  </si>
  <si>
    <t>ASSOCIATES IN TRANSFORMATIONAL ONCOLOGY MANAGEMENT, PBC</t>
  </si>
  <si>
    <t>The specific public benefit purpose of the Corporation is to research and develop natural products for dietary management of gastrointestinal complications resulting from maldigestion associated with cancer treatment which materially benefits cancer patients undergoing active treatment.</t>
  </si>
  <si>
    <t>HENRICOPOLIS HOLDING, INC., A PUBLIC BENEFIT CORPORATION</t>
  </si>
  <si>
    <t>The purposes for which the Corporation is formed is to engage in any lawful act or activity for which corporations may be organized under the General Corporation Law of Delaware (the "DGCL") and shall include the promotion of the public benefit of education, and to possess and exercise all of the powers and privileges granted by such law and any other law of Delaware.</t>
  </si>
  <si>
    <t>BLOOM ARTISAN BAKERY AND CAFÉ, PBC</t>
  </si>
  <si>
    <t>The specific public benefit purpose of the Corporation is to educate, train, and employ people with barriers to employment, creating opportunities for meaningful work, achievement, and self-sufficiency.</t>
  </si>
  <si>
    <t>RESILIENCE RESOURCES PUBLIC BENEFIT CORPORATION</t>
  </si>
  <si>
    <t>The specific public benefit purpose of the corporation is to Women's health and wellness (early stage innovation).</t>
  </si>
  <si>
    <t>SMASHFUND, PBC</t>
  </si>
  <si>
    <t>The purpose of this public benefit corporation is to help the general public in two ways:  1) to provide a connected crowd funding platform for users with project pages to receive contributions for their various projects and needs; and 2) using a large portion of Company revenues to help fund those projects and needs; along with any other lawful activities, other than the banking or trust company business, not prohibited to a public benefit of the overall interests of the public benefit corporation and its shareholders and in furtherance of the following enumerated purposes; providing a crowdfunding platform for users to receive contributions for their projects and needs.</t>
  </si>
  <si>
    <t>SE HOSPITALITY SERVICES, PBC</t>
  </si>
  <si>
    <t>The specific public benefit purpose of the corporation is to provide job employment and life skills training to women reentry.  The corporation intends to provide direction to ensure successful offender reentry, reduce recidivism and enhance public safety.</t>
  </si>
  <si>
    <t>THE SOULFULL PROJECT, PBC</t>
  </si>
  <si>
    <t>The public benefits to be promoted by the Corporation include delivering nourishing and wholesome food for all Americans and increasing awareness and individual engagement to build healthier communities amongst the underserved in the United States.</t>
  </si>
  <si>
    <t>IGNITE TALKS PBC, INC.</t>
  </si>
  <si>
    <t>The specific public benefit purpose of the Company is to positively effect educational, community, cultural and personal development by encouraging and facilitating individuals to present their ideas and stories to a larger community in the interest of the public benefit.</t>
  </si>
  <si>
    <t>SPASE, PBC</t>
  </si>
  <si>
    <t>ANGELSCHOLARS PBC</t>
  </si>
  <si>
    <t>The specific public benefit to be promoted by the Company is to help students of all ages achieve their goals in education and learning throughout their life.</t>
  </si>
  <si>
    <t>CUSTODY CALCULATIONS PBC</t>
  </si>
  <si>
    <t>The specific public benefit purpose of the corporation is Custody Calculations will simplify life of those impacted by Family Law, families with and without children, by providing access to morally and ethically responsible, comprehensive solutions.  Custody Calculations will leverage technology innovations to continue to provide research based "best business practices" based on data analysis, increasing accessibility, affordability and quality of life issues related to Family Law.</t>
  </si>
  <si>
    <t>CIV UNCHARTED INC.</t>
  </si>
  <si>
    <t>The specific public benefit purpose of the corporation is to We became a Founding Public Benefit Corporation because we believe that society deserves, and should require companies to meet the highest provable standards of transparency, accountability, and performance.  Our goal is to bring people together through known pathways, avenues to be discovered, and radical transparency.  We will achieve the above by redefining the powers of trust, giving, and innovation.  We will help the underprivileged and gift an identical product sold, donating at minimum 15% of the products' net profit and pioneering new developments.</t>
  </si>
  <si>
    <t>ABUNTOO, PUBLIC BENEFIT CORPORATION</t>
  </si>
  <si>
    <t>The specific public benefit purpose of the corporation is to encourage acts of generosity through philanthropy.</t>
  </si>
  <si>
    <t>FOUNDHUMAN PBC</t>
  </si>
  <si>
    <t>The specific public benefit purpose of the corporation is to help disadvantaged individuals attain meaningful employment and to engage in any lawful act or activity for which corporations may be organized under the Delaware General Corporation Law.</t>
  </si>
  <si>
    <t>LABORX, PBC</t>
  </si>
  <si>
    <t>UMEWE PUBLIC BENEFIT CORPORATION</t>
  </si>
  <si>
    <t>The specific public benefit purpose of the Corporation is to generate positive social impact; the Corporation collaborates with brands, creatives and communities to (co-)create optimistic products, projects and public installations that leverage art and design to help turn void into value and blight into light, collectively making a brighter reality.</t>
  </si>
  <si>
    <t>FERTILITY FUNDS PBC</t>
  </si>
  <si>
    <t xml:space="preserve">The specific public benefit purpose of the Corporation is to make family planning and fertility procedures more accessible and attainable by offering financing options for women seeking fertility procedures.  </t>
  </si>
  <si>
    <t>MICD, PBC</t>
  </si>
  <si>
    <t>The specific public benefit purpose of the corporation is to MICD allows people around the world to share and participate in live audio commentary on sports and events.  MICD shall have a specific public benefit purpose of creating a material positive impact on society and the environment, taken as a whole, as assessed against a third party standard, from the business and operations of MICD.</t>
  </si>
  <si>
    <t>EDCHAT INTERACTIVE PBC</t>
  </si>
  <si>
    <t>The specific public benefit purpose of the corporation is to "professional development, webinars, seminars, and events; both in person and web based."</t>
  </si>
  <si>
    <t>SHYFT WELLNESS, PBC</t>
  </si>
  <si>
    <t>The purpose of the public benefit corporation is to operate in a profitable yet responsible and sustainable manner.  SHYFT is a social wellbeing club and center that offers services and classes that nourish the mind, body, and soul.  Founded on the vision that small SHYFTS can create big change, SHYFT is a gathering place for people to connect and practice the art of being.  Our collective space offers a premium experience in yoga, mediation, body therapies such as massage and acupuncture, life coaching and classes - as well as a vibrant bar and restaurant for socializing.  We also foster community and wellness through special events, corporate programs, and signature SHYFT group classes.  Every aspect of the SHYFT experience, has been throughfully curated to inspires its members SHFYT towards more elevated and enriched lives.  Our goal is to create a positive impact for the environment, employees, customers, and society in general.  We will provide community events, offer environmentally conscious space, offer sponsored memberships for low income single parents to partake in our programs, participate in local and global organizations through donations.</t>
  </si>
  <si>
    <t>The specific public benefit purpose of the corporation is to:  To provide disadvantaged communities with the access to skills, expertise and resources that enable them to improve the overall welfare of their communities and quality of life.</t>
  </si>
  <si>
    <t>THE AFFORDABLE COLLEGE PUBLIC BENEFIT CORPORATION</t>
  </si>
  <si>
    <t>The specific public benefit purpose of the corporation is to:  The Affordable College Public Benefit Corporation Mission Community Colleges enroll 10.5 million undergraduate students in the US and help millions of them transfer to a university savjng money on their bachelor's degree. Community Colleges raise earning potential and increase employability for students while increasing national prosperity and equity for society. The mission of The Affordable College Public Benefit Corporation is to help community college and other students afford college by supporting college transfer between community colleges and universities. National studies show that among the millions of students that transfer every year, the average student loses 13 credits at their first transfer leading to unnecessary, additional  student  debt.  The company  will  solve   this  problem  by  providing information to students, community colleges, and universities.  Students can expect to save thousands of dollars on a bachelor's degree by going to a community college and transferring to a university with all of their credits intact. Knowing that their credits are guaranteed to transfer gives students confidence to move forward with their education. With this support, they will also achieve higher completion rates and earn a degree faster. The Affordable College Public Benefit Corporation will also work with community colleges to elevate college readiness among incoming students. This effort will increase enrollment, retention, and completion rates. Finally, The Affordable College Public Benefit Corporation will expand career and bachelor's options for community college students. Universities will attract proven learners from community colleges and see increases in completion rates. The Affordable College Public Benefit Corporation will simplify the transfer admissions process for transfer students and universities.  The Affordable College Public Benefit Corporation is committed to making an impact on students, community colleges and universities and will measure its social impact in partnership with students, community colleges, and universities according to the following metrics.  Social Impact 1.  The transfer rate from community colleges to universities which leads to more students achieving a bachelor's degree.  2. The Reduction in student debt based on the increase in the transfer rate from community 
colleges to universities. 3. The financial support provided to students and community  colleges through the Community College Success Fund.  The Community College Success Fund  The  Community College  Success   Fund  provides  financial  support  for  community  colleges  to increase  enrollment,  retention,  and   transfer   rates.   The   Affordable   College   Public   Benefit Corporation   will  contribute  a percentage  of  its  revenue  to  funding  scholarships or  to  support community   colleges  every  year.  Community   colleges  will  be  offered  access  to  the  funding alongside  a contribution  of  other  resources designed to create  the social impact  outlined  in the section on Social Impact.</t>
  </si>
  <si>
    <t>ECOSOC PUBLIC BENEFIT CORPORATION</t>
  </si>
  <si>
    <t>The specific public benefit purpose of the corporation is to directly invest in Human Assets for Economic, Environment and Social Development, improving the 'Quality of Life' for global citizens in every country.</t>
  </si>
  <si>
    <t>INCIDENTAID, P.B.C.</t>
  </si>
  <si>
    <t>The specific public benefit purpose of the corporation is to improve emergency and lifesaving services by:  (1) providing communications and information services in support of emergency response, disaster relief, and humanitarian aid, domestically and abroad;  (2) improving communication during and after emergencies and large-scale disasters; and (3) providing reliable, efficient, and accurate data for assessing and improving emergency services.</t>
  </si>
  <si>
    <t>ART WITHOUT A ROOF, PBC</t>
  </si>
  <si>
    <t>The specific public benefit purposes of this corporation are (1) to improve disadvantaged individuals' lives through the sustainable production and distribution of wearable art, and (2) to improve disadvantaged individuals' access to quality art education and training programs.</t>
  </si>
  <si>
    <t>GROW GAMES INTERACTIVE, PBC</t>
  </si>
  <si>
    <t>The specific public benefit purpose of this corporation is to encourage personal and corporate social and environmental responsibility byb merging the digital and physical worlds through iinnovative gaming technology.  In pursuit of its purpose, the Corporation will uphold the following values as described in the Bylaws of the Corporation; Inspiration, Play, Creativity, Community, Entrepreneurship, Flow, Self-Sufficiency, Sustainability, Scientific Inquiry, Empathy, and Interaction.</t>
  </si>
  <si>
    <t>HOUSE OF GENIUS, PBC</t>
  </si>
  <si>
    <r>
      <t xml:space="preserve">The purpose of the public benefit corporation  is to engage in any lawful act or activity for which public benefit corporations  may be organized  under the </t>
    </r>
    <r>
      <rPr>
        <sz val="10"/>
        <color rgb="FF161618"/>
        <rFont val="Arial"/>
        <family val="2"/>
      </rPr>
      <t xml:space="preserve">General  </t>
    </r>
    <r>
      <rPr>
        <sz val="10"/>
        <color rgb="FF080708"/>
        <rFont val="Arial"/>
        <family val="2"/>
      </rPr>
      <t xml:space="preserve">Corporation  Law of Delaware and to and to promote the public benefit of advancing  economic vitality  by making entrepreneurship  a community endeavor,  not just an individual one, both globally and locally, by </t>
    </r>
    <r>
      <rPr>
        <sz val="10"/>
        <color rgb="FF161618"/>
        <rFont val="Arial"/>
        <family val="2"/>
      </rPr>
      <t xml:space="preserve">creating events </t>
    </r>
    <r>
      <rPr>
        <sz val="10"/>
        <color rgb="FF080708"/>
        <rFont val="Arial"/>
        <family val="2"/>
      </rPr>
      <t xml:space="preserve">and platforms for </t>
    </r>
    <r>
      <rPr>
        <sz val="10"/>
        <color rgb="FF161618"/>
        <rFont val="Arial"/>
        <family val="2"/>
      </rPr>
      <t xml:space="preserve">engagement  </t>
    </r>
    <r>
      <rPr>
        <sz val="10"/>
        <color rgb="FF080708"/>
        <rFont val="Arial"/>
        <family val="2"/>
      </rPr>
      <t xml:space="preserve">and </t>
    </r>
    <r>
      <rPr>
        <sz val="10"/>
        <color rgb="FF161618"/>
        <rFont val="Arial"/>
        <family val="2"/>
      </rPr>
      <t xml:space="preserve">cooperation </t>
    </r>
    <r>
      <rPr>
        <sz val="10"/>
        <color rgb="FF080708"/>
        <rFont val="Arial"/>
        <family val="2"/>
      </rPr>
      <t>among diverse individuals.</t>
    </r>
  </si>
  <si>
    <t>RADIOLOGY UNIVERSE INSTITUTE</t>
  </si>
  <si>
    <t>The specific public benefit purpose of the corporation is Advancement of Radiology and Related Technologies.</t>
  </si>
  <si>
    <t>OOO PUBLIC BENEFIT CORPORATION</t>
  </si>
  <si>
    <t>The specific public benefit purpose of the corporation is to promote universal access to education through the development of educational software.</t>
  </si>
  <si>
    <t>LYNKE P.B.C.</t>
  </si>
  <si>
    <t>The specific public benefit purpose of the Corporation is to support economic opportunities and development for refugees and displaced persons and their communities, including by employing displaced persons and refugees and residents of refugee communities and providing such persons with material support during and after their employment</t>
  </si>
  <si>
    <t>SECOND LIFE PHARMA PBC</t>
  </si>
  <si>
    <t>9/302015</t>
  </si>
  <si>
    <t>The specific public benefit purpose of the corporation is to Reselling unexpired medicine.  Reclaiming excess medicines and reselling to charitable organizations that need medicine.  Helping those that do not have access to medicines and cannot afford them.</t>
  </si>
  <si>
    <t>WASTV, PBC chgd name to WITTV, PBC on 10/23/2015</t>
  </si>
  <si>
    <t>KICKSTARTER, PBC</t>
  </si>
  <si>
    <r>
      <t>In addition, this corporation will promote the following public benefits, implemented in the manners described in the subparagraphs beneath each public b</t>
    </r>
    <r>
      <rPr>
        <sz val="9"/>
        <color rgb="FF2A262B"/>
        <rFont val="Arial"/>
        <family val="2"/>
      </rPr>
      <t>e</t>
    </r>
    <r>
      <rPr>
        <sz val="9"/>
        <color rgb="FF0E0E0F"/>
        <rFont val="Arial"/>
        <family val="2"/>
      </rPr>
      <t>nefit:  1. Kickstarter's mission is to help bring creative projects to life:  a.   Kickstarter  will create  tools and resources  that help people  bring  their creative projects to life, and that connect people around creative projects and the creative process.  b. Kickstarter will care for the health of its ecosystem and integrity of its systems.  c. Kickstarter will engage beyond its walls with the greater issues and conversations affecting artists and creators.  2. Kickstarter's operations will reflect its values:  a. Kickstarter  will never sell user data to third parties. It will zealously  defend  the privacy rights and personal data of the people who use its service, including in its dealings with government entities.  b.   Kickstarter's terms of use and privacy policies will be clear, fair, and transparent.  Kickstarter will not cover every possible future contingency,  or claim rights and powers just because it can or because doing so is industry standard.  c. Kickstarter will not lobby or campaign for public policies unless they align with its mission and values, regardless of possible economic benefits to the company.  d. Kickstarter  will  not  use  loopholes  or other  esoteric  but  legal  tax  management strategies to reduce its tax burden. Kickstarter  will be transparent  in reporting the percentage of taxes it pays and explaining the many factors that affect its tax calculation.  e. ckstarter  will  seek  to  limit  environmental   impact.  It  will  invest  in  green infrastructure,   support   green   commuting   methods,   and  factor   environmental impact  when    choosing    vendors.    Additionally,    Kickstarter    will    provide recommendations  and  resources  that  help  creators  make  environmentally conscious decisions on tasks, like shipping and packaging, that are common to the use of its services. 3. Kickstarter  supports  a  more  creative  and  equitable  world:  Kickstarter  will  annually donate  5%  of  its after-tax  profit  towards  arts  and  music  education,  and  to  organizations fighting  to end systemic  inequality  as further defined  in sections  4(c) and 5(c) below (the "5% pledge").  4. Kickstarter is committed to the arts:  a. Kickstarter   will  always   support,   serve,   and   champion   artists   and  creators, especially those working in less commercial areas. b. Kickstarter will foster a supportive environment  for employees  to work on their own creative projects, including time off to pursue them.  c. Half of Kickstarter's 5% pledge will be devoted to arts and music programs for children and young adults, with a primary focus on underserved  communities  in New  York  City.  Funds  will  be  distributed  to  50l(c)(3) organizations,  public schools, or via programs developed by Kickstarter. 5. Kickstarter is committed to fighting inequality:  a.   Kickstarter will provide opportunities and paid time off for employees to provide professional  mentorship    and    skills    trammg    to    people     from    groups underrepresented in the worlds of art, business, or technology.  b. Kickstarter will report on team and leadership demographics, executive and CEO pay ratios, and programs and strategies employed  to build a diverse, inclusive, and equitable organization.  c.   Half  of  Kickstarter's  5%  pledge  wi11  be  devoted  to  organizations  addressing systemic   inequality.  Kickstarter   will  primarily   focus  such  contributions on 501(c)(3)   organizations  fighting   to   end prejudices   against   and  increase opportunities for people of color, women, and LGBTQ individuals.  Kickstarter will deliver the public benefit statement required under Section 366(b) of the General Corporation Law annually, beginning in 2017, and make the statement available to the public on its website.</t>
    </r>
  </si>
  <si>
    <t>POPUPSTERS, PBC.</t>
  </si>
  <si>
    <r>
      <t>The Corporation shall have a specific public benefit purpose of creating a material positive impact on society and the environment, taken as a whole, assessed from the business and operations of the Corporation. The Corporation shall operate itself in a responsible and sustainable manner. The Corporation shall have a specific public benefit purpose of providing low-income or under</t>
    </r>
    <r>
      <rPr>
        <sz val="10"/>
        <color rgb="FF2A2A2A"/>
        <rFont val="Arial"/>
        <family val="2"/>
      </rPr>
      <t>­</t>
    </r>
    <r>
      <rPr>
        <sz val="10"/>
        <color rgb="FF070707"/>
        <rFont val="Arial"/>
        <family val="2"/>
      </rPr>
      <t>served individuals and communities with economic opportunity, beyond the creation of jobs by promoting and supporting the advancement of knowledge in business and economic development within the communities themselves. Any amendment to the specific purposes of this Corporation must be approved by a two-thirds vote of the Board of Directors.  The Board of Directors must manage the Corporation in a manner that balances the pecuniary interests of the stockholders, the best interests of those materially affected by the corporation's conduct, and the specific public benefit  or public benefits included in the Certificate of Incorporation, as well as the short and long-term interests of the benefit Corporation, including:(1) benefits that may arise from its long-term plans; and (2) the possibility that these interests may be best served by retaining control of the Corporation rather than selling or transferring control to another entity. Board Members and Directors satisfy these duties if such director's decision is both informed and disinterested and not such that no person of ordinary, sound judgment  would approve. The mission of this Corporation is not necessarily compatible with and may be contrary to maximizing profits and earnings for shareholders, or maximizing shareholder value in any sale, merger, acquisition, or other similar actions of the Corporation.</t>
    </r>
  </si>
  <si>
    <t>THE MASTER'S HOUSE HOMELESS TO HOMES PBC</t>
  </si>
  <si>
    <t>LAUREATE EDUCATION, INC.</t>
  </si>
  <si>
    <t>The specific public benefit purpose of the Corporation is to produce a positive effect (or a reduction of negative effects) for society and persons by offering diverse education programs delivered online and on premises operated in the communities that we serve, as the board of directors may from time to time determine to be appropriate and within the Corporation's overall education mission.</t>
  </si>
  <si>
    <t>CIC VENTURE CAFÉ GLOBAL INSTITUTE, INC.</t>
  </si>
  <si>
    <r>
      <t xml:space="preserve">In addition, </t>
    </r>
    <r>
      <rPr>
        <sz val="10"/>
        <color rgb="FF343434"/>
        <rFont val="Arial"/>
        <family val="2"/>
      </rPr>
      <t xml:space="preserve">this </t>
    </r>
    <r>
      <rPr>
        <sz val="10"/>
        <color rgb="FF444444"/>
        <rFont val="Arial"/>
        <family val="2"/>
      </rPr>
      <t xml:space="preserve">corporation will </t>
    </r>
    <r>
      <rPr>
        <sz val="10"/>
        <color rgb="FF343434"/>
        <rFont val="Arial"/>
        <family val="2"/>
      </rPr>
      <t xml:space="preserve">promote the following public benefits </t>
    </r>
    <r>
      <rPr>
        <sz val="10"/>
        <color rgb="FF444444"/>
        <rFont val="Arial"/>
        <family val="2"/>
      </rPr>
      <t xml:space="preserve">in the manner </t>
    </r>
    <r>
      <rPr>
        <sz val="10"/>
        <color rgb="FF343434"/>
        <rFont val="Arial"/>
        <family val="2"/>
      </rPr>
      <t xml:space="preserve">described in the subparagraph </t>
    </r>
    <r>
      <rPr>
        <sz val="10"/>
        <color rgb="FF444444"/>
        <rFont val="Arial"/>
        <family val="2"/>
      </rPr>
      <t xml:space="preserve">beneath each </t>
    </r>
    <r>
      <rPr>
        <sz val="10"/>
        <color rgb="FF343434"/>
        <rFont val="Arial"/>
        <family val="2"/>
      </rPr>
      <t xml:space="preserve">public benefit:  </t>
    </r>
    <r>
      <rPr>
        <sz val="10"/>
        <color rgb="FF444444"/>
        <rFont val="Arial"/>
        <family val="2"/>
      </rPr>
      <t xml:space="preserve">1. This Corporation’s </t>
    </r>
    <r>
      <rPr>
        <sz val="10"/>
        <color rgb="FF343434"/>
        <rFont val="Arial"/>
        <family val="2"/>
      </rPr>
      <t xml:space="preserve">mission </t>
    </r>
    <r>
      <rPr>
        <sz val="10"/>
        <color rgb="FF595959"/>
        <rFont val="Arial"/>
        <family val="2"/>
      </rPr>
      <t xml:space="preserve">is </t>
    </r>
    <r>
      <rPr>
        <sz val="10"/>
        <color rgb="FF444444"/>
        <rFont val="Arial"/>
        <family val="2"/>
      </rPr>
      <t xml:space="preserve">to enhance, </t>
    </r>
    <r>
      <rPr>
        <sz val="10"/>
        <color rgb="FF343434"/>
        <rFont val="Arial"/>
        <family val="2"/>
      </rPr>
      <t xml:space="preserve">accelerate and </t>
    </r>
    <r>
      <rPr>
        <sz val="10"/>
        <color rgb="FF211D24"/>
        <rFont val="Arial"/>
        <family val="2"/>
      </rPr>
      <t>in</t>
    </r>
    <r>
      <rPr>
        <sz val="10"/>
        <color rgb="FF444444"/>
        <rFont val="Arial"/>
        <family val="2"/>
      </rPr>
      <t xml:space="preserve">troduce </t>
    </r>
    <r>
      <rPr>
        <sz val="10"/>
        <color rgb="FF343434"/>
        <rFont val="Arial"/>
        <family val="2"/>
      </rPr>
      <t xml:space="preserve">the </t>
    </r>
    <r>
      <rPr>
        <sz val="10"/>
        <color rgb="FF444444"/>
        <rFont val="Arial"/>
        <family val="2"/>
      </rPr>
      <t>innova</t>
    </r>
    <r>
      <rPr>
        <sz val="10"/>
        <color rgb="FF211D24"/>
        <rFont val="Arial"/>
        <family val="2"/>
      </rPr>
      <t xml:space="preserve">tion </t>
    </r>
    <r>
      <rPr>
        <sz val="10"/>
        <color rgb="FF343434"/>
        <rFont val="Arial"/>
        <family val="2"/>
      </rPr>
      <t xml:space="preserve">process in communities </t>
    </r>
    <r>
      <rPr>
        <sz val="10"/>
        <color rgb="FF444444"/>
        <rFont val="Arial"/>
        <family val="2"/>
      </rPr>
      <t xml:space="preserve">around the world. a. The corporation will create opportunities </t>
    </r>
    <r>
      <rPr>
        <sz val="10"/>
        <color rgb="FF343434"/>
        <rFont val="Arial"/>
        <family val="2"/>
      </rPr>
      <t xml:space="preserve">for </t>
    </r>
    <r>
      <rPr>
        <sz val="10"/>
        <color rgb="FF444444"/>
        <rFont val="Arial"/>
        <family val="2"/>
      </rPr>
      <t xml:space="preserve">interactions, collaborations, and activities that drive generation of </t>
    </r>
    <r>
      <rPr>
        <sz val="10"/>
        <color rgb="FF343434"/>
        <rFont val="Arial"/>
        <family val="2"/>
      </rPr>
      <t xml:space="preserve">new </t>
    </r>
    <r>
      <rPr>
        <sz val="10"/>
        <color rgb="FF444444"/>
        <rFont val="Arial"/>
        <family val="2"/>
      </rPr>
      <t xml:space="preserve">companies </t>
    </r>
    <r>
      <rPr>
        <sz val="10"/>
        <color rgb="FF343434"/>
        <rFont val="Arial"/>
        <family val="2"/>
      </rPr>
      <t xml:space="preserve">and stimulate </t>
    </r>
    <r>
      <rPr>
        <sz val="10"/>
        <color rgb="FF595959"/>
        <rFont val="Arial"/>
        <family val="2"/>
      </rPr>
      <t>econ</t>
    </r>
    <r>
      <rPr>
        <sz val="10"/>
        <color rgb="FF343434"/>
        <rFont val="Arial"/>
        <family val="2"/>
      </rPr>
      <t xml:space="preserve">omic </t>
    </r>
    <r>
      <rPr>
        <sz val="10"/>
        <color rgb="FF444444"/>
        <rFont val="Arial"/>
        <family val="2"/>
      </rPr>
      <t>impact in novel ways</t>
    </r>
    <r>
      <rPr>
        <sz val="10"/>
        <color rgb="FF6E6E6E"/>
        <rFont val="Arial"/>
        <family val="2"/>
      </rPr>
      <t xml:space="preserve">. </t>
    </r>
    <r>
      <rPr>
        <sz val="10"/>
        <color rgb="FF444444"/>
        <rFont val="Arial"/>
        <family val="2"/>
      </rPr>
      <t xml:space="preserve">b. The corporation will do </t>
    </r>
    <r>
      <rPr>
        <sz val="10"/>
        <color rgb="FF595959"/>
        <rFont val="Arial"/>
        <family val="2"/>
      </rPr>
      <t xml:space="preserve">this </t>
    </r>
    <r>
      <rPr>
        <sz val="10"/>
        <color rgb="FF444444"/>
        <rFont val="Arial"/>
        <family val="2"/>
      </rPr>
      <t xml:space="preserve">by establishing and supporting local organizations that </t>
    </r>
    <r>
      <rPr>
        <sz val="10"/>
        <color rgb="FF343434"/>
        <rFont val="Arial"/>
        <family val="2"/>
      </rPr>
      <t xml:space="preserve">further this </t>
    </r>
    <r>
      <rPr>
        <sz val="10"/>
        <color rgb="FF444444"/>
        <rFont val="Arial"/>
        <family val="2"/>
      </rPr>
      <t xml:space="preserve">mission by providing spaces </t>
    </r>
    <r>
      <rPr>
        <sz val="10"/>
        <color rgb="FF343434"/>
        <rFont val="Arial"/>
        <family val="2"/>
      </rPr>
      <t xml:space="preserve">for </t>
    </r>
    <r>
      <rPr>
        <sz val="10"/>
        <color rgb="FF444444"/>
        <rFont val="Arial"/>
        <family val="2"/>
      </rPr>
      <t xml:space="preserve">events and collaborative </t>
    </r>
    <r>
      <rPr>
        <sz val="10"/>
        <color rgb="FF343434"/>
        <rFont val="Arial"/>
        <family val="2"/>
      </rPr>
      <t xml:space="preserve">activities, establishing </t>
    </r>
    <r>
      <rPr>
        <sz val="10"/>
        <color rgb="FF444444"/>
        <rFont val="Arial"/>
        <family val="2"/>
      </rPr>
      <t xml:space="preserve">and running </t>
    </r>
    <r>
      <rPr>
        <sz val="10"/>
        <color rgb="FF343434"/>
        <rFont val="Arial"/>
        <family val="2"/>
      </rPr>
      <t xml:space="preserve">programs directly </t>
    </r>
    <r>
      <rPr>
        <sz val="10"/>
        <color rgb="FF444444"/>
        <rFont val="Arial"/>
        <family val="2"/>
      </rPr>
      <t xml:space="preserve">targeted to strengthening </t>
    </r>
    <r>
      <rPr>
        <sz val="10"/>
        <color rgb="FF343434"/>
        <rFont val="Arial"/>
        <family val="2"/>
      </rPr>
      <t xml:space="preserve">local </t>
    </r>
    <r>
      <rPr>
        <sz val="10"/>
        <color rgb="FF444444"/>
        <rFont val="Arial"/>
        <family val="2"/>
      </rPr>
      <t xml:space="preserve">innovation ecosystems, and hosting </t>
    </r>
    <r>
      <rPr>
        <sz val="10"/>
        <color rgb="FF343434"/>
        <rFont val="Arial"/>
        <family val="2"/>
      </rPr>
      <t xml:space="preserve">and </t>
    </r>
    <r>
      <rPr>
        <sz val="10"/>
        <color rgb="FF444444"/>
        <rFont val="Arial"/>
        <family val="2"/>
      </rPr>
      <t xml:space="preserve">facilitating </t>
    </r>
    <r>
      <rPr>
        <sz val="10"/>
        <color rgb="FF343434"/>
        <rFont val="Arial"/>
        <family val="2"/>
      </rPr>
      <t>re</t>
    </r>
    <r>
      <rPr>
        <sz val="10"/>
        <color rgb="FF595959"/>
        <rFont val="Arial"/>
        <family val="2"/>
      </rPr>
      <t xml:space="preserve">levant </t>
    </r>
    <r>
      <rPr>
        <sz val="10"/>
        <color rgb="FF444444"/>
        <rFont val="Arial"/>
        <family val="2"/>
      </rPr>
      <t xml:space="preserve">and </t>
    </r>
    <r>
      <rPr>
        <sz val="10"/>
        <color rgb="FF343434"/>
        <rFont val="Arial"/>
        <family val="2"/>
      </rPr>
      <t xml:space="preserve">helpful </t>
    </r>
    <r>
      <rPr>
        <sz val="10"/>
        <color rgb="FF444444"/>
        <rFont val="Arial"/>
        <family val="2"/>
      </rPr>
      <t xml:space="preserve">conversations for their </t>
    </r>
    <r>
      <rPr>
        <sz val="10"/>
        <color rgb="FF343434"/>
        <rFont val="Arial"/>
        <family val="2"/>
      </rPr>
      <t>loc</t>
    </r>
    <r>
      <rPr>
        <sz val="10"/>
        <color rgb="FF595959"/>
        <rFont val="Arial"/>
        <family val="2"/>
      </rPr>
      <t xml:space="preserve">al </t>
    </r>
    <r>
      <rPr>
        <sz val="10"/>
        <color rgb="FF444444"/>
        <rFont val="Arial"/>
        <family val="2"/>
      </rPr>
      <t>communities</t>
    </r>
    <r>
      <rPr>
        <sz val="10"/>
        <color rgb="FF6E6E6E"/>
        <rFont val="Arial"/>
        <family val="2"/>
      </rPr>
      <t xml:space="preserve">. </t>
    </r>
    <r>
      <rPr>
        <sz val="10"/>
        <color rgb="FF343434"/>
        <rFont val="Arial"/>
        <family val="2"/>
      </rPr>
      <t xml:space="preserve">2. </t>
    </r>
    <r>
      <rPr>
        <sz val="10"/>
        <color rgb="FF444444"/>
        <rFont val="Arial"/>
        <family val="2"/>
      </rPr>
      <t>This co</t>
    </r>
    <r>
      <rPr>
        <sz val="10"/>
        <color rgb="FF211D24"/>
        <rFont val="Arial"/>
        <family val="2"/>
      </rPr>
      <t xml:space="preserve">rporation </t>
    </r>
    <r>
      <rPr>
        <sz val="10"/>
        <color rgb="FF343434"/>
        <rFont val="Arial"/>
        <family val="2"/>
      </rPr>
      <t xml:space="preserve">will build relationships, identify and </t>
    </r>
    <r>
      <rPr>
        <sz val="10"/>
        <color rgb="FF444444"/>
        <rFont val="Arial"/>
        <family val="2"/>
      </rPr>
      <t xml:space="preserve">develop </t>
    </r>
    <r>
      <rPr>
        <sz val="10"/>
        <color rgb="FF343434"/>
        <rFont val="Arial"/>
        <family val="2"/>
      </rPr>
      <t>opportunities</t>
    </r>
    <r>
      <rPr>
        <sz val="10"/>
        <color rgb="FF6E6E6E"/>
        <rFont val="Arial"/>
        <family val="2"/>
      </rPr>
      <t xml:space="preserve">, </t>
    </r>
    <r>
      <rPr>
        <sz val="10"/>
        <color rgb="FF444444"/>
        <rFont val="Arial"/>
        <family val="2"/>
      </rPr>
      <t xml:space="preserve">and </t>
    </r>
    <r>
      <rPr>
        <sz val="10"/>
        <color rgb="FF343434"/>
        <rFont val="Arial"/>
        <family val="2"/>
      </rPr>
      <t xml:space="preserve">seek </t>
    </r>
    <r>
      <rPr>
        <sz val="10"/>
        <color rgb="FF444444"/>
        <rFont val="Arial"/>
        <family val="2"/>
      </rPr>
      <t xml:space="preserve">funding </t>
    </r>
    <r>
      <rPr>
        <sz val="10"/>
        <color rgb="FF343434"/>
        <rFont val="Arial"/>
        <family val="2"/>
      </rPr>
      <t xml:space="preserve">for </t>
    </r>
    <r>
      <rPr>
        <sz val="10"/>
        <color rgb="FF211D24"/>
        <rFont val="Arial"/>
        <family val="2"/>
      </rPr>
      <t>lo</t>
    </r>
    <r>
      <rPr>
        <sz val="10"/>
        <color rgb="FF444444"/>
        <rFont val="Arial"/>
        <family val="2"/>
      </rPr>
      <t xml:space="preserve">cal organizations supporting innovation </t>
    </r>
    <r>
      <rPr>
        <sz val="10"/>
        <color rgb="FF343434"/>
        <rFont val="Arial"/>
        <family val="2"/>
      </rPr>
      <t xml:space="preserve">around </t>
    </r>
    <r>
      <rPr>
        <sz val="10"/>
        <color rgb="FF444444"/>
        <rFont val="Arial"/>
        <family val="2"/>
      </rPr>
      <t xml:space="preserve">the world. </t>
    </r>
    <r>
      <rPr>
        <sz val="10"/>
        <color rgb="FF343434"/>
        <rFont val="Arial"/>
        <family val="2"/>
      </rPr>
      <t xml:space="preserve">a. </t>
    </r>
    <r>
      <rPr>
        <sz val="10"/>
        <color rgb="FF444444"/>
        <rFont val="Arial"/>
        <family val="2"/>
      </rPr>
      <t xml:space="preserve">The corporation will identify </t>
    </r>
    <r>
      <rPr>
        <sz val="10"/>
        <color rgb="FF343434"/>
        <rFont val="Arial"/>
        <family val="2"/>
      </rPr>
      <t xml:space="preserve">and </t>
    </r>
    <r>
      <rPr>
        <sz val="10"/>
        <color rgb="FF444444"/>
        <rFont val="Arial"/>
        <family val="2"/>
      </rPr>
      <t xml:space="preserve">coordinate </t>
    </r>
    <r>
      <rPr>
        <sz val="10"/>
        <color rgb="FF343434"/>
        <rFont val="Arial"/>
        <family val="2"/>
      </rPr>
      <t xml:space="preserve">necessary </t>
    </r>
    <r>
      <rPr>
        <sz val="10"/>
        <color rgb="FF444444"/>
        <rFont val="Arial"/>
        <family val="2"/>
      </rPr>
      <t xml:space="preserve">resources to </t>
    </r>
    <r>
      <rPr>
        <sz val="10"/>
        <color rgb="FF595959"/>
        <rFont val="Arial"/>
        <family val="2"/>
      </rPr>
      <t>creat</t>
    </r>
    <r>
      <rPr>
        <sz val="10"/>
        <color rgb="FF343434"/>
        <rFont val="Arial"/>
        <family val="2"/>
      </rPr>
      <t xml:space="preserve">e </t>
    </r>
    <r>
      <rPr>
        <sz val="10"/>
        <color rgb="FF444444"/>
        <rFont val="Arial"/>
        <family val="2"/>
      </rPr>
      <t xml:space="preserve">and launch local entities, including seeking </t>
    </r>
    <r>
      <rPr>
        <sz val="10"/>
        <color rgb="FF343434"/>
        <rFont val="Arial"/>
        <family val="2"/>
      </rPr>
      <t xml:space="preserve">funding, identifying </t>
    </r>
    <r>
      <rPr>
        <sz val="10"/>
        <color rgb="FF211D24"/>
        <rFont val="Arial"/>
        <family val="2"/>
      </rPr>
      <t>l</t>
    </r>
    <r>
      <rPr>
        <sz val="10"/>
        <color rgb="FF444444"/>
        <rFont val="Arial"/>
        <family val="2"/>
      </rPr>
      <t xml:space="preserve">ocal leadership, </t>
    </r>
    <r>
      <rPr>
        <sz val="10"/>
        <color rgb="FF343434"/>
        <rFont val="Arial"/>
        <family val="2"/>
      </rPr>
      <t xml:space="preserve">and </t>
    </r>
    <r>
      <rPr>
        <sz val="10"/>
        <color rgb="FF444444"/>
        <rFont val="Arial"/>
        <family val="2"/>
      </rPr>
      <t xml:space="preserve">providing </t>
    </r>
    <r>
      <rPr>
        <sz val="10"/>
        <color rgb="FF595959"/>
        <rFont val="Arial"/>
        <family val="2"/>
      </rPr>
      <t xml:space="preserve">launch </t>
    </r>
    <r>
      <rPr>
        <sz val="10"/>
        <color rgb="FF444444"/>
        <rFont val="Arial"/>
        <family val="2"/>
      </rPr>
      <t>resources, such as training, marketing and team support</t>
    </r>
    <r>
      <rPr>
        <sz val="10"/>
        <color rgb="FF6E6E6E"/>
        <rFont val="Arial"/>
        <family val="2"/>
      </rPr>
      <t xml:space="preserve">. </t>
    </r>
    <r>
      <rPr>
        <sz val="10"/>
        <color rgb="FF444444"/>
        <rFont val="Arial"/>
        <family val="2"/>
      </rPr>
      <t xml:space="preserve">b. The corporation will seek to </t>
    </r>
    <r>
      <rPr>
        <sz val="10"/>
        <color rgb="FF343434"/>
        <rFont val="Arial"/>
        <family val="2"/>
      </rPr>
      <t xml:space="preserve">develop </t>
    </r>
    <r>
      <rPr>
        <sz val="10"/>
        <color rgb="FF444444"/>
        <rFont val="Arial"/>
        <family val="2"/>
      </rPr>
      <t xml:space="preserve">global </t>
    </r>
    <r>
      <rPr>
        <sz val="10"/>
        <color rgb="FF343434"/>
        <rFont val="Arial"/>
        <family val="2"/>
      </rPr>
      <t>relationships</t>
    </r>
    <r>
      <rPr>
        <sz val="10"/>
        <color rgb="FF595959"/>
        <rFont val="Arial"/>
        <family val="2"/>
      </rPr>
      <t xml:space="preserve">, </t>
    </r>
    <r>
      <rPr>
        <sz val="10"/>
        <color rgb="FF444444"/>
        <rFont val="Arial"/>
        <family val="2"/>
      </rPr>
      <t xml:space="preserve">identify global funding sources, and </t>
    </r>
    <r>
      <rPr>
        <sz val="10"/>
        <color rgb="FF343434"/>
        <rFont val="Arial"/>
        <family val="2"/>
      </rPr>
      <t>overall</t>
    </r>
    <r>
      <rPr>
        <sz val="10"/>
        <color rgb="FF595959"/>
        <rFont val="Arial"/>
        <family val="2"/>
      </rPr>
      <t xml:space="preserve">, </t>
    </r>
    <r>
      <rPr>
        <sz val="10"/>
        <color rgb="FF343434"/>
        <rFont val="Arial"/>
        <family val="2"/>
      </rPr>
      <t xml:space="preserve">identify </t>
    </r>
    <r>
      <rPr>
        <sz val="10"/>
        <color rgb="FF444444"/>
        <rFont val="Arial"/>
        <family val="2"/>
      </rPr>
      <t xml:space="preserve">ways to elevate the </t>
    </r>
    <r>
      <rPr>
        <sz val="10"/>
        <color rgb="FF343434"/>
        <rFont val="Arial"/>
        <family val="2"/>
      </rPr>
      <t>p</t>
    </r>
    <r>
      <rPr>
        <sz val="10"/>
        <color rgb="FF595959"/>
        <rFont val="Arial"/>
        <family val="2"/>
      </rPr>
      <t xml:space="preserve">rofile </t>
    </r>
    <r>
      <rPr>
        <sz val="10"/>
        <color rgb="FF444444"/>
        <rFont val="Arial"/>
        <family val="2"/>
      </rPr>
      <t>and impact of local innovation organizations everywhere</t>
    </r>
    <r>
      <rPr>
        <sz val="10"/>
        <color rgb="FF211D24"/>
        <rFont val="Arial"/>
        <family val="2"/>
      </rPr>
      <t xml:space="preserve">. </t>
    </r>
    <r>
      <rPr>
        <sz val="10"/>
        <color rgb="FF383838"/>
        <rFont val="Arial"/>
        <family val="2"/>
      </rPr>
      <t xml:space="preserve">c. The corporation will identify, develop, and maintain global relationships, run global initiatives, and </t>
    </r>
    <r>
      <rPr>
        <sz val="10"/>
        <color rgb="FF484848"/>
        <rFont val="Arial"/>
        <family val="2"/>
      </rPr>
      <t xml:space="preserve">seek </t>
    </r>
    <r>
      <rPr>
        <sz val="10"/>
        <color rgb="FF383838"/>
        <rFont val="Arial"/>
        <family val="2"/>
      </rPr>
      <t xml:space="preserve">out funding on a global </t>
    </r>
    <r>
      <rPr>
        <sz val="10"/>
        <color rgb="FF212121"/>
        <rFont val="Arial"/>
        <family val="2"/>
      </rPr>
      <t>le</t>
    </r>
    <r>
      <rPr>
        <sz val="10"/>
        <color rgb="FF484848"/>
        <rFont val="Arial"/>
        <family val="2"/>
      </rPr>
      <t xml:space="preserve">vel. </t>
    </r>
    <r>
      <rPr>
        <sz val="10"/>
        <color rgb="FF212121"/>
        <rFont val="Arial"/>
        <family val="2"/>
      </rPr>
      <t>3</t>
    </r>
    <r>
      <rPr>
        <sz val="10"/>
        <color rgb="FF707070"/>
        <rFont val="Arial"/>
        <family val="2"/>
      </rPr>
      <t xml:space="preserve">. </t>
    </r>
    <r>
      <rPr>
        <sz val="10"/>
        <color rgb="FF383838"/>
        <rFont val="Arial"/>
        <family val="2"/>
      </rPr>
      <t xml:space="preserve">This </t>
    </r>
    <r>
      <rPr>
        <sz val="10"/>
        <color rgb="FF484848"/>
        <rFont val="Arial"/>
        <family val="2"/>
      </rPr>
      <t>corpo</t>
    </r>
    <r>
      <rPr>
        <sz val="10"/>
        <color rgb="FF212121"/>
        <rFont val="Arial"/>
        <family val="2"/>
      </rPr>
      <t xml:space="preserve">ration </t>
    </r>
    <r>
      <rPr>
        <sz val="10"/>
        <color rgb="FF383838"/>
        <rFont val="Arial"/>
        <family val="2"/>
      </rPr>
      <t xml:space="preserve">will </t>
    </r>
    <r>
      <rPr>
        <sz val="10"/>
        <color rgb="FF212121"/>
        <rFont val="Arial"/>
        <family val="2"/>
      </rPr>
      <t xml:space="preserve">act </t>
    </r>
    <r>
      <rPr>
        <sz val="10"/>
        <color rgb="FF383838"/>
        <rFont val="Arial"/>
        <family val="2"/>
      </rPr>
      <t xml:space="preserve">as a repository for </t>
    </r>
    <r>
      <rPr>
        <sz val="10"/>
        <color rgb="FF484848"/>
        <rFont val="Arial"/>
        <family val="2"/>
      </rPr>
      <t xml:space="preserve">shared </t>
    </r>
    <r>
      <rPr>
        <sz val="10"/>
        <color rgb="FF383838"/>
        <rFont val="Arial"/>
        <family val="2"/>
      </rPr>
      <t xml:space="preserve">knowledge </t>
    </r>
    <r>
      <rPr>
        <sz val="10"/>
        <color rgb="FF484848"/>
        <rFont val="Arial"/>
        <family val="2"/>
      </rPr>
      <t xml:space="preserve">and </t>
    </r>
    <r>
      <rPr>
        <sz val="10"/>
        <color rgb="FF383838"/>
        <rFont val="Arial"/>
        <family val="2"/>
      </rPr>
      <t xml:space="preserve">best practices for local </t>
    </r>
    <r>
      <rPr>
        <sz val="10"/>
        <color rgb="FF484848"/>
        <rFont val="Arial"/>
        <family val="2"/>
      </rPr>
      <t xml:space="preserve">organizations </t>
    </r>
    <r>
      <rPr>
        <sz val="10"/>
        <color rgb="FF383838"/>
        <rFont val="Arial"/>
        <family val="2"/>
      </rPr>
      <t xml:space="preserve">focused </t>
    </r>
    <r>
      <rPr>
        <sz val="10"/>
        <color rgb="FF484848"/>
        <rFont val="Arial"/>
        <family val="2"/>
      </rPr>
      <t xml:space="preserve">on </t>
    </r>
    <r>
      <rPr>
        <sz val="10"/>
        <color rgb="FF383838"/>
        <rFont val="Arial"/>
        <family val="2"/>
      </rPr>
      <t>fostering innovation in their communities</t>
    </r>
    <r>
      <rPr>
        <sz val="10"/>
        <color rgb="FF5D5D5D"/>
        <rFont val="Arial"/>
        <family val="2"/>
      </rPr>
      <t xml:space="preserve">. </t>
    </r>
    <r>
      <rPr>
        <sz val="10"/>
        <color rgb="FF383838"/>
        <rFont val="Arial"/>
        <family val="2"/>
      </rPr>
      <t xml:space="preserve">a. The corporation </t>
    </r>
    <r>
      <rPr>
        <sz val="10"/>
        <color rgb="FF484848"/>
        <rFont val="Arial"/>
        <family val="2"/>
      </rPr>
      <t xml:space="preserve">will </t>
    </r>
    <r>
      <rPr>
        <sz val="10"/>
        <color rgb="FF212121"/>
        <rFont val="Arial"/>
        <family val="2"/>
      </rPr>
      <t>catal</t>
    </r>
    <r>
      <rPr>
        <sz val="10"/>
        <color rgb="FF484848"/>
        <rFont val="Arial"/>
        <family val="2"/>
      </rPr>
      <t>ogue</t>
    </r>
    <r>
      <rPr>
        <sz val="10"/>
        <color rgb="FF212121"/>
        <rFont val="Arial"/>
        <family val="2"/>
      </rPr>
      <t xml:space="preserve">, </t>
    </r>
    <r>
      <rPr>
        <sz val="10"/>
        <color rgb="FF383838"/>
        <rFont val="Arial"/>
        <family val="2"/>
      </rPr>
      <t xml:space="preserve">develop, maintain, and disseminate shared </t>
    </r>
    <r>
      <rPr>
        <sz val="10"/>
        <color rgb="FF484848"/>
        <rFont val="Arial"/>
        <family val="2"/>
      </rPr>
      <t>reso</t>
    </r>
    <r>
      <rPr>
        <sz val="10"/>
        <color rgb="FF212121"/>
        <rFont val="Arial"/>
        <family val="2"/>
      </rPr>
      <t>urc</t>
    </r>
    <r>
      <rPr>
        <sz val="10"/>
        <color rgb="FF484848"/>
        <rFont val="Arial"/>
        <family val="2"/>
      </rPr>
      <t xml:space="preserve">es </t>
    </r>
    <r>
      <rPr>
        <sz val="10"/>
        <color rgb="FF383838"/>
        <rFont val="Arial"/>
        <family val="2"/>
      </rPr>
      <t xml:space="preserve">that can be </t>
    </r>
    <r>
      <rPr>
        <sz val="10"/>
        <color rgb="FF212121"/>
        <rFont val="Arial"/>
        <family val="2"/>
      </rPr>
      <t xml:space="preserve">used </t>
    </r>
    <r>
      <rPr>
        <sz val="10"/>
        <color rgb="FF383838"/>
        <rFont val="Arial"/>
        <family val="2"/>
      </rPr>
      <t xml:space="preserve">by </t>
    </r>
    <r>
      <rPr>
        <sz val="10"/>
        <color rgb="FF484848"/>
        <rFont val="Arial"/>
        <family val="2"/>
      </rPr>
      <t xml:space="preserve">organizations </t>
    </r>
    <r>
      <rPr>
        <sz val="10"/>
        <color rgb="FF383838"/>
        <rFont val="Arial"/>
        <family val="2"/>
      </rPr>
      <t xml:space="preserve">around </t>
    </r>
    <r>
      <rPr>
        <sz val="10"/>
        <color rgb="FF484848"/>
        <rFont val="Arial"/>
        <family val="2"/>
      </rPr>
      <t xml:space="preserve">the world. </t>
    </r>
    <r>
      <rPr>
        <sz val="10"/>
        <color rgb="FF383838"/>
        <rFont val="Arial"/>
        <family val="2"/>
      </rPr>
      <t xml:space="preserve">b. </t>
    </r>
    <r>
      <rPr>
        <sz val="10"/>
        <color rgb="FF484848"/>
        <rFont val="Arial"/>
        <family val="2"/>
      </rPr>
      <t xml:space="preserve">The </t>
    </r>
    <r>
      <rPr>
        <sz val="10"/>
        <color rgb="FF383838"/>
        <rFont val="Arial"/>
        <family val="2"/>
      </rPr>
      <t xml:space="preserve">corporation </t>
    </r>
    <r>
      <rPr>
        <sz val="10"/>
        <color rgb="FF484848"/>
        <rFont val="Arial"/>
        <family val="2"/>
      </rPr>
      <t xml:space="preserve">will </t>
    </r>
    <r>
      <rPr>
        <sz val="10"/>
        <color rgb="FF383838"/>
        <rFont val="Arial"/>
        <family val="2"/>
      </rPr>
      <t xml:space="preserve">coordinate </t>
    </r>
    <r>
      <rPr>
        <sz val="10"/>
        <color rgb="FF484848"/>
        <rFont val="Arial"/>
        <family val="2"/>
      </rPr>
      <t xml:space="preserve">communications </t>
    </r>
    <r>
      <rPr>
        <sz val="10"/>
        <color rgb="FF383838"/>
        <rFont val="Arial"/>
        <family val="2"/>
      </rPr>
      <t xml:space="preserve">between </t>
    </r>
    <r>
      <rPr>
        <sz val="10"/>
        <color rgb="FF484848"/>
        <rFont val="Arial"/>
        <family val="2"/>
      </rPr>
      <t xml:space="preserve">local </t>
    </r>
    <r>
      <rPr>
        <sz val="10"/>
        <color rgb="FF383838"/>
        <rFont val="Arial"/>
        <family val="2"/>
      </rPr>
      <t xml:space="preserve">organizations to share best practices and </t>
    </r>
    <r>
      <rPr>
        <sz val="10"/>
        <color rgb="FF484848"/>
        <rFont val="Arial"/>
        <family val="2"/>
      </rPr>
      <t xml:space="preserve">improve each </t>
    </r>
    <r>
      <rPr>
        <sz val="10"/>
        <color rgb="FF383838"/>
        <rFont val="Arial"/>
        <family val="2"/>
      </rPr>
      <t xml:space="preserve">local organization </t>
    </r>
    <r>
      <rPr>
        <sz val="10"/>
        <color rgb="FF484848"/>
        <rFont val="Arial"/>
        <family val="2"/>
      </rPr>
      <t>thr</t>
    </r>
    <r>
      <rPr>
        <sz val="10"/>
        <color rgb="FF212121"/>
        <rFont val="Arial"/>
        <family val="2"/>
      </rPr>
      <t>ou</t>
    </r>
    <r>
      <rPr>
        <sz val="10"/>
        <color rgb="FF484848"/>
        <rFont val="Arial"/>
        <family val="2"/>
      </rPr>
      <t xml:space="preserve">gh shared learning. </t>
    </r>
    <r>
      <rPr>
        <sz val="10"/>
        <color rgb="FF383838"/>
        <rFont val="Arial"/>
        <family val="2"/>
      </rPr>
      <t xml:space="preserve">c. </t>
    </r>
    <r>
      <rPr>
        <sz val="10"/>
        <color rgb="FF484848"/>
        <rFont val="Arial"/>
        <family val="2"/>
      </rPr>
      <t xml:space="preserve">The </t>
    </r>
    <r>
      <rPr>
        <sz val="10"/>
        <color rgb="FF383838"/>
        <rFont val="Arial"/>
        <family val="2"/>
      </rPr>
      <t>corporation will provide training</t>
    </r>
    <r>
      <rPr>
        <sz val="10"/>
        <color rgb="FF5D5D5D"/>
        <rFont val="Arial"/>
        <family val="2"/>
      </rPr>
      <t xml:space="preserve">, </t>
    </r>
    <r>
      <rPr>
        <sz val="10"/>
        <color rgb="FF484848"/>
        <rFont val="Arial"/>
        <family val="2"/>
      </rPr>
      <t>communicat</t>
    </r>
    <r>
      <rPr>
        <sz val="10"/>
        <color rgb="FF212121"/>
        <rFont val="Arial"/>
        <family val="2"/>
      </rPr>
      <t>ions</t>
    </r>
    <r>
      <rPr>
        <sz val="10"/>
        <color rgb="FF5D5D5D"/>
        <rFont val="Arial"/>
        <family val="2"/>
      </rPr>
      <t xml:space="preserve">, </t>
    </r>
    <r>
      <rPr>
        <sz val="10"/>
        <color rgb="FF383838"/>
        <rFont val="Arial"/>
        <family val="2"/>
      </rPr>
      <t xml:space="preserve">and events to connect local innovation </t>
    </r>
    <r>
      <rPr>
        <sz val="10"/>
        <color rgb="FF484848"/>
        <rFont val="Arial"/>
        <family val="2"/>
      </rPr>
      <t>organizations</t>
    </r>
    <r>
      <rPr>
        <sz val="10"/>
        <color rgb="FF707070"/>
        <rFont val="Arial"/>
        <family val="2"/>
      </rPr>
      <t xml:space="preserve">. </t>
    </r>
    <r>
      <rPr>
        <sz val="10"/>
        <color rgb="FF383838"/>
        <rFont val="Arial"/>
        <family val="2"/>
      </rPr>
      <t xml:space="preserve">4. This corporation will </t>
    </r>
    <r>
      <rPr>
        <sz val="10"/>
        <color rgb="FF212121"/>
        <rFont val="Arial"/>
        <family val="2"/>
      </rPr>
      <t>pro</t>
    </r>
    <r>
      <rPr>
        <sz val="10"/>
        <color rgb="FF484848"/>
        <rFont val="Arial"/>
        <family val="2"/>
      </rPr>
      <t xml:space="preserve">vide </t>
    </r>
    <r>
      <rPr>
        <sz val="10"/>
        <color rgb="FF383838"/>
        <rFont val="Arial"/>
        <family val="2"/>
      </rPr>
      <t xml:space="preserve">support to </t>
    </r>
    <r>
      <rPr>
        <sz val="10"/>
        <color rgb="FF212121"/>
        <rFont val="Arial"/>
        <family val="2"/>
      </rPr>
      <t>gro</t>
    </r>
    <r>
      <rPr>
        <sz val="10"/>
        <color rgb="FF484848"/>
        <rFont val="Arial"/>
        <family val="2"/>
      </rPr>
      <t xml:space="preserve">w </t>
    </r>
    <r>
      <rPr>
        <sz val="10"/>
        <color rgb="FF383838"/>
        <rFont val="Arial"/>
        <family val="2"/>
      </rPr>
      <t xml:space="preserve">innovation </t>
    </r>
    <r>
      <rPr>
        <sz val="10"/>
        <color rgb="FF484848"/>
        <rFont val="Arial"/>
        <family val="2"/>
      </rPr>
      <t xml:space="preserve">ecosystems </t>
    </r>
    <r>
      <rPr>
        <sz val="10"/>
        <color rgb="FF383838"/>
        <rFont val="Arial"/>
        <family val="2"/>
      </rPr>
      <t xml:space="preserve">in communities </t>
    </r>
    <r>
      <rPr>
        <sz val="10"/>
        <color rgb="FF484848"/>
        <rFont val="Arial"/>
        <family val="2"/>
      </rPr>
      <t xml:space="preserve">around </t>
    </r>
    <r>
      <rPr>
        <sz val="10"/>
        <color rgb="FF383838"/>
        <rFont val="Arial"/>
        <family val="2"/>
      </rPr>
      <t>the world</t>
    </r>
    <r>
      <rPr>
        <sz val="10"/>
        <color rgb="FF808080"/>
        <rFont val="Arial"/>
        <family val="2"/>
      </rPr>
      <t xml:space="preserve">. </t>
    </r>
    <r>
      <rPr>
        <sz val="10"/>
        <color rgb="FF383838"/>
        <rFont val="Arial"/>
        <family val="2"/>
      </rPr>
      <t xml:space="preserve">a. </t>
    </r>
    <r>
      <rPr>
        <sz val="10"/>
        <color rgb="FF484848"/>
        <rFont val="Arial"/>
        <family val="2"/>
      </rPr>
      <t xml:space="preserve">The  </t>
    </r>
    <r>
      <rPr>
        <sz val="10"/>
        <color rgb="FF383838"/>
        <rFont val="Arial"/>
        <family val="2"/>
      </rPr>
      <t xml:space="preserve">corporation  </t>
    </r>
    <r>
      <rPr>
        <sz val="10"/>
        <color rgb="FF484848"/>
        <rFont val="Arial"/>
        <family val="2"/>
      </rPr>
      <t xml:space="preserve">will  </t>
    </r>
    <r>
      <rPr>
        <sz val="10"/>
        <color rgb="FF383838"/>
        <rFont val="Arial"/>
        <family val="2"/>
      </rPr>
      <t xml:space="preserve">reinvest all  </t>
    </r>
    <r>
      <rPr>
        <sz val="10"/>
        <color rgb="FF484848"/>
        <rFont val="Arial"/>
        <family val="2"/>
      </rPr>
      <t xml:space="preserve">of  </t>
    </r>
    <r>
      <rPr>
        <sz val="10"/>
        <color rgb="FF383838"/>
        <rFont val="Arial"/>
        <family val="2"/>
      </rPr>
      <t xml:space="preserve">its  after-tax  </t>
    </r>
    <r>
      <rPr>
        <sz val="10"/>
        <color rgb="FF484848"/>
        <rFont val="Arial"/>
        <family val="2"/>
      </rPr>
      <t xml:space="preserve">profit  </t>
    </r>
    <r>
      <rPr>
        <sz val="10"/>
        <color rgb="FF383838"/>
        <rFont val="Arial"/>
        <family val="2"/>
      </rPr>
      <t xml:space="preserve">towards  growing  </t>
    </r>
    <r>
      <rPr>
        <sz val="10"/>
        <color rgb="FF484848"/>
        <rFont val="Arial"/>
        <family val="2"/>
      </rPr>
      <t xml:space="preserve">a </t>
    </r>
    <r>
      <rPr>
        <sz val="10"/>
        <color rgb="FF383838"/>
        <rFont val="Arial"/>
        <family val="2"/>
      </rPr>
      <t xml:space="preserve">network  </t>
    </r>
    <r>
      <rPr>
        <sz val="10"/>
        <color rgb="FF484848"/>
        <rFont val="Arial"/>
        <family val="2"/>
      </rPr>
      <t xml:space="preserve">of </t>
    </r>
    <r>
      <rPr>
        <sz val="10"/>
        <color rgb="FF383838"/>
        <rFont val="Arial"/>
        <family val="2"/>
      </rPr>
      <t xml:space="preserve">new local innovation-focused  organizations  as well as </t>
    </r>
    <r>
      <rPr>
        <sz val="10"/>
        <color rgb="FF5D5D5D"/>
        <rFont val="Arial"/>
        <family val="2"/>
      </rPr>
      <t>s</t>
    </r>
    <r>
      <rPr>
        <sz val="10"/>
        <color rgb="FF383838"/>
        <rFont val="Arial"/>
        <family val="2"/>
      </rPr>
      <t xml:space="preserve">upporting existing </t>
    </r>
    <r>
      <rPr>
        <sz val="10"/>
        <color rgb="FF484848"/>
        <rFont val="Arial"/>
        <family val="2"/>
      </rPr>
      <t xml:space="preserve">organizations </t>
    </r>
    <r>
      <rPr>
        <sz val="10"/>
        <color rgb="FF383838"/>
        <rFont val="Arial"/>
        <family val="2"/>
      </rPr>
      <t>that foster innovation</t>
    </r>
    <r>
      <rPr>
        <sz val="10"/>
        <color rgb="FF808080"/>
        <rFont val="Arial"/>
        <family val="2"/>
      </rPr>
      <t xml:space="preserve">. </t>
    </r>
    <r>
      <rPr>
        <sz val="10"/>
        <color rgb="FF212121"/>
        <rFont val="Arial"/>
        <family val="2"/>
      </rPr>
      <t>b</t>
    </r>
    <r>
      <rPr>
        <sz val="10"/>
        <color rgb="FF707070"/>
        <rFont val="Arial"/>
        <family val="2"/>
      </rPr>
      <t xml:space="preserve">. </t>
    </r>
    <r>
      <rPr>
        <sz val="10"/>
        <color rgb="FF383838"/>
        <rFont val="Arial"/>
        <family val="2"/>
      </rPr>
      <t xml:space="preserve">The corporation may </t>
    </r>
    <r>
      <rPr>
        <sz val="10"/>
        <color rgb="FF212121"/>
        <rFont val="Arial"/>
        <family val="2"/>
      </rPr>
      <t>annu</t>
    </r>
    <r>
      <rPr>
        <sz val="10"/>
        <color rgb="FF484848"/>
        <rFont val="Arial"/>
        <family val="2"/>
      </rPr>
      <t xml:space="preserve">ally </t>
    </r>
    <r>
      <rPr>
        <sz val="10"/>
        <color rgb="FF383838"/>
        <rFont val="Arial"/>
        <family val="2"/>
      </rPr>
      <t xml:space="preserve">donate portions of its after-tax </t>
    </r>
    <r>
      <rPr>
        <sz val="10"/>
        <color rgb="FF484848"/>
        <rFont val="Arial"/>
        <family val="2"/>
      </rPr>
      <t xml:space="preserve">profit </t>
    </r>
    <r>
      <rPr>
        <sz val="10"/>
        <color rgb="FF212121"/>
        <rFont val="Arial"/>
        <family val="2"/>
      </rPr>
      <t xml:space="preserve">to </t>
    </r>
    <r>
      <rPr>
        <sz val="10"/>
        <color rgb="FF383838"/>
        <rFont val="Arial"/>
        <family val="2"/>
      </rPr>
      <t xml:space="preserve">other </t>
    </r>
    <r>
      <rPr>
        <sz val="10"/>
        <color rgb="FF484848"/>
        <rFont val="Arial"/>
        <family val="2"/>
      </rPr>
      <t xml:space="preserve">organizations working to </t>
    </r>
    <r>
      <rPr>
        <sz val="10"/>
        <color rgb="FF383838"/>
        <rFont val="Arial"/>
        <family val="2"/>
      </rPr>
      <t xml:space="preserve">foster the </t>
    </r>
    <r>
      <rPr>
        <sz val="10"/>
        <color rgb="FF484848"/>
        <rFont val="Arial"/>
        <family val="2"/>
      </rPr>
      <t xml:space="preserve">same </t>
    </r>
    <r>
      <rPr>
        <sz val="10"/>
        <color rgb="FF383838"/>
        <rFont val="Arial"/>
        <family val="2"/>
      </rPr>
      <t xml:space="preserve">mission </t>
    </r>
    <r>
      <rPr>
        <sz val="10"/>
        <color rgb="FF484848"/>
        <rFont val="Arial"/>
        <family val="2"/>
      </rPr>
      <t>of the</t>
    </r>
    <r>
      <rPr>
        <sz val="10"/>
        <color rgb="FF383838"/>
        <rFont val="Arial"/>
        <family val="2"/>
      </rPr>
      <t xml:space="preserve"> corporation as described </t>
    </r>
    <r>
      <rPr>
        <sz val="10"/>
        <color rgb="FF484848"/>
        <rFont val="Arial"/>
        <family val="2"/>
      </rPr>
      <t xml:space="preserve">in </t>
    </r>
    <r>
      <rPr>
        <sz val="10"/>
        <color rgb="FF383838"/>
        <rFont val="Arial"/>
        <family val="2"/>
      </rPr>
      <t xml:space="preserve">Section I. </t>
    </r>
    <r>
      <rPr>
        <sz val="10"/>
        <color rgb="FF484848"/>
        <rFont val="Arial"/>
        <family val="2"/>
      </rPr>
      <t>c</t>
    </r>
    <r>
      <rPr>
        <sz val="10"/>
        <color rgb="FF707070"/>
        <rFont val="Arial"/>
        <family val="2"/>
      </rPr>
      <t xml:space="preserve">. </t>
    </r>
    <r>
      <rPr>
        <sz val="10"/>
        <color rgb="FF484848"/>
        <rFont val="Arial"/>
        <family val="2"/>
      </rPr>
      <t xml:space="preserve">The </t>
    </r>
    <r>
      <rPr>
        <sz val="10"/>
        <color rgb="FF383838"/>
        <rFont val="Arial"/>
        <family val="2"/>
      </rPr>
      <t xml:space="preserve">corporation will not pay or declare dividends from its after-tax profit to the </t>
    </r>
    <r>
      <rPr>
        <sz val="10"/>
        <color rgb="FF484848"/>
        <rFont val="Arial"/>
        <family val="2"/>
      </rPr>
      <t xml:space="preserve">corporation's </t>
    </r>
    <r>
      <rPr>
        <sz val="10"/>
        <color rgb="FF383838"/>
        <rFont val="Arial"/>
        <family val="2"/>
      </rPr>
      <t>stockholders.</t>
    </r>
  </si>
  <si>
    <t>SUPERHI P.B.C.</t>
  </si>
  <si>
    <t>The specific public benefit purpose of the corporation is to provide training resources and tools to help people learn to code and create digital products.</t>
  </si>
  <si>
    <t>SPACE PUPPETS PBC</t>
  </si>
  <si>
    <t>The specific public benefit purpose of the Corporation is to provide for social and environmental good through education and entertainment.</t>
  </si>
  <si>
    <t>HARVEST FRESH FOODS, PBC</t>
  </si>
  <si>
    <t>The Corporation is a Public Benefit Corporation as defined in the DGCL.  The specific public benefit purpose of the Corporation is to increase the population's access to affordable healthy meals.</t>
  </si>
  <si>
    <t>SERVICETARGET PBC</t>
  </si>
  <si>
    <t>The purpose of the Company is to engage in any lawful act or activity for which corporations may be organized under the DGCL; provided that the Corporation shall balance the pecuniary interest of the stockholders with its fiduciary duty to pursue the creation of material positive impacts on society by empowering passionate people to share their knowledge and experience within their communities.</t>
  </si>
  <si>
    <t>DISASTER MESH PBC</t>
  </si>
  <si>
    <t>The purpose of the Corporation is to engage in any lawful act or activity for which a corporation may be organized under the General Corporation Law of Delaware, provided that the specific public benefit purpose of the Corporation isi to facilitate communication in emergency situations and other contexts.</t>
  </si>
  <si>
    <t>JUSTFIX.NYC PBC, INC.</t>
  </si>
  <si>
    <t>The Corporation shall be a public benefit corporation as contemplated by subchapter XV of the General Corporation Law, or any successor provisions, and shall have a specific public benefit purpose of empowering tenants to resolve housing issues by providing tools that helps tenants document, organize, and take action in securing safe and dignified housing.  The Corporation shall be operated in a responsible and sustainable manner to produce the public benefit identified in the immediately preceding sentence, and is to be managed in a manner that balances the stockholders pecuniary interests, the best interests of those materially affected by the Corporation's conduct and the public benefit identified in this Certificate of Incorporation.</t>
  </si>
  <si>
    <t>QOUYOU, PBC</t>
  </si>
  <si>
    <r>
      <t xml:space="preserve">The corporation shall have a </t>
    </r>
    <r>
      <rPr>
        <sz val="10"/>
        <color rgb="FF1F1C23"/>
        <rFont val="Arial"/>
        <family val="2"/>
      </rPr>
      <t>s</t>
    </r>
    <r>
      <rPr>
        <sz val="10"/>
        <color rgb="FF0A0A0A"/>
        <rFont val="Arial"/>
        <family val="2"/>
      </rPr>
      <t>pecific public  benefit purpo</t>
    </r>
    <r>
      <rPr>
        <sz val="10"/>
        <color rgb="FF1F1C23"/>
        <rFont val="Arial"/>
        <family val="2"/>
      </rPr>
      <t>s</t>
    </r>
    <r>
      <rPr>
        <sz val="10"/>
        <color rgb="FF0A0A0A"/>
        <rFont val="Arial"/>
        <family val="2"/>
      </rPr>
      <t>e  of creating a material  po</t>
    </r>
    <r>
      <rPr>
        <sz val="10"/>
        <color rgb="FF1F1C23"/>
        <rFont val="Arial"/>
        <family val="2"/>
      </rPr>
      <t>s</t>
    </r>
    <r>
      <rPr>
        <sz val="10"/>
        <color rgb="FF0A0A0A"/>
        <rFont val="Arial"/>
        <family val="2"/>
      </rPr>
      <t xml:space="preserve">itive impact  on </t>
    </r>
    <r>
      <rPr>
        <sz val="10"/>
        <color rgb="FF1F1C23"/>
        <rFont val="Arial"/>
        <family val="2"/>
      </rPr>
      <t>s</t>
    </r>
    <r>
      <rPr>
        <sz val="10"/>
        <color rgb="FF0A0A0A"/>
        <rFont val="Arial"/>
        <family val="2"/>
      </rPr>
      <t>ociety and th</t>
    </r>
    <r>
      <rPr>
        <sz val="10"/>
        <color rgb="FF1F1C23"/>
        <rFont val="Arial"/>
        <family val="2"/>
      </rPr>
      <t xml:space="preserve">e </t>
    </r>
    <r>
      <rPr>
        <sz val="10"/>
        <color rgb="FF0A0A0A"/>
        <rFont val="Arial"/>
        <family val="2"/>
      </rPr>
      <t>environment</t>
    </r>
    <r>
      <rPr>
        <sz val="10"/>
        <color rgb="FF444244"/>
        <rFont val="Arial"/>
        <family val="2"/>
      </rPr>
      <t xml:space="preserve">, </t>
    </r>
    <r>
      <rPr>
        <sz val="10"/>
        <color rgb="FF0A0A0A"/>
        <rFont val="Arial"/>
        <family val="2"/>
      </rPr>
      <t>take</t>
    </r>
    <r>
      <rPr>
        <sz val="10"/>
        <color rgb="FF1F1C23"/>
        <rFont val="Arial"/>
        <family val="2"/>
      </rPr>
      <t xml:space="preserve">n </t>
    </r>
    <r>
      <rPr>
        <sz val="10"/>
        <color rgb="FF0A0A0A"/>
        <rFont val="Arial"/>
        <family val="2"/>
      </rPr>
      <t>as a whole, a</t>
    </r>
    <r>
      <rPr>
        <sz val="10"/>
        <color rgb="FF1F1C23"/>
        <rFont val="Arial"/>
        <family val="2"/>
      </rPr>
      <t xml:space="preserve">s </t>
    </r>
    <r>
      <rPr>
        <sz val="10"/>
        <color rgb="FF0A0A0A"/>
        <rFont val="Arial"/>
        <family val="2"/>
      </rPr>
      <t>as</t>
    </r>
    <r>
      <rPr>
        <sz val="10"/>
        <color rgb="FF1F1C23"/>
        <rFont val="Arial"/>
        <family val="2"/>
      </rPr>
      <t>s</t>
    </r>
    <r>
      <rPr>
        <sz val="10"/>
        <color rgb="FF0A0A0A"/>
        <rFont val="Arial"/>
        <family val="2"/>
      </rPr>
      <t>essed a</t>
    </r>
    <r>
      <rPr>
        <sz val="10"/>
        <color rgb="FF1F1C23"/>
        <rFont val="Arial"/>
        <family val="2"/>
      </rPr>
      <t>g</t>
    </r>
    <r>
      <rPr>
        <sz val="10"/>
        <color rgb="FF0A0A0A"/>
        <rFont val="Arial"/>
        <family val="2"/>
      </rPr>
      <t>ainst a third party standard, from  the bu</t>
    </r>
    <r>
      <rPr>
        <sz val="10"/>
        <color rgb="FF1F1C23"/>
        <rFont val="Arial"/>
        <family val="2"/>
      </rPr>
      <t>s</t>
    </r>
    <r>
      <rPr>
        <sz val="10"/>
        <color rgb="FF0A0A0A"/>
        <rFont val="Arial"/>
        <family val="2"/>
      </rPr>
      <t>ine</t>
    </r>
    <r>
      <rPr>
        <sz val="10"/>
        <color rgb="FF1F1C23"/>
        <rFont val="Arial"/>
        <family val="2"/>
      </rPr>
      <t xml:space="preserve">ss </t>
    </r>
    <r>
      <rPr>
        <sz val="10"/>
        <color rgb="FF0A0A0A"/>
        <rFont val="Arial"/>
        <family val="2"/>
      </rPr>
      <t xml:space="preserve">and operations </t>
    </r>
    <r>
      <rPr>
        <sz val="10"/>
        <color rgb="FF1F1C23"/>
        <rFont val="Arial"/>
        <family val="2"/>
      </rPr>
      <t>o</t>
    </r>
    <r>
      <rPr>
        <sz val="10"/>
        <color rgb="FF0A0A0A"/>
        <rFont val="Arial"/>
        <family val="2"/>
      </rPr>
      <t>f th</t>
    </r>
    <r>
      <rPr>
        <sz val="10"/>
        <color rgb="FF1F1C23"/>
        <rFont val="Arial"/>
        <family val="2"/>
      </rPr>
      <t xml:space="preserve">e </t>
    </r>
    <r>
      <rPr>
        <sz val="10"/>
        <color rgb="FF0A0A0A"/>
        <rFont val="Arial"/>
        <family val="2"/>
      </rPr>
      <t>corporation b</t>
    </r>
    <r>
      <rPr>
        <sz val="10"/>
        <color rgb="FF1F1C23"/>
        <rFont val="Arial"/>
        <family val="2"/>
      </rPr>
      <t xml:space="preserve">y </t>
    </r>
    <r>
      <rPr>
        <sz val="10"/>
        <color rgb="FF0A0A0A"/>
        <rFont val="Arial"/>
        <family val="2"/>
      </rPr>
      <t xml:space="preserve">helping  any athlete in any </t>
    </r>
    <r>
      <rPr>
        <sz val="10"/>
        <color rgb="FF1F1C23"/>
        <rFont val="Arial"/>
        <family val="2"/>
      </rPr>
      <t>s</t>
    </r>
    <r>
      <rPr>
        <sz val="10"/>
        <color rgb="FF0A0A0A"/>
        <rFont val="Arial"/>
        <family val="2"/>
      </rPr>
      <t>port anywhere in the world to achiev</t>
    </r>
    <r>
      <rPr>
        <sz val="10"/>
        <color rgb="FF1F1C23"/>
        <rFont val="Arial"/>
        <family val="2"/>
      </rPr>
      <t xml:space="preserve">e </t>
    </r>
    <r>
      <rPr>
        <sz val="10"/>
        <color rgb="FF0A0A0A"/>
        <rFont val="Arial"/>
        <family val="2"/>
      </rPr>
      <t>thei</t>
    </r>
    <r>
      <rPr>
        <sz val="10"/>
        <color rgb="FF1F1C23"/>
        <rFont val="Arial"/>
        <family val="2"/>
      </rPr>
      <t xml:space="preserve">r </t>
    </r>
    <r>
      <rPr>
        <sz val="10"/>
        <color rgb="FF0A0A0A"/>
        <rFont val="Arial"/>
        <family val="2"/>
      </rPr>
      <t>true pot</t>
    </r>
    <r>
      <rPr>
        <sz val="10"/>
        <color rgb="FF1F1C23"/>
        <rFont val="Arial"/>
        <family val="2"/>
      </rPr>
      <t>e</t>
    </r>
    <r>
      <rPr>
        <sz val="10"/>
        <color rgb="FF0A0A0A"/>
        <rFont val="Arial"/>
        <family val="2"/>
      </rPr>
      <t>ntial</t>
    </r>
  </si>
  <si>
    <t>STOP, BREATHE &amp; THINK, PBC</t>
  </si>
  <si>
    <r>
      <t>In addition</t>
    </r>
    <r>
      <rPr>
        <sz val="10"/>
        <color rgb="FF54565B"/>
        <rFont val="Arial"/>
        <family val="2"/>
      </rPr>
      <t xml:space="preserve">, </t>
    </r>
    <r>
      <rPr>
        <sz val="10"/>
        <color rgb="FF2D2D2F"/>
        <rFont val="Arial"/>
        <family val="2"/>
      </rPr>
      <t xml:space="preserve">the specific </t>
    </r>
    <r>
      <rPr>
        <sz val="10"/>
        <color rgb="FF1A1A1A"/>
        <rFont val="Arial"/>
        <family val="2"/>
      </rPr>
      <t>public bene</t>
    </r>
    <r>
      <rPr>
        <sz val="10"/>
        <color rgb="FF444446"/>
        <rFont val="Arial"/>
        <family val="2"/>
      </rPr>
      <t xml:space="preserve">fit </t>
    </r>
    <r>
      <rPr>
        <sz val="10"/>
        <color rgb="FF1A1A1A"/>
        <rFont val="Arial"/>
        <family val="2"/>
      </rPr>
      <t xml:space="preserve">purpose </t>
    </r>
    <r>
      <rPr>
        <sz val="10"/>
        <color rgb="FF2D2D2F"/>
        <rFont val="Arial"/>
        <family val="2"/>
      </rPr>
      <t xml:space="preserve">of </t>
    </r>
    <r>
      <rPr>
        <sz val="10"/>
        <color rgb="FF54565B"/>
        <rFont val="Arial"/>
        <family val="2"/>
      </rPr>
      <t>t</t>
    </r>
    <r>
      <rPr>
        <sz val="10"/>
        <color rgb="FF1A1A1A"/>
        <rFont val="Arial"/>
        <family val="2"/>
      </rPr>
      <t xml:space="preserve">he </t>
    </r>
    <r>
      <rPr>
        <sz val="10"/>
        <color rgb="FF2D2D2F"/>
        <rFont val="Arial"/>
        <family val="2"/>
      </rPr>
      <t xml:space="preserve">Corporation is </t>
    </r>
    <r>
      <rPr>
        <sz val="10"/>
        <color rgb="FF1A1A1A"/>
        <rFont val="Arial"/>
        <family val="2"/>
      </rPr>
      <t xml:space="preserve">to inspire the world </t>
    </r>
    <r>
      <rPr>
        <sz val="10"/>
        <color rgb="FF2D2D2F"/>
        <rFont val="Arial"/>
        <family val="2"/>
      </rPr>
      <t xml:space="preserve">to </t>
    </r>
    <r>
      <rPr>
        <sz val="10"/>
        <color rgb="FF1A1A1A"/>
        <rFont val="Arial"/>
        <family val="2"/>
      </rPr>
      <t xml:space="preserve">practice mental wellness </t>
    </r>
    <r>
      <rPr>
        <sz val="10"/>
        <color rgb="FF2D2D2F"/>
        <rFont val="Arial"/>
        <family val="2"/>
      </rPr>
      <t xml:space="preserve">every </t>
    </r>
    <r>
      <rPr>
        <sz val="10"/>
        <color rgb="FF1A1A1A"/>
        <rFont val="Arial"/>
        <family val="2"/>
      </rPr>
      <t xml:space="preserve">day. </t>
    </r>
    <r>
      <rPr>
        <sz val="10"/>
        <color rgb="FF2D2D2F"/>
        <rFont val="Arial"/>
        <family val="2"/>
      </rPr>
      <t xml:space="preserve">The Corporation will create </t>
    </r>
    <r>
      <rPr>
        <sz val="10"/>
        <color rgb="FF1A1A1A"/>
        <rFont val="Arial"/>
        <family val="2"/>
      </rPr>
      <t xml:space="preserve">tools </t>
    </r>
    <r>
      <rPr>
        <sz val="10"/>
        <color rgb="FF2D2D2F"/>
        <rFont val="Arial"/>
        <family val="2"/>
      </rPr>
      <t xml:space="preserve">and </t>
    </r>
    <r>
      <rPr>
        <sz val="10"/>
        <color rgb="FF444446"/>
        <rFont val="Arial"/>
        <family val="2"/>
      </rPr>
      <t>resou</t>
    </r>
    <r>
      <rPr>
        <sz val="10"/>
        <color rgb="FF1A1A1A"/>
        <rFont val="Arial"/>
        <family val="2"/>
      </rPr>
      <t xml:space="preserve">rces </t>
    </r>
    <r>
      <rPr>
        <sz val="10"/>
        <color rgb="FF2D2D2F"/>
        <rFont val="Arial"/>
        <family val="2"/>
      </rPr>
      <t xml:space="preserve">that are </t>
    </r>
    <r>
      <rPr>
        <sz val="10"/>
        <color rgb="FF1A1A1A"/>
        <rFont val="Arial"/>
        <family val="2"/>
      </rPr>
      <t>intended</t>
    </r>
    <r>
      <rPr>
        <sz val="10"/>
        <color rgb="FF8E8E8E"/>
        <rFont val="Arial"/>
        <family val="2"/>
      </rPr>
      <t xml:space="preserve"> </t>
    </r>
    <r>
      <rPr>
        <sz val="10"/>
        <color rgb="FF2D2D2F"/>
        <rFont val="Arial"/>
        <family val="2"/>
      </rPr>
      <t>to aid people to track a</t>
    </r>
    <r>
      <rPr>
        <sz val="10"/>
        <color rgb="FF444446"/>
        <rFont val="Arial"/>
        <family val="2"/>
      </rPr>
      <t xml:space="preserve">nd improve their </t>
    </r>
    <r>
      <rPr>
        <sz val="10"/>
        <color rgb="FF2D2D2F"/>
        <rFont val="Arial"/>
        <family val="2"/>
      </rPr>
      <t xml:space="preserve">mental wellness.  By making the </t>
    </r>
    <r>
      <rPr>
        <sz val="10"/>
        <color rgb="FF1A1A1A"/>
        <rFont val="Arial"/>
        <family val="2"/>
      </rPr>
      <t xml:space="preserve">practice </t>
    </r>
    <r>
      <rPr>
        <sz val="10"/>
        <color rgb="FF2D2D2F"/>
        <rFont val="Arial"/>
        <family val="2"/>
      </rPr>
      <t xml:space="preserve">of mindfulness and compassion </t>
    </r>
    <r>
      <rPr>
        <sz val="10"/>
        <color rgb="FF444446"/>
        <rFont val="Arial"/>
        <family val="2"/>
      </rPr>
      <t xml:space="preserve">accessible, </t>
    </r>
    <r>
      <rPr>
        <sz val="10"/>
        <color rgb="FF2D2D2F"/>
        <rFont val="Arial"/>
        <family val="2"/>
      </rPr>
      <t>the Corporation believes it</t>
    </r>
    <r>
      <rPr>
        <i/>
        <sz val="10"/>
        <color rgb="FF2D2D2F"/>
        <rFont val="Arial"/>
        <family val="2"/>
      </rPr>
      <t xml:space="preserve"> </t>
    </r>
    <r>
      <rPr>
        <sz val="10"/>
        <color rgb="FF2D2D2F"/>
        <rFont val="Arial"/>
        <family val="2"/>
      </rPr>
      <t xml:space="preserve">will help </t>
    </r>
    <r>
      <rPr>
        <sz val="10"/>
        <color rgb="FF1A1A1A"/>
        <rFont val="Arial"/>
        <family val="2"/>
      </rPr>
      <t xml:space="preserve">people </t>
    </r>
    <r>
      <rPr>
        <sz val="10"/>
        <color rgb="FF2D2D2F"/>
        <rFont val="Arial"/>
        <family val="2"/>
      </rPr>
      <t>achieve greater calm</t>
    </r>
    <r>
      <rPr>
        <sz val="10"/>
        <color rgb="FF54565B"/>
        <rFont val="Arial"/>
        <family val="2"/>
      </rPr>
      <t xml:space="preserve">, </t>
    </r>
    <r>
      <rPr>
        <sz val="10"/>
        <color rgb="FF2D2D2F"/>
        <rFont val="Arial"/>
        <family val="2"/>
      </rPr>
      <t xml:space="preserve">clarity and contentment.  </t>
    </r>
    <r>
      <rPr>
        <sz val="10"/>
        <color rgb="FF1A1A1A"/>
        <rFont val="Arial"/>
        <family val="2"/>
      </rPr>
      <t xml:space="preserve">The Corporation intends </t>
    </r>
    <r>
      <rPr>
        <sz val="10"/>
        <color rgb="FF2D2D2F"/>
        <rFont val="Arial"/>
        <family val="2"/>
      </rPr>
      <t xml:space="preserve">for </t>
    </r>
    <r>
      <rPr>
        <sz val="10"/>
        <color rgb="FF1A1A1A"/>
        <rFont val="Arial"/>
        <family val="2"/>
      </rPr>
      <t xml:space="preserve">its operations to reflect </t>
    </r>
    <r>
      <rPr>
        <sz val="10"/>
        <color rgb="FF444446"/>
        <rFont val="Arial"/>
        <family val="2"/>
      </rPr>
      <t xml:space="preserve">its </t>
    </r>
    <r>
      <rPr>
        <sz val="10"/>
        <color rgb="FF2D2D2F"/>
        <rFont val="Arial"/>
        <family val="2"/>
      </rPr>
      <t>values</t>
    </r>
  </si>
  <si>
    <t>CHARITY+POWER, INC.</t>
  </si>
  <si>
    <t>The specific public benefit purpose of the corporation is to promote the use of renewable resources for power generation.</t>
  </si>
  <si>
    <t>EDM.ME PBC</t>
  </si>
  <si>
    <t>EMERGENT PLATFORMS PBC</t>
  </si>
  <si>
    <t>The specific public benefit purpose of the corporation is:  youth empowerment and education.</t>
  </si>
  <si>
    <t>MY STRONG HOME PBC</t>
  </si>
  <si>
    <t>The Corporation shall have a specific public benefit purpose of reducing the vulnerability of people and communities to hurricanes and other extreme weather events through mitigation and real property improvements.</t>
  </si>
  <si>
    <t>SISUGIRLS, PBC</t>
  </si>
  <si>
    <t>The specific public benefit purposes of the Corporation are to promote determination, bravery and resilience in girls through participation in adventure-based programs and inspiring content and to teach girls how to set and attain goals, confront challenges, and believe in themselves.</t>
  </si>
  <si>
    <t>ICAUSE PBC</t>
  </si>
  <si>
    <t>The specific public benefit purpose of the corporation is to support the fight against world hunger.</t>
  </si>
  <si>
    <t>PAPILLON 2030 PUBLIC BENEFIT CORPORATION</t>
  </si>
  <si>
    <t>The specific public benefit purpose of the corporation is to educate and engage in social research, advocacy, and community coordination in order to address a wide range of social problems in the African American demographic.</t>
  </si>
  <si>
    <t>HUMANS.PBC</t>
  </si>
  <si>
    <r>
      <t xml:space="preserve">The specific public </t>
    </r>
    <r>
      <rPr>
        <sz val="10"/>
        <color rgb="FF111111"/>
        <rFont val="Arial"/>
        <family val="2"/>
      </rPr>
      <t xml:space="preserve">benefit </t>
    </r>
    <r>
      <rPr>
        <sz val="10"/>
        <color rgb="FF242426"/>
        <rFont val="Arial"/>
        <family val="2"/>
      </rPr>
      <t xml:space="preserve">purpose of </t>
    </r>
    <r>
      <rPr>
        <sz val="10"/>
        <color rgb="FF111111"/>
        <rFont val="Arial"/>
        <family val="2"/>
      </rPr>
      <t xml:space="preserve">the </t>
    </r>
    <r>
      <rPr>
        <sz val="10"/>
        <color rgb="FF242426"/>
        <rFont val="Arial"/>
        <family val="2"/>
      </rPr>
      <t>corporati</t>
    </r>
    <r>
      <rPr>
        <sz val="10"/>
        <color rgb="FF3D3D44"/>
        <rFont val="Arial"/>
        <family val="2"/>
      </rPr>
      <t>o</t>
    </r>
    <r>
      <rPr>
        <sz val="10"/>
        <color rgb="FF242426"/>
        <rFont val="Arial"/>
        <family val="2"/>
      </rPr>
      <t xml:space="preserve">n </t>
    </r>
    <r>
      <rPr>
        <sz val="10"/>
        <color rgb="FF111111"/>
        <rFont val="Arial"/>
        <family val="2"/>
      </rPr>
      <t xml:space="preserve">is </t>
    </r>
    <r>
      <rPr>
        <sz val="10"/>
        <color rgb="FF242426"/>
        <rFont val="Arial"/>
        <family val="2"/>
      </rPr>
      <t>t</t>
    </r>
    <r>
      <rPr>
        <sz val="10"/>
        <color rgb="FF3D3D44"/>
        <rFont val="Arial"/>
        <family val="2"/>
      </rPr>
      <t xml:space="preserve">o </t>
    </r>
    <r>
      <rPr>
        <sz val="10"/>
        <color rgb="FF111111"/>
        <rFont val="Arial"/>
        <family val="2"/>
      </rPr>
      <t>1. Promote cultural u</t>
    </r>
    <r>
      <rPr>
        <sz val="10"/>
        <color rgb="FF3D3D44"/>
        <rFont val="Arial"/>
        <family val="2"/>
      </rPr>
      <t>n</t>
    </r>
    <r>
      <rPr>
        <sz val="10"/>
        <color rgb="FF242426"/>
        <rFont val="Arial"/>
        <family val="2"/>
      </rPr>
      <t xml:space="preserve">derstanding </t>
    </r>
    <r>
      <rPr>
        <sz val="10"/>
        <color rgb="FF111111"/>
        <rFont val="Arial"/>
        <family val="2"/>
      </rPr>
      <t xml:space="preserve">between </t>
    </r>
    <r>
      <rPr>
        <sz val="10"/>
        <color rgb="FF242426"/>
        <rFont val="Arial"/>
        <family val="2"/>
      </rPr>
      <t>mul</t>
    </r>
    <r>
      <rPr>
        <sz val="10"/>
        <color rgb="FF3D3D44"/>
        <rFont val="Arial"/>
        <family val="2"/>
      </rPr>
      <t>t</t>
    </r>
    <r>
      <rPr>
        <sz val="10"/>
        <color rgb="FF242426"/>
        <rFont val="Arial"/>
        <family val="2"/>
      </rPr>
      <t>ip</t>
    </r>
    <r>
      <rPr>
        <sz val="10"/>
        <color rgb="FF3D3D44"/>
        <rFont val="Arial"/>
        <family val="2"/>
      </rPr>
      <t>l</t>
    </r>
    <r>
      <rPr>
        <sz val="10"/>
        <color rgb="FF242426"/>
        <rFont val="Arial"/>
        <family val="2"/>
      </rPr>
      <t>e g</t>
    </r>
    <r>
      <rPr>
        <sz val="10"/>
        <color rgb="FF3D3D44"/>
        <rFont val="Arial"/>
        <family val="2"/>
      </rPr>
      <t>l</t>
    </r>
    <r>
      <rPr>
        <sz val="10"/>
        <color rgb="FF242426"/>
        <rFont val="Arial"/>
        <family val="2"/>
      </rPr>
      <t xml:space="preserve">obal communities through "human </t>
    </r>
    <r>
      <rPr>
        <sz val="10"/>
        <color rgb="FF111111"/>
        <rFont val="Arial"/>
        <family val="2"/>
      </rPr>
      <t xml:space="preserve">portraiture." </t>
    </r>
    <r>
      <rPr>
        <sz val="10"/>
        <color rgb="FF242426"/>
        <rFont val="Arial"/>
        <family val="2"/>
      </rPr>
      <t>2. D</t>
    </r>
    <r>
      <rPr>
        <sz val="10"/>
        <color rgb="FF3D3D44"/>
        <rFont val="Arial"/>
        <family val="2"/>
      </rPr>
      <t>i</t>
    </r>
    <r>
      <rPr>
        <sz val="10"/>
        <color rgb="FF242426"/>
        <rFont val="Arial"/>
        <family val="2"/>
      </rPr>
      <t xml:space="preserve">rect </t>
    </r>
    <r>
      <rPr>
        <sz val="10"/>
        <color rgb="FF111111"/>
        <rFont val="Arial"/>
        <family val="2"/>
      </rPr>
      <t xml:space="preserve">5% </t>
    </r>
    <r>
      <rPr>
        <sz val="10"/>
        <color rgb="FF242426"/>
        <rFont val="Arial"/>
        <family val="2"/>
      </rPr>
      <t xml:space="preserve">of total </t>
    </r>
    <r>
      <rPr>
        <sz val="10"/>
        <color rgb="FF111111"/>
        <rFont val="Arial"/>
        <family val="2"/>
      </rPr>
      <t xml:space="preserve">profit </t>
    </r>
    <r>
      <rPr>
        <sz val="10"/>
        <color rgb="FF242426"/>
        <rFont val="Arial"/>
        <family val="2"/>
      </rPr>
      <t xml:space="preserve">towards </t>
    </r>
    <r>
      <rPr>
        <sz val="10"/>
        <color rgb="FF111111"/>
        <rFont val="Arial"/>
        <family val="2"/>
      </rPr>
      <t>gr</t>
    </r>
    <r>
      <rPr>
        <sz val="10"/>
        <color rgb="FF3D3D44"/>
        <rFont val="Arial"/>
        <family val="2"/>
      </rPr>
      <t>o</t>
    </r>
    <r>
      <rPr>
        <sz val="10"/>
        <color rgb="FF242426"/>
        <rFont val="Arial"/>
        <family val="2"/>
      </rPr>
      <t>wt</t>
    </r>
    <r>
      <rPr>
        <sz val="10"/>
        <color rgb="FF3D3D44"/>
        <rFont val="Arial"/>
        <family val="2"/>
      </rPr>
      <t>h o</t>
    </r>
    <r>
      <rPr>
        <sz val="10"/>
        <color rgb="FF242426"/>
        <rFont val="Arial"/>
        <family val="2"/>
      </rPr>
      <t xml:space="preserve">f street </t>
    </r>
    <r>
      <rPr>
        <sz val="10"/>
        <color rgb="FF111111"/>
        <rFont val="Arial"/>
        <family val="2"/>
      </rPr>
      <t>pho</t>
    </r>
    <r>
      <rPr>
        <sz val="10"/>
        <color rgb="FF3D3D44"/>
        <rFont val="Arial"/>
        <family val="2"/>
      </rPr>
      <t>t</t>
    </r>
    <r>
      <rPr>
        <sz val="10"/>
        <color rgb="FF242426"/>
        <rFont val="Arial"/>
        <family val="2"/>
      </rPr>
      <t xml:space="preserve">ographers and help </t>
    </r>
    <r>
      <rPr>
        <sz val="10"/>
        <color rgb="FF111111"/>
        <rFont val="Arial"/>
        <family val="2"/>
      </rPr>
      <t xml:space="preserve">build </t>
    </r>
    <r>
      <rPr>
        <sz val="10"/>
        <color rgb="FF242426"/>
        <rFont val="Arial"/>
        <family val="2"/>
      </rPr>
      <t xml:space="preserve">their </t>
    </r>
    <r>
      <rPr>
        <sz val="10"/>
        <color rgb="FF111111"/>
        <rFont val="Arial"/>
        <family val="2"/>
      </rPr>
      <t xml:space="preserve">artistic </t>
    </r>
    <r>
      <rPr>
        <sz val="10"/>
        <color rgb="FF242426"/>
        <rFont val="Arial"/>
        <family val="2"/>
      </rPr>
      <t>en</t>
    </r>
    <r>
      <rPr>
        <sz val="10"/>
        <color rgb="FF3D3D44"/>
        <rFont val="Arial"/>
        <family val="2"/>
      </rPr>
      <t>t</t>
    </r>
    <r>
      <rPr>
        <sz val="10"/>
        <color rgb="FF242426"/>
        <rFont val="Arial"/>
        <family val="2"/>
      </rPr>
      <t>erprise.</t>
    </r>
  </si>
  <si>
    <t>PUBLICPULSE PBC</t>
  </si>
  <si>
    <t>The specific public benefit purpose of the corporation is to align public policy with citizen needs and demands.</t>
  </si>
  <si>
    <t>YONDSTER PBC</t>
  </si>
  <si>
    <t>The specific public benefit purpose of the corporation is Yondsters mission is to ensure that students get an early start at building life and employment skills by providing job and educational opportunities.  We help contribute to economic development as well as lowering unemployment rates for those ages 16-24.</t>
  </si>
  <si>
    <t>DIVERSEUP, PBC</t>
  </si>
  <si>
    <t>The purpose of this Corporation is to create a general public benefit including, but not limited to, the specific public benefit of creating a material positive impact on minorities in the workplace by compiling and sharing information to promote a diverse workforce.</t>
  </si>
  <si>
    <t>SIMPLE GIVING, INC.</t>
  </si>
  <si>
    <t>The Corporation shall have a specific public benefit purpose of creating a material positive impact on society and the lives of children, taken as a whole, as assessed against a third party standard, from the business and operations of the Corporation.</t>
  </si>
  <si>
    <t>AIRX TECHNOLOGIES PBC</t>
  </si>
  <si>
    <t>The specific public benefit purpose of the corporation is AIRX, a Public Benefit Corporation has a mission:  to save lives.  We use a patent pending solution that applies leading edge drone technology to deliver Naloxone direct to victims of accidental opioid overdose.  Our App initiated approach, capable of reaching victims within five minutes, decreases response times, critical in reversing opioid overdose, and significantly reduces the cost of emergency response.</t>
  </si>
  <si>
    <t>HEALTHMANIA, PBC</t>
  </si>
  <si>
    <t>The Corporation shall have a specific public benefit purpose of creating a material positive impact on quality, efficiency, and effectiveness of healthcare from the business and operations of the Corporation, as assessed against a third party standard.</t>
  </si>
  <si>
    <t>THE RESILIENCY HUB PBC</t>
  </si>
  <si>
    <t>The specific public benefit purpose of the corporation is to:  To promote sustainable development and explore opportunities to increase resiliency.</t>
  </si>
  <si>
    <t>JENTS PBC</t>
  </si>
  <si>
    <t>The specific public benefit purpose of the corporation is Make Public Benefit Corporations the new norm in business.</t>
  </si>
  <si>
    <t>KARMOTION, INC.</t>
  </si>
  <si>
    <t>The specific public benefit purpose of the corporation is to Substantial Contributions.  The business model for Karmotion, Inc. is premised upon directing considerable revenue to charitable organizations and causes that promote peace, environmental conservation, sustainability, and which assist people in need globally.  Its is the very interaction with our intended customers that will direct funds to such causes.  The specific causes to be funded shall be determined by our board of directors, employees and customers.  Additionally, Karmotion, Inc. will provide a model working environment with high quality health care, flexible hours, and high deference to employee time off for volunteer work for charitable causes, generous vacation policies, profit sharing and tuition assistance.  A change to this Purpose clause shall require approval of a minimum of Ninety Per Cent (90%) of the voting shares of the Company.</t>
  </si>
  <si>
    <t>DOLPHIN TIME, INC.</t>
  </si>
  <si>
    <t>The specific public benefit purpose of the corporation is to create a digital ecosystem with a positive effect on persons and communities, and to positively impact the public health of this community by offering avenues of meaningful connection to the natural environment that nurture the human mind, body, and spirit.  This shall include, but shall not be limited to, hosting events and educational workshops that encourage health and nutrition, toxic-free clean living, environmental conservation, sustainability, mediation, self-awareness through communion with nature and each other.</t>
  </si>
  <si>
    <t>THE GRAT NETWORK, PBC</t>
  </si>
  <si>
    <t>The specific public benefit purpose of the Corporation is to develop a communication/media/commerce platform that creates and ecosystem which promotes positive effects on persons, entities and communities.</t>
  </si>
  <si>
    <t>FARMFOLLOW, PUBLIC BENEFIT CORPORATION</t>
  </si>
  <si>
    <t>The specific public benefit purpose of the corporation is Educational and Environmental.  To educate more food growers on best sustainable practices while saving farmers and gardeners time and money through resources sharing and collective knowledge.</t>
  </si>
  <si>
    <t>FUTURE CARD PUBLIC BENEFIT CORPORATION</t>
  </si>
  <si>
    <t>The Corporation shall have a specific public benefit purpose of creating a material positive impact on society and the environment by endeavoring to make premium socially and environmentally responsible investing both simple and affordable for general public through the business and operations of the Corporation.</t>
  </si>
  <si>
    <t>AMERICA'S NURSES, A PUBLIC BENEFIT CORPORATION</t>
  </si>
  <si>
    <t>The specific public benefit purpose of the corporation is, to create through its business and operations, a material positive impact on society and the environment by providing education and support services to advanced practice nurses in sustainable business practices, thereby improving the health of the communities they serve.</t>
  </si>
  <si>
    <t>BREAKLINE EDUCATION, PBC</t>
  </si>
  <si>
    <t>The specific public benefit of the corporation is to (i) provide high-potential participants, including those from under-represented backgrounds, affordable education experiences and opportunities for employment and career advancement and (ii) to engage in any other lawful act or activity to create a material positive impact on society , taken as a whole.</t>
  </si>
  <si>
    <t>NSP ACADEMICS, INC.</t>
  </si>
  <si>
    <t>The specific public benefit purpose of the corporation is to seek to improve the understanding, theory and practice of computer science for students from traditionally underrepresented backgrounds and to proactively encourage diversity in the computer science field.</t>
  </si>
  <si>
    <t>LNRJ UNITED PBC</t>
  </si>
  <si>
    <t>The Corporation shall have a specific public benefit purpose of improving kids literacy, maths, social and scientific skills, through innovative educational programs and technological solutions; lives of people with disabilities, underprivileged families and individuals, through the donation of 1% of the Corporations profits to non-profit organisations addressing their most pressing needs.</t>
  </si>
  <si>
    <t>VENTURE CAFÉ MIAMI, INC.</t>
  </si>
  <si>
    <r>
      <t>In addition, this corporation will promote the following public benefits in the manner described in the subparagraph beneath each public benefit:  This corporation's mission is to enhance, accelerate and introduce the innovation process in the Miami, Florida greater metropolitan area. a. The corporation will create opportunities for interactions, collaborations, and activities that drive generation of new companies and stimulate economic impact in novel ways.  b. The corporation will do this by providing spaces for events and collaborative activities</t>
    </r>
    <r>
      <rPr>
        <sz val="10"/>
        <color rgb="FF26212A"/>
        <rFont val="Arial"/>
        <family val="2"/>
      </rPr>
      <t xml:space="preserve">, </t>
    </r>
    <r>
      <rPr>
        <sz val="10"/>
        <color rgb="FF070708"/>
        <rFont val="Arial"/>
        <family val="2"/>
      </rPr>
      <t>establishing and running programs directly targeted to strengthening local innovation ecosystems, and hosting and facilitating relevant and helpful conversations for their local communities.</t>
    </r>
  </si>
  <si>
    <t>BANNERSOLAR P.B.C.</t>
  </si>
  <si>
    <t>The specific public benefit purpose of the corporation is to reduce the negative impact of carbon-based electricity by providing solar generation capabilities that allow entities of all types to publically demonstrate their commitment to sustainable energy as well as provide social inspiration through education.</t>
  </si>
  <si>
    <t>ENDA ATHLETIC, INC.</t>
  </si>
  <si>
    <t>The specific public benefit purpose of the corporation is to assist the Kenyan economy and labor market by creating an athletic apparel business that showcases Kenya's excellent reputation in the sport of running.  Manufacturing shall be based locally in Kenya.</t>
  </si>
  <si>
    <t>SAFE-XCHANGE, PUBLIC BENEFIT CORPORATION</t>
  </si>
  <si>
    <t>The specific public benefit purpose of the corporation is to operate in a responsible and sustainable manner and to benefit people who create music and listen to music.</t>
  </si>
  <si>
    <t>NEARSHOT PBC</t>
  </si>
  <si>
    <t>The specific public benefit purpose of the Company is to use storytelling to humanize people.</t>
  </si>
  <si>
    <t>THE THIRD HALF PBC</t>
  </si>
  <si>
    <t>RED GATHERINGS PUBLIC BENEFIT CORPORATION</t>
  </si>
  <si>
    <t>The specific public benefit purpose of the corporation is to promote community through spectacle art in public and private places.</t>
  </si>
  <si>
    <t>JANTOS, PBC</t>
  </si>
  <si>
    <t>The Corporation shall have a specific public benefit purpose of creating a material positive impact on society, with a focus on empowering women, helping women and young girls build their self esteem and promote a positive body image, and encouraging gender-forward practices and gender diversity in business.</t>
  </si>
  <si>
    <t>MD NUTRITION PBC</t>
  </si>
  <si>
    <t>The specific public benefit purpose of the corporation is to provide sustainable nutritional solutions for those in need.</t>
  </si>
  <si>
    <t>ALDATU BIOSCIENCES INC.</t>
  </si>
  <si>
    <t>The specific public benefit of the Corporation is to improve human health globally and to create products that address diagnostic challenges in global healthcare.</t>
  </si>
  <si>
    <t>TWIZEL INC.</t>
  </si>
  <si>
    <t>Additionally, the Corporation shall have a specific public benefit purpose of using its business to lead social and evnironmental change in the apparel industry that results in increased adoption of environmentally-minded fabrics, fair wages for workers, and greater consumer awareness of how their apparel choices can contribute to sustaining our planet.</t>
  </si>
  <si>
    <t>LEARNERS GUILD, LTD.</t>
  </si>
  <si>
    <r>
      <t xml:space="preserve">In addition, the Corporation will promote the following public benefits:  A.  </t>
    </r>
    <r>
      <rPr>
        <u/>
        <sz val="10"/>
        <color theme="1"/>
        <rFont val="Arial"/>
        <family val="2"/>
      </rPr>
      <t>The Guild's mission is to provide the opportunity for anyone who has the will and capacity to become a professional software developer to be able to do so.</t>
    </r>
    <r>
      <rPr>
        <sz val="10"/>
        <color theme="1"/>
        <rFont val="Arial"/>
        <family val="2"/>
      </rPr>
      <t xml:space="preserve">  1.  Today, as many as 30 million Americans are unemployed or severely underemployed.  At the same time, there are hundreds of thousands of unfilled software engineering jobs, and that number grows every year.  2.  The for profit higer education system is broken, with rising tuition, poor results, and mounting student debt.  3.  The technology industry has a diversity problem:  Women are largely underrepresented, and Blacks and Latinos are almost invisible.  As a result the future is being built by people who represent a fraction of it.  B.  The Guild will build a learning community of aspiring software developers that is highly scalable.  C.  The Guild will build systems that support a thriving learning culture; inclusive, safe, and effective.  The Guild will invest financial, curricular, and mentoring support in our learning communities.  The Guild believes learning is a collective and personal transformation; the Guild will provide social and emotional intelligence curricula to facilitate the journey.  D.  The Guild believes learning should be profitable for everyone:  The Guild is for purpose and for profit.  The Guild does not sacrifice one for the other.  The Guild's financial goals are aligned with its learners.  The Guild only profits when they do and aims to create significantly more value than the Guild obtains from them.  E.  The Guild will assess its implementation of its mission as follows:  1.  The personal growth and transformation of the Guild's stakeholders.  Measure subjectively by the percentage of stakeholders that feel they have personally grown and the degree to which they feel they have been impacted by the Guild.  2.  The meaningful employment of Guild members.  a.  Measure objectively by:  i.  Placement rate; ii.  Average starting salary; iii.  Percentage of members drawn from underrepresented socioeconomic classes, ethnicities and genders; and b. Measured subjectively by how meaningful the members feel their work is.</t>
    </r>
  </si>
  <si>
    <t>SWEETSCORE, INC.</t>
  </si>
  <si>
    <t>The specific public benefit to be promoted by the Company is to promote and facilitate the use of consumer spending to create positive social change.</t>
  </si>
  <si>
    <t>SANSKAR SOCIAL IMPACT ADVISORS, INC.</t>
  </si>
  <si>
    <t>The specific public benefit purpose of the corporation is to Global social impact investment advisory and policy consulting firm - merging wealth management with global social impact.</t>
  </si>
  <si>
    <t>SOLARCOIN FOUNDATION</t>
  </si>
  <si>
    <t>The specific public benefit purpose of the corporation is to incent global solar electricity generation.</t>
  </si>
  <si>
    <t>SME HUB INTERNATIONAL, INC.</t>
  </si>
  <si>
    <t>The purpose or purposes of the corporation shall be:  The Purpose is to mobilize experienced, innovative teams of professionals with the mission to leverage capital and enabling technologies in Public Private Partnerships that will impact Global Job Creation, Infrastructure Development and Gender Parity, resulting in Good Global Citizenship while preserving shareholder value.</t>
  </si>
  <si>
    <t>The purpose or purposes of the corporation shall be:  To produce a public benefit or public benefits and to operate in a sustainable manner.  To that end, this public benefit corporation shall be managed in a manner that balances the stockholders' pecuniary interest, the best interests of those materially affected by the corporation's conduct, and the public benefit or public benefits identified as connecting individuals around the world through education and soccer travel programs.</t>
  </si>
  <si>
    <t>JDOE, PBC</t>
  </si>
  <si>
    <t>To promote following specific public benefit[s] by providing a positive effect (or reduction of negative effects) on the following categories of persons, entities, communities or interests (other than stockholders in their capacities as stockholders): the eradication of sexual assualt and provision of a safe haven for sexual assault victims.</t>
  </si>
  <si>
    <t>PRAEKELT, PBC</t>
  </si>
  <si>
    <t>The purpose of the public benefit corporation is to engage in any lawful act or activity for which public benefit corporations may be organized under the General Corporation Law of Delaware and to promote the public benefit of delivering inspiration, inclusive services, education, essential information, health information, and financial services to people living on low income or in poverty.</t>
  </si>
  <si>
    <t>WELLNESS BRIGADE &amp; COMPANY, P.B.C.</t>
  </si>
  <si>
    <t>The specific public benefit purpose of the corporation is Technology Platform for Health and Wellness with state of the art software and green products thath promote Fitness, Nutrition, and Health.  Encourages the community to use social media to promote mass movements on nutrition and health awareness.</t>
  </si>
  <si>
    <t>DESSERT LABS PBC</t>
  </si>
  <si>
    <t>The specific public benefit to be promoted by the Company is eliminating language barriers in the world.</t>
  </si>
  <si>
    <t>OHNEKA FARMS, INC. PBC</t>
  </si>
  <si>
    <t>The specific public benefit purpose of this Corporation is to design agricultural technology that educates and empowers people to live happier and healthier lives.</t>
  </si>
  <si>
    <t>UNITED BLACK AMERICA PBC</t>
  </si>
  <si>
    <t>The specific public benefit purpose of the corporation is to educate Africans, expand their access to economic opportunities, and empower them with the political, social, and cultural tools of self-determination.</t>
  </si>
  <si>
    <t>PHILADELPHIA MEDIA NETWORK, PBC</t>
  </si>
  <si>
    <t>The specific public benefit to be promoted by the Corporation is the advancement of the educational mission and purpose of the Institute for Journalism in New Media, LLC, a Pennsylvania limited liability company (the "Institute"), including by working with journalism and communications schools and universities.</t>
  </si>
  <si>
    <t>FLOREANA AMASEN, PBC</t>
  </si>
  <si>
    <t>AJA ORGANICS PBC</t>
  </si>
  <si>
    <t>The specific public benefit purpose of the corporation is to:create a material positive impact on society and the environment by creating economic opportunity in the developing world and supporting small holder farmers while promoting sustainable organic agriculture practices, taken as a whole, as assessed against a third party standard, from the business and operations of the Corporation.</t>
  </si>
  <si>
    <t>WORDPRESS COMMUNITY SUPPORT, PBC</t>
  </si>
  <si>
    <t>The specific public benefit purpose of the Company is to further the WordPress Foundation's goal of democratizing publishing; and growing and supporting the WordPress community through events, meetups, and other programs.</t>
  </si>
  <si>
    <t>BITISM CO.</t>
  </si>
  <si>
    <t>The specific public benefit purpose of the corporation is Creating awareness for the nature of information.</t>
  </si>
  <si>
    <t>P.O.V.E. ON.ORG PUBLIC BENEFIT CORPORATION</t>
  </si>
  <si>
    <t>The specific public benefit purpose of the corporation is to educate the public through the process of creating an awareness about the function and role/duties that the Sheriff's departments of America provide in the stability and quality of life all across the entire country.  Also, the importance of maintaining the balance of power in our lives on an everyday basis for the good of the National security.  These goals will be accomplished by the facilitation and transfer of information in the best interests all citizens.</t>
  </si>
  <si>
    <t>LEARNING FOR LIFE PBC</t>
  </si>
  <si>
    <t>The specific public benefit purpose of the corporation is to teach the world to lead with compassion, clarity and presence, and unlocking our greatest human potential through teaching the sustainable practice of mindful living.</t>
  </si>
  <si>
    <t>WHO'S GOOD, PBC</t>
  </si>
  <si>
    <t>Specific Benefit Purpose.  The Corporation shall promote a positive effect (or reduce negative effects) on society and the environment, taken as a whole, by measuring, ranking and otherwise developing mechanisms to improve environmental, social and governance performance of public and private business entities.</t>
  </si>
  <si>
    <t>BELTOWR PBC</t>
  </si>
  <si>
    <t>The purpose of the corporation is to engage in any lawful act or activity for which corporations may be organized under the General Corporation Law of Delaware (the "Corporation Law"), and to provide a public benefit as a public benefit corporation pursuant to Title 8, Chapter 1, Subchapter XV of the Corporation Law; namely, promoting business, financial, and entrepreneurial skills in children through education and fostering a supportive community.</t>
  </si>
  <si>
    <t>The purpose of the Corporation is to engage in any lawful act or activity for which corporations may be organized under the General Corporation Law of the State of Delaware, provided that in addition to serving its stockholders' pecuniary interests, the Corporation is also intended to promote the following two specific public benefits:  (1) fostering, promoting, and improving open agriculture methods and technologies, and making them available to the general public; and (2) supporting its parent corporation, the Open Agriculture Foundation, in furthering its charitable, educational, adn scientific purposes.</t>
  </si>
  <si>
    <t>NEWBROWNCO, PBC</t>
  </si>
  <si>
    <t>BIOME MANAGEMENT SYSTEMS, INC.</t>
  </si>
  <si>
    <t>The specific public benefit purpose of the Corporation is to engage in any lawful act or activity for which corporations may be organized under the General Corporation Law and use design methodology guided by evidence based science and clinical experience to research, develop, and commercialize transformative technologies that become the new paradigm for ending Healthcare Associated Infections and thereby creating positive social and environmental impacts for the Company's constituents and community.</t>
  </si>
  <si>
    <t>BEAUFICIONADA PBC</t>
  </si>
  <si>
    <t>The specific public benefit purpose of the corporation is to:  Promoting the arts, advancement of knowledge, and services to underserved individuals or communities.</t>
  </si>
  <si>
    <t>VETERANSADVANTAGE, PBC</t>
  </si>
  <si>
    <t>The Corporation shall have the specific public benefit purpose of producing positive effects (or reduction of negative effects) on active duty military, retired military, veterans, current and former guardsman, reserve and their family members, including but not limited to, effects of an artistic, charitable, cultural, economic, educational, environmental, literary, medical religious, scientific or technological nature.</t>
  </si>
  <si>
    <t>ALIBI X PUBLIC BENEFIT CORPORATION</t>
  </si>
  <si>
    <t>The specific public benefit purpose of the corporation is to engage in all lawful acts or activities for which a corporation may be engaged and to empower African diaspora communities through collective economics on digital platforms in the United States.</t>
  </si>
  <si>
    <t>DREAMUP, PBC</t>
  </si>
  <si>
    <t>The specific public benefit purpose of the corporation is to faciliate and encourage space-based education.</t>
  </si>
  <si>
    <t>CLIMATEON, PBC</t>
  </si>
  <si>
    <t>The purpose of the Corporation is to create a material positive impact on society and the environment, taken as whole, and, more specifically, to increase energy efficiency through the use of personal climate devices.</t>
  </si>
  <si>
    <t>12/18/20015</t>
  </si>
  <si>
    <t>WLDE BODY, PBC</t>
  </si>
  <si>
    <t>MORE THAN SPORT, INC.</t>
  </si>
  <si>
    <t>The specific public benefit to be promoted by the Company is to create a materially positive impact on society, taken as a whole, through products, services, partnerships, charitable alliances and other means.</t>
  </si>
  <si>
    <t>HEALTH ANONYMOUS, A PUBLIC BENEFIT CORPORATION</t>
  </si>
  <si>
    <t>The specific public benefit purpose of the corporation is to empower the world to access, understand and act on health information safely and affordably.</t>
  </si>
  <si>
    <t>COMBINE EDUCATION PBC, INC.</t>
  </si>
  <si>
    <t>The specific public benefit of the Corporation is to catalyze social change and the organic incubation of female leadership, confidence, and empowerment through physical and intellectual training.</t>
  </si>
  <si>
    <t>NEW EARTH:  CITY OF REFUGE, PUBLIC BENEFIT CORPORATION</t>
  </si>
  <si>
    <t>The specific public benefit purpose of the corporation is to provide the public benefit purpose of creating environmental sustainability through education, scientific research, and community support and development.</t>
  </si>
  <si>
    <t>BENEFIT LEARNING, PBC</t>
  </si>
  <si>
    <t>The specific public benefit purpose of the corporation is to increase student abilities in math and literacy.</t>
  </si>
  <si>
    <t>EQUIFI CORPORATION</t>
  </si>
  <si>
    <t>The specific public benefit purposes of the Corporation include:  A. To educate consumers with regard to the amount of debt used in financing home purchases with the goal of reducing the number of home purchases using excessive leverage. B. To further educate consumers on the benefits of reducing the debt associated with the purchase of a home through equity financing, and using the monthly savnigs to fund retirement programs or savings plans. C. To provide homeowners with a debt-free means to extract home equity for income or investment diversification or to fund a savings goal. D. To educate policymakers about the three purposes set forth above, the benefits of appropriately balancing home debt and equity, and how to properly incentivize consumers through government policy. E. To perform any and all activities beneficial or incidental to the foregoing.</t>
  </si>
  <si>
    <t>LIFESTART INTERNATIONAL PBC</t>
  </si>
  <si>
    <t>The specific public benefit purpose of the corporation is to provide sustainable solutions for malnutrition and obesity.</t>
  </si>
  <si>
    <t>RABU KITCHEN, P.B.C.</t>
  </si>
  <si>
    <r>
      <t xml:space="preserve">The specific </t>
    </r>
    <r>
      <rPr>
        <sz val="10"/>
        <color rgb="FF2D2D2D"/>
        <rFont val="Arial"/>
        <family val="2"/>
      </rPr>
      <t xml:space="preserve">public </t>
    </r>
    <r>
      <rPr>
        <sz val="10"/>
        <color rgb="FF181818"/>
        <rFont val="Arial"/>
        <family val="2"/>
      </rPr>
      <t xml:space="preserve">benefit purpose of the corporation </t>
    </r>
    <r>
      <rPr>
        <sz val="10"/>
        <color rgb="FF2D2D2D"/>
        <rFont val="Arial"/>
        <family val="2"/>
      </rPr>
      <t xml:space="preserve">is </t>
    </r>
    <r>
      <rPr>
        <sz val="10"/>
        <color rgb="FF181818"/>
        <rFont val="Arial"/>
        <family val="2"/>
      </rPr>
      <t xml:space="preserve">to:  RBAU Kitchen, P.B.C.is a San Francisco Bay Area based company with a deep passion for both food and technology. The team involved has significant experience in both the restaurant industry and in developing technology. We are building an innovative retail platform that will disrupt the way that take-away food has been acquired from restaurants.  Our concept is a fully integrated application that addresses all the systems within food service both on the consumer facing side and for internal operations.  With the technology as the foundation we are building high-end professional kitchens for pickup and delivery only.  Think of your favorite full service sit down restaurant without the dining room. Each kitchen is outfitted in the style of a Michelin Star kitchen like Per Se, Alinea or French Laundry. Everything is made from scratch with a focus on exceptional quality and the highest standards of hospitality.  We are disrupting the traditional restaurant model by building very efficient software and an innovative operations plan.  With that, bottom line profits will increase significantly over the existing standard restaurant model and a large portion of that increase will be given back to our communities.  For every meal we sell we provide a meal for someone in need at our schools, shelters, on our streets, for our veterans, for our elderly, and for food insecure families in our communities. So 300 meals sold on Saturday translates directly to 300 meals cooked and delivered on Sunday.  RBAU Kitchen: Food + Technology+ Modern Giving.
</t>
    </r>
  </si>
  <si>
    <t>DRINKWATER PBC</t>
  </si>
  <si>
    <r>
      <t>This Corporation's purpose is to engage in any lawful act or activity for which a public benefit corporation may be organized under the DGCL and the Corporation shall produce a public benefit and operate in a responsible and sustainable manner. To that end, the Corporation shall b</t>
    </r>
    <r>
      <rPr>
        <sz val="10"/>
        <color rgb="FF211C26"/>
        <rFont val="Arial"/>
        <family val="2"/>
      </rPr>
      <t xml:space="preserve">e </t>
    </r>
    <r>
      <rPr>
        <sz val="10"/>
        <color rgb="FF070707"/>
        <rFont val="Arial"/>
        <family val="2"/>
      </rPr>
      <t>managed in a manner that balances the stockholders</t>
    </r>
    <r>
      <rPr>
        <sz val="10"/>
        <color rgb="FF211C26"/>
        <rFont val="Arial"/>
        <family val="2"/>
      </rPr>
      <t xml:space="preserve">' </t>
    </r>
    <r>
      <rPr>
        <sz val="10"/>
        <color rgb="FF070707"/>
        <rFont val="Arial"/>
        <family val="2"/>
      </rPr>
      <t>pecuniary interests, the best interests of those materially affected by the Corporation's conduct, and shall have a positive impact on society and technology. In order to accomplish the foregoing, the Corporation shall develops technologies focused on reducing plastic bottle waste around the world which promotes water conservation and impacts water quality.</t>
    </r>
  </si>
  <si>
    <t>URBANE DEVELOPMENT GROUP PBC</t>
  </si>
  <si>
    <t>The specific public benefit purpose of the corporation is to increase the average household income in historically undeserved communities throughout the United States through a venture model, and to marshal financial and human capital investment for environmental, economical, and aesthetic purposes to provide a positive economic, social, and other quality of life impacts.</t>
  </si>
  <si>
    <t>MISSIONU PBC</t>
  </si>
  <si>
    <t>The specific public benefit to be promoted by the Company is expanding access to education.</t>
  </si>
  <si>
    <t>The specific public benefit purpose of the corporation is to have a positive effect on democracy and to empower, educate, and organize citizens and their political objectives, primarily by accepting contributions and making expenditures for electioneering activities.</t>
  </si>
  <si>
    <t>The specific public benefit purpose of the Corporation is to connect people and inspire healthy choices.</t>
  </si>
  <si>
    <t>INQWIRE, PBC</t>
  </si>
  <si>
    <t>In connection with the foregoing, the Company shall promote the "specific public benefit" of providing people with environments  and experiences  that increase their self-efficacy  and empower them to develop and share their life wisdom, where the environments  and experiences  are free of biases and limiting  interpretations  and: (i) the  term "self-efficacy"  includes  but is not  limited  to increasing  people's  intrinsic-capacity   to  resolve  painful  psychological   states,  attain  goals,  and generate meaningful  insights; and (ii) the term "biases" includes but is not limited to anything that obstructs subjective evaluation including  any externally applied evaluation  such as good versus bad or right versus wrong; and (iii) the phrase "limiting interpretations" includes but is not limited to any classification, prediction,  or diagnosis  of any tendency,  deviation,  deficiency,  proficiency,  disease, disorder or imbalance arrived at through the comparison between individuals or groups.</t>
  </si>
  <si>
    <t>UPSTREAM PBC</t>
  </si>
  <si>
    <t>The specific public benefit purpose of the corporation is Tecnologically aid environmental conservation.</t>
  </si>
  <si>
    <t>THRIVANT HEALTH, PBC</t>
  </si>
  <si>
    <t>The Corporation is a public benefit corporation formed pursuantn to Subchapter 15 of the DGCL.  The public benefit purpose of the Corporation is to create a material positive impact on human and animal welfare by providing a range of veterinary drug products intended to moditfy reproductive capacity.</t>
  </si>
  <si>
    <t>EMERGING RULE P.B.C.</t>
  </si>
  <si>
    <t>The specific public benefit purpose of the corporation is to provide the public benefit purpose of building an educational platform for public schools K-12.</t>
  </si>
  <si>
    <t>LEXALIGN PBC</t>
  </si>
  <si>
    <t>The specific public benefit purpose of the Corporation is to enhance consumer and social wellbeing and foster competition in regulated markets by facilitating compliance with laws, including without limitation laws that protect consumers or promote national and economic security.</t>
  </si>
  <si>
    <t>The specific public benefit purpose of the corporation is to promote the arts and artistic education, including photography and other visual arts; development employment, promotion, funding and career development opportunities for artists and photographers; and otherwise create a material positive impact taken as a whole on society.</t>
  </si>
  <si>
    <t>POCKET PUPIL, PBC</t>
  </si>
  <si>
    <t>The specific public benefit to be promoted by the company is to help low-literate adults improve their literacy and numeracy through mobile devices.</t>
  </si>
  <si>
    <t>CREW NETWORK, PBC</t>
  </si>
  <si>
    <t>The specific public benefit purpose of the corporation is to educate consumers and advance solar distribution.  Additionally, for every solar installation in the U.S., we provide solar lanterns for families in the developing world -- utilizing at least 5% of total company revenue.</t>
  </si>
  <si>
    <t>WORLD'S FIRST WINES PUBLIC BENEFIT CORPORATION</t>
  </si>
  <si>
    <t>The specific public benefit purpose of the corporation is to World's First Wines (WFW) will have the specific public benefit purpose of providing sustainable, premium, first-world Armenian wine to American wine drinkers.  The WFW goals are to profitably increase access to quality Armenian wine in America, develop and encourage sustainable wine making practices, and support the Armenian Tree Project to continue and expand its impact.</t>
  </si>
  <si>
    <t>The specific public benefit purpose of the corporation is:  The Master's House Homeless TO Homes exists to provide housing stock, life resources and job skills for the urban core residents.  Ten percent (10%) of funding will be given to the participants in the program.</t>
  </si>
  <si>
    <t>POPULAR LAB CO.</t>
  </si>
  <si>
    <t>The specific public benefit purpose or purposes of the corporation shall be to provide affordable property and casualty insurance, and/or other financial services, to lower-income individuals and/or households.</t>
  </si>
  <si>
    <t>NOMAD VELO COMPOSITES, INC.</t>
  </si>
  <si>
    <t>The specific public benefit purpose of the Corporation is to promote social and economic benefits to people and communities within the United States through reshoring the manufacture of products to the United States.</t>
  </si>
  <si>
    <t>LIONESSESS OF AFRICA PUBLIC BENEFIT CORPORATION</t>
  </si>
  <si>
    <t>The specific public benefit purpose of the corporation is:  Provide free-to-use business information and tools to Africa's underserved women entrepreneurs.</t>
  </si>
  <si>
    <t>AELIUS GLOBAL FUND, PUBLIC BENEFIT CORPORATION</t>
  </si>
  <si>
    <t>The specific public benefit purpose of the corporation is to Match investors with with renewable energy projects through online platform.</t>
  </si>
  <si>
    <t>UNIFORM, PBC</t>
  </si>
  <si>
    <t>The special public benefit purpose of the Corporation is to support communities through, among other actions: (i) promoting women's rights; (ii) combatting poverty; (iii) encouraging ethical manufacturing; and (iv) advancing educational opportunities.</t>
  </si>
  <si>
    <t>DRIP DROP HYDRATION INC.</t>
  </si>
  <si>
    <r>
      <t>To promote the following specific public benefit by providing a positive effect (or reduction of negative effects) on the following categories of persons, entities, communities or interests (other than stockholders in their capacitie</t>
    </r>
    <r>
      <rPr>
        <sz val="10"/>
        <color rgb="FF211C24"/>
        <rFont val="Arial"/>
        <family val="2"/>
      </rPr>
      <t xml:space="preserve">s </t>
    </r>
    <r>
      <rPr>
        <sz val="10"/>
        <color rgb="FF070707"/>
        <rFont val="Arial"/>
        <family val="2"/>
      </rPr>
      <t>as stockholders):  Oral Rehydration Solutions were created by doctors more than 50 years ago to treat deadly dehydration in developing countries. They contain a precise, proven ratio of salts, sugar</t>
    </r>
    <r>
      <rPr>
        <sz val="10"/>
        <color rgb="FF211C24"/>
        <rFont val="Arial"/>
        <family val="2"/>
      </rPr>
      <t xml:space="preserve">s </t>
    </r>
    <r>
      <rPr>
        <sz val="10"/>
        <color rgb="FF070707"/>
        <rFont val="Arial"/>
        <family val="2"/>
      </rPr>
      <t>and other ingredients. Today ORS'</t>
    </r>
    <r>
      <rPr>
        <sz val="10"/>
        <color rgb="FF211C24"/>
        <rFont val="Arial"/>
        <family val="2"/>
      </rPr>
      <t xml:space="preserve">s </t>
    </r>
    <r>
      <rPr>
        <sz val="10"/>
        <color rgb="FF070707"/>
        <rFont val="Arial"/>
        <family val="2"/>
      </rPr>
      <t>save over three million children around the world each year, and are recognized by Doctors Without Border</t>
    </r>
    <r>
      <rPr>
        <sz val="10"/>
        <color rgb="FF211C24"/>
        <rFont val="Arial"/>
        <family val="2"/>
      </rPr>
      <t xml:space="preserve">s </t>
    </r>
    <r>
      <rPr>
        <sz val="10"/>
        <color rgb="FF070707"/>
        <rFont val="Arial"/>
        <family val="2"/>
      </rPr>
      <t>and the World Health Organization as one of the most important medical advances of the last century.  Drip Drop</t>
    </r>
    <r>
      <rPr>
        <sz val="10"/>
        <color rgb="FF211C24"/>
        <rFont val="Arial"/>
        <family val="2"/>
      </rPr>
      <t>'</t>
    </r>
    <r>
      <rPr>
        <sz val="10"/>
        <color rgb="FF070707"/>
        <rFont val="Arial"/>
        <family val="2"/>
      </rPr>
      <t>s mission is to provide highest quality ORS</t>
    </r>
    <r>
      <rPr>
        <sz val="10"/>
        <color rgb="FF211C24"/>
        <rFont val="Arial"/>
        <family val="2"/>
      </rPr>
      <t>'</t>
    </r>
    <r>
      <rPr>
        <sz val="10"/>
        <color rgb="FF070707"/>
        <rFont val="Arial"/>
        <family val="2"/>
      </rPr>
      <t xml:space="preserve">s to save lives and alleviate </t>
    </r>
    <r>
      <rPr>
        <sz val="10"/>
        <color rgb="FF211C24"/>
        <rFont val="Arial"/>
        <family val="2"/>
      </rPr>
      <t>s</t>
    </r>
    <r>
      <rPr>
        <sz val="10"/>
        <color rgb="FF070707"/>
        <rFont val="Arial"/>
        <family val="2"/>
      </rPr>
      <t>uffering caused by dehydration worldwide. To do so we work with leaders across many indu</t>
    </r>
    <r>
      <rPr>
        <sz val="10"/>
        <color rgb="FF211C24"/>
        <rFont val="Arial"/>
        <family val="2"/>
      </rPr>
      <t>s</t>
    </r>
    <r>
      <rPr>
        <sz val="10"/>
        <color rgb="FF070707"/>
        <rFont val="Arial"/>
        <family val="2"/>
      </rPr>
      <t>tries to reduce dehydration</t>
    </r>
    <r>
      <rPr>
        <sz val="10"/>
        <color rgb="FF211C24"/>
        <rFont val="Arial"/>
        <family val="2"/>
      </rPr>
      <t>'</t>
    </r>
    <r>
      <rPr>
        <sz val="10"/>
        <color rgb="FF070707"/>
        <rFont val="Arial"/>
        <family val="2"/>
      </rPr>
      <t>s impact on health, performance, and safety.</t>
    </r>
  </si>
  <si>
    <t>GREEN GOLD PRODUCT DEVELOPMENT PBC</t>
  </si>
  <si>
    <t>The specific public benefit purpose of Green Gold Product Development PBC is to donate 1% of pre-tax profits to 1% for the Planet, http://onepercentfortheplanet.org/, for use in environmental awareness and education and to encourage and educate clients engaged in lawful Cannabis industries to move toward regulation, good manufacturing practice and environmentally sustainable business models.  GGPD will also create a material positive impact on society and the environment by offsetting its carbon footprint.</t>
  </si>
  <si>
    <t>FINDSHADOW, PBC</t>
  </si>
  <si>
    <t>The nature of the business or purposes to be conducted or promoted is to support open innovation that will benefit and improve the world we all live in and to engage in any lawful act or activity for which corporations may be organized under the Delaware General Corporation Law, including balancing the pecuniary interests of stockholders, the best interests of those materially  affected  by the Company's conduct, and the specific public benefit or public benefits identified in this Certificate of Incorporation</t>
  </si>
  <si>
    <t>OURDATA.US, PBC</t>
  </si>
  <si>
    <t>The specific public benefit purpose of the corporation is to It is our belief that consumer data (including, but not limited to behavioral, browsing, purchase intent, etc.) has become extremely valuable in the digital economy and that consumers should have direct control over the use of their data and/or be receiving direct financial benefit (US$) from that data.  By organizing a large scale consumer union, the Corporation believes it can negotiate effectively with various data economy entities and win significant financial and other benefits for its union members.</t>
  </si>
  <si>
    <t>PRACTICE MAKES PERFECT HOLDINGS PBC</t>
  </si>
  <si>
    <t>The Corporation shall be a public benefit corporation as contemplated by Subchapter XV of the General Corporation Law, or any successor provisions, and shall have a specific public benefit to promote innovation in education and in academic intervention to improve the quality of education.</t>
  </si>
  <si>
    <t>MEDQUANTIVE PBC</t>
  </si>
  <si>
    <t>FATHER &amp; FIGURE, PBC</t>
  </si>
  <si>
    <t>The specific public benefit purpose of the Corporation is to strengthen the loving bond between fathers and their children.</t>
  </si>
  <si>
    <t>BRANCHING MINDS, INC.</t>
  </si>
  <si>
    <r>
      <t>As its specific purpose,  the corporation  shall pro</t>
    </r>
    <r>
      <rPr>
        <sz val="10"/>
        <color rgb="FF1F1F21"/>
        <rFont val="Arial"/>
        <family val="2"/>
      </rPr>
      <t>m</t>
    </r>
    <r>
      <rPr>
        <sz val="10"/>
        <color rgb="FF050505"/>
        <rFont val="Arial"/>
        <family val="2"/>
      </rPr>
      <t>ote a p</t>
    </r>
    <r>
      <rPr>
        <sz val="10"/>
        <color rgb="FF1F1F21"/>
        <rFont val="Arial"/>
        <family val="2"/>
      </rPr>
      <t>o</t>
    </r>
    <r>
      <rPr>
        <sz val="10"/>
        <color rgb="FF050505"/>
        <rFont val="Arial"/>
        <family val="2"/>
      </rPr>
      <t>sit</t>
    </r>
    <r>
      <rPr>
        <sz val="10"/>
        <color rgb="FF1F1F21"/>
        <rFont val="Arial"/>
        <family val="2"/>
      </rPr>
      <t>ive e</t>
    </r>
    <r>
      <rPr>
        <sz val="10"/>
        <color rgb="FF050505"/>
        <rFont val="Arial"/>
        <family val="2"/>
      </rPr>
      <t>ff</t>
    </r>
    <r>
      <rPr>
        <sz val="10"/>
        <color rgb="FF1F1F21"/>
        <rFont val="Arial"/>
        <family val="2"/>
      </rPr>
      <t>ec</t>
    </r>
    <r>
      <rPr>
        <sz val="10"/>
        <color rgb="FF050505"/>
        <rFont val="Arial"/>
        <family val="2"/>
      </rPr>
      <t xml:space="preserve">t </t>
    </r>
    <r>
      <rPr>
        <sz val="10"/>
        <color rgb="FF1F1F21"/>
        <rFont val="Arial"/>
        <family val="2"/>
      </rPr>
      <t>(</t>
    </r>
    <r>
      <rPr>
        <sz val="10"/>
        <color rgb="FF050505"/>
        <rFont val="Arial"/>
        <family val="2"/>
      </rPr>
      <t>o</t>
    </r>
    <r>
      <rPr>
        <sz val="10"/>
        <color rgb="FF1F1F21"/>
        <rFont val="Arial"/>
        <family val="2"/>
      </rPr>
      <t xml:space="preserve">r </t>
    </r>
    <r>
      <rPr>
        <sz val="10"/>
        <color rgb="FF050505"/>
        <rFont val="Arial"/>
        <family val="2"/>
      </rPr>
      <t>reduce negative effects) on struggling  learners; furthermore</t>
    </r>
    <r>
      <rPr>
        <sz val="10"/>
        <color rgb="FF1F1F21"/>
        <rFont val="Arial"/>
        <family val="2"/>
      </rPr>
      <t xml:space="preserve">, </t>
    </r>
    <r>
      <rPr>
        <sz val="10"/>
        <color rgb="FF050505"/>
        <rFont val="Arial"/>
        <family val="2"/>
      </rPr>
      <t xml:space="preserve">in </t>
    </r>
    <r>
      <rPr>
        <sz val="10"/>
        <color rgb="FF1F1F21"/>
        <rFont val="Arial"/>
        <family val="2"/>
      </rPr>
      <t>or</t>
    </r>
    <r>
      <rPr>
        <sz val="10"/>
        <color rgb="FF050505"/>
        <rFont val="Arial"/>
        <family val="2"/>
      </rPr>
      <t>de</t>
    </r>
    <r>
      <rPr>
        <sz val="10"/>
        <color rgb="FF3B3B3B"/>
        <rFont val="Arial"/>
        <family val="2"/>
      </rPr>
      <t xml:space="preserve">r </t>
    </r>
    <r>
      <rPr>
        <sz val="10"/>
        <color rgb="FF050505"/>
        <rFont val="Arial"/>
        <family val="2"/>
      </rPr>
      <t>t</t>
    </r>
    <r>
      <rPr>
        <sz val="10"/>
        <color rgb="FF1F1F21"/>
        <rFont val="Arial"/>
        <family val="2"/>
      </rPr>
      <t>o adv</t>
    </r>
    <r>
      <rPr>
        <sz val="10"/>
        <color rgb="FF050505"/>
        <rFont val="Arial"/>
        <family val="2"/>
      </rPr>
      <t>an</t>
    </r>
    <r>
      <rPr>
        <sz val="10"/>
        <color rgb="FF1F1F21"/>
        <rFont val="Arial"/>
        <family val="2"/>
      </rPr>
      <t>c</t>
    </r>
    <r>
      <rPr>
        <sz val="10"/>
        <color rgb="FF050505"/>
        <rFont val="Arial"/>
        <family val="2"/>
      </rPr>
      <t>e th</t>
    </r>
    <r>
      <rPr>
        <sz val="10"/>
        <color rgb="FF1F1F21"/>
        <rFont val="Arial"/>
        <family val="2"/>
      </rPr>
      <t xml:space="preserve">e </t>
    </r>
    <r>
      <rPr>
        <sz val="10"/>
        <color rgb="FF050505"/>
        <rFont val="Arial"/>
        <family val="2"/>
      </rPr>
      <t>be</t>
    </r>
    <r>
      <rPr>
        <sz val="10"/>
        <color rgb="FF1F1F21"/>
        <rFont val="Arial"/>
        <family val="2"/>
      </rPr>
      <t>s</t>
    </r>
    <r>
      <rPr>
        <sz val="10"/>
        <color rgb="FF050505"/>
        <rFont val="Arial"/>
        <family val="2"/>
      </rPr>
      <t>t interests of those materially affected  by the corporation's c</t>
    </r>
    <r>
      <rPr>
        <sz val="10"/>
        <color rgb="FF1F1F21"/>
        <rFont val="Arial"/>
        <family val="2"/>
      </rPr>
      <t>o</t>
    </r>
    <r>
      <rPr>
        <sz val="10"/>
        <color rgb="FF050505"/>
        <rFont val="Arial"/>
        <family val="2"/>
      </rPr>
      <t>ndu</t>
    </r>
    <r>
      <rPr>
        <sz val="10"/>
        <color rgb="FF1F1F21"/>
        <rFont val="Arial"/>
        <family val="2"/>
      </rPr>
      <t>c</t>
    </r>
    <r>
      <rPr>
        <sz val="10"/>
        <color rgb="FF050505"/>
        <rFont val="Arial"/>
        <family val="2"/>
      </rPr>
      <t>t</t>
    </r>
    <r>
      <rPr>
        <sz val="10"/>
        <color rgb="FF1F1F21"/>
        <rFont val="Arial"/>
        <family val="2"/>
      </rPr>
      <t xml:space="preserve">,  it </t>
    </r>
    <r>
      <rPr>
        <sz val="10"/>
        <color rgb="FF050505"/>
        <rFont val="Arial"/>
        <family val="2"/>
      </rPr>
      <t>i</t>
    </r>
    <r>
      <rPr>
        <sz val="10"/>
        <color rgb="FF1F1F21"/>
        <rFont val="Arial"/>
        <family val="2"/>
      </rPr>
      <t>s in</t>
    </r>
    <r>
      <rPr>
        <sz val="10"/>
        <color rgb="FF4B4B4B"/>
        <rFont val="Arial"/>
        <family val="2"/>
      </rPr>
      <t>t</t>
    </r>
    <r>
      <rPr>
        <sz val="10"/>
        <color rgb="FF1F1F21"/>
        <rFont val="Arial"/>
        <family val="2"/>
      </rPr>
      <t>en</t>
    </r>
    <r>
      <rPr>
        <sz val="10"/>
        <color rgb="FF050505"/>
        <rFont val="Arial"/>
        <family val="2"/>
      </rPr>
      <t>d</t>
    </r>
    <r>
      <rPr>
        <sz val="10"/>
        <color rgb="FF1F1F21"/>
        <rFont val="Arial"/>
        <family val="2"/>
      </rPr>
      <t xml:space="preserve">ed </t>
    </r>
    <r>
      <rPr>
        <sz val="10"/>
        <color rgb="FF050505"/>
        <rFont val="Arial"/>
        <family val="2"/>
      </rPr>
      <t>th</t>
    </r>
    <r>
      <rPr>
        <sz val="10"/>
        <color rgb="FF1F1F21"/>
        <rFont val="Arial"/>
        <family val="2"/>
      </rPr>
      <t xml:space="preserve">at </t>
    </r>
    <r>
      <rPr>
        <sz val="10"/>
        <color rgb="FF050505"/>
        <rFont val="Arial"/>
        <family val="2"/>
      </rPr>
      <t>t</t>
    </r>
    <r>
      <rPr>
        <sz val="10"/>
        <color rgb="FF1F1F21"/>
        <rFont val="Arial"/>
        <family val="2"/>
      </rPr>
      <t>h</t>
    </r>
    <r>
      <rPr>
        <sz val="10"/>
        <color rgb="FF050505"/>
        <rFont val="Arial"/>
        <family val="2"/>
      </rPr>
      <t>e business and operations  of the Corporation  create a materi</t>
    </r>
    <r>
      <rPr>
        <sz val="10"/>
        <color rgb="FF1F1F21"/>
        <rFont val="Arial"/>
        <family val="2"/>
      </rPr>
      <t>a</t>
    </r>
    <r>
      <rPr>
        <sz val="10"/>
        <color rgb="FF050505"/>
        <rFont val="Arial"/>
        <family val="2"/>
      </rPr>
      <t>l p</t>
    </r>
    <r>
      <rPr>
        <sz val="10"/>
        <color rgb="FF1F1F21"/>
        <rFont val="Arial"/>
        <family val="2"/>
      </rPr>
      <t>osi</t>
    </r>
    <r>
      <rPr>
        <sz val="10"/>
        <color rgb="FF4B4B4B"/>
        <rFont val="Arial"/>
        <family val="2"/>
      </rPr>
      <t>t</t>
    </r>
    <r>
      <rPr>
        <sz val="10"/>
        <color rgb="FF050505"/>
        <rFont val="Arial"/>
        <family val="2"/>
      </rPr>
      <t>i</t>
    </r>
    <r>
      <rPr>
        <sz val="10"/>
        <color rgb="FF1F1F21"/>
        <rFont val="Arial"/>
        <family val="2"/>
      </rPr>
      <t xml:space="preserve">ve impact </t>
    </r>
    <r>
      <rPr>
        <sz val="10"/>
        <color rgb="FF050505"/>
        <rFont val="Arial"/>
        <family val="2"/>
      </rPr>
      <t xml:space="preserve">on </t>
    </r>
    <r>
      <rPr>
        <sz val="10"/>
        <color rgb="FF1F1F21"/>
        <rFont val="Arial"/>
        <family val="2"/>
      </rPr>
      <t>socie</t>
    </r>
    <r>
      <rPr>
        <sz val="10"/>
        <color rgb="FF3B3B3B"/>
        <rFont val="Arial"/>
        <family val="2"/>
      </rPr>
      <t>t</t>
    </r>
    <r>
      <rPr>
        <sz val="10"/>
        <color rgb="FF1F1F21"/>
        <rFont val="Arial"/>
        <family val="2"/>
      </rPr>
      <t>y an</t>
    </r>
    <r>
      <rPr>
        <sz val="10"/>
        <color rgb="FF050505"/>
        <rFont val="Arial"/>
        <family val="2"/>
      </rPr>
      <t>d the environment, taken as a whole.</t>
    </r>
  </si>
  <si>
    <t>SUSTREND USA, P.B.C.</t>
  </si>
  <si>
    <t>The corporation will support stakeholders to create, develop, implement and standardize activities, technologies, and trends that enable the creation of value for their organizations through sustainable development, in both private and public sectors.</t>
  </si>
  <si>
    <t>The purpose or purposes of the corporation shall be:  To produce a public benefit or public benefits and to operate in a responsible and sustainable manner.  To that end, this public benefit corporation shall be managed in a manner that balances the stockholders' pecuniary interests, the best interests of those materially affected by the corporation's conduct, and the public benefit or public benefits identified as using law as a tool for political, social and economic progress.</t>
  </si>
  <si>
    <t>The specific public benefit purpose of the corporation is to create events to offer meaningful connections, knowledge sharing and education for wellness entrepreneurs.  Regrouping independent studio owners, business consultants and wellness coaches into a Mindbody user community.</t>
  </si>
  <si>
    <t>ODDO, PBC</t>
  </si>
  <si>
    <t>The specific public benefit purpose of the corporation is to A world informed and connected to their reproductive health and sexuality.</t>
  </si>
  <si>
    <t>C.I.O.N., INC.</t>
  </si>
  <si>
    <t>The purpose for which the Corporation is organized is to engage in any lawful act or activity for which corporations may be organized under the General Corporation Law of Delaware; provided, however, that the Corporation shall promote the specific public benefit purpose of increasing the health, safety and sustainability of household consumer products.</t>
  </si>
  <si>
    <t>ORIGINS COMPANY PBC</t>
  </si>
  <si>
    <t>The specific public benefit purpose of the corporation is Origins is a consulting firm oriented to provide sustainable supply chain solutions to companies in the food industry.  Our team offers services that facilitate foreign supply of ingredients.</t>
  </si>
  <si>
    <t>AIDA HEALTH, PBC</t>
  </si>
  <si>
    <t>ENCANTOS MEDIA STUDIOS, PBC</t>
  </si>
  <si>
    <t>To the extent determined by the directors of the Corporation, the Corporation shall pursue the following public benefits, which are charitable, cultural and educational in nature:  (i) The creation of products that support positive family-friendly entertainment and educational experiences; and (ii) The creation of products that promote multilingual learning; and (iii) The support of efforts to provide children and families in low-income communities with access to educational content, tools and resources.</t>
  </si>
  <si>
    <t>SURELY PRIVATE FOUNDATION PBC</t>
  </si>
  <si>
    <t>The specific public benefit purpose of this corporation is to contribute to the reduction of poverty in peoples, by offering opportunities to earn income from living, and by Supporting world charities and organizations with similar quests toward qualities of peoples' lifestyles.</t>
  </si>
  <si>
    <t>597 FUND, INC.</t>
  </si>
  <si>
    <t>KRISHI JANANI, PBC</t>
  </si>
  <si>
    <t>The purpose of the Company is (i) to create a specific public benefit by harnessing the power of technology to advance social justice and equitable access for agricultural and rural communities.</t>
  </si>
  <si>
    <t>JOURNEY333 PBC</t>
  </si>
  <si>
    <t>The specific public benefit to be promoted by the corporation is to create experiences which empower people to become more empathetic, philanthropic, or conscious human beings who address social and environmental challenges.</t>
  </si>
  <si>
    <t>TOXNOT PBC</t>
  </si>
  <si>
    <t>The specific public benefit purpose of the corporation is to provide a material positive impact on the management of chemicals and materials in order to further environmental sustainability.</t>
  </si>
  <si>
    <t>STELLAR RESTAURANT GROUP, INC.</t>
  </si>
  <si>
    <r>
      <t xml:space="preserve">The specific public benefit purpose of the Corporation   is   to   operate   fast- casual restaurants  that sources   clean,   all-natural   ingredients   from   as   many </t>
    </r>
    <r>
      <rPr>
        <sz val="10"/>
        <color rgb="FF030303"/>
        <rFont val="Arial"/>
        <family val="2"/>
      </rPr>
      <t>responsible  sources  as possible  and  utilizing environmentally sustainable goods; furthermore, in order to advance the best interests of those materially affected by the corporation's  conduct, it is intended that the business and operations of the Corporation create a material positive impact on society and the environment, taken as a whole.</t>
    </r>
  </si>
  <si>
    <t>HIVE GLOBAL, INC.</t>
  </si>
  <si>
    <t>The purpose for which the Corporation is organized is to engage in any lawful act or activity for which corporations may be organized under the General Corporation Law of Delaware; provided, however, that the Corporation shall promote the specific public benefit purposes of:  (1) connecting and educating leaders who are working on creating a better world; and (2) operating community centers that serve as places to live, work, play and learn.</t>
  </si>
  <si>
    <t>GLOBAL IMPACT MEDIA, INC.</t>
  </si>
  <si>
    <t>Global Impact Media, Corp. is a purpose driven media and entertainment company engaged in the production and the promotion of media content, news, special events, inspirational entertainment and services to a global customer base.  As multi-media content provider, we license, develop and produce content and events that inspire global participants, viewers and clients in positive ways.  Our work benefits humanity by driving awareness, educating on sustainability, and by promoting causes, organizations and brands that support a socially responsible future.</t>
  </si>
  <si>
    <t>SCHOETTLER CONSULTING INC.</t>
  </si>
  <si>
    <r>
      <t xml:space="preserve">The Corporation shall </t>
    </r>
    <r>
      <rPr>
        <sz val="10"/>
        <color rgb="FF131313"/>
        <rFont val="Arial"/>
        <family val="2"/>
      </rPr>
      <t xml:space="preserve">be a public benefit corporation </t>
    </r>
    <r>
      <rPr>
        <sz val="10"/>
        <color rgb="FF232323"/>
        <rFont val="Arial"/>
        <family val="2"/>
      </rPr>
      <t xml:space="preserve">as </t>
    </r>
    <r>
      <rPr>
        <sz val="10"/>
        <color rgb="FF131313"/>
        <rFont val="Arial"/>
        <family val="2"/>
      </rPr>
      <t xml:space="preserve">contemplated by </t>
    </r>
    <r>
      <rPr>
        <sz val="10"/>
        <color rgb="FF232323"/>
        <rFont val="Arial"/>
        <family val="2"/>
      </rPr>
      <t xml:space="preserve">subchapter </t>
    </r>
    <r>
      <rPr>
        <sz val="10"/>
        <color rgb="FF131313"/>
        <rFont val="Arial"/>
        <family val="2"/>
      </rPr>
      <t xml:space="preserve">XV of DGCL, or </t>
    </r>
    <r>
      <rPr>
        <sz val="10"/>
        <color rgb="FF232323"/>
        <rFont val="Arial"/>
        <family val="2"/>
      </rPr>
      <t xml:space="preserve">any </t>
    </r>
    <r>
      <rPr>
        <sz val="10"/>
        <color rgb="FF131313"/>
        <rFont val="Arial"/>
        <family val="2"/>
      </rPr>
      <t xml:space="preserve">successor provisions, that it is </t>
    </r>
    <r>
      <rPr>
        <sz val="10"/>
        <color rgb="FF232323"/>
        <rFont val="Arial"/>
        <family val="2"/>
      </rPr>
      <t xml:space="preserve">intended </t>
    </r>
    <r>
      <rPr>
        <sz val="10"/>
        <color rgb="FF131313"/>
        <rFont val="Arial"/>
        <family val="2"/>
      </rPr>
      <t xml:space="preserve">to operate </t>
    </r>
    <r>
      <rPr>
        <sz val="10"/>
        <color rgb="FF232323"/>
        <rFont val="Arial"/>
        <family val="2"/>
      </rPr>
      <t xml:space="preserve">in </t>
    </r>
    <r>
      <rPr>
        <sz val="10"/>
        <color rgb="FF131313"/>
        <rFont val="Arial"/>
        <family val="2"/>
      </rPr>
      <t xml:space="preserve">a responsible and sustainable manner and to produce </t>
    </r>
    <r>
      <rPr>
        <sz val="10"/>
        <color rgb="FF232323"/>
        <rFont val="Arial"/>
        <family val="2"/>
      </rPr>
      <t xml:space="preserve">a </t>
    </r>
    <r>
      <rPr>
        <sz val="10"/>
        <color rgb="FF131313"/>
        <rFont val="Arial"/>
        <family val="2"/>
      </rPr>
      <t xml:space="preserve">public </t>
    </r>
    <r>
      <rPr>
        <sz val="10"/>
        <color rgb="FF232323"/>
        <rFont val="Arial"/>
        <family val="2"/>
      </rPr>
      <t xml:space="preserve">benefit or </t>
    </r>
    <r>
      <rPr>
        <sz val="10"/>
        <color rgb="FF131313"/>
        <rFont val="Arial"/>
        <family val="2"/>
      </rPr>
      <t xml:space="preserve">benefit, and </t>
    </r>
    <r>
      <rPr>
        <sz val="10"/>
        <color rgb="FF232323"/>
        <rFont val="Arial"/>
        <family val="2"/>
      </rPr>
      <t xml:space="preserve">is </t>
    </r>
    <r>
      <rPr>
        <sz val="10"/>
        <color rgb="FF131313"/>
        <rFont val="Arial"/>
        <family val="2"/>
      </rPr>
      <t xml:space="preserve">to be managed </t>
    </r>
    <r>
      <rPr>
        <sz val="10"/>
        <color rgb="FF232323"/>
        <rFont val="Arial"/>
        <family val="2"/>
      </rPr>
      <t xml:space="preserve">in a manner </t>
    </r>
    <r>
      <rPr>
        <sz val="10"/>
        <color rgb="FF131313"/>
        <rFont val="Arial"/>
        <family val="2"/>
      </rPr>
      <t xml:space="preserve">that balances </t>
    </r>
    <r>
      <rPr>
        <sz val="10"/>
        <color rgb="FF232323"/>
        <rFont val="Arial"/>
        <family val="2"/>
      </rPr>
      <t xml:space="preserve">the stockholders pecuniary </t>
    </r>
    <r>
      <rPr>
        <sz val="10"/>
        <color rgb="FF131313"/>
        <rFont val="Arial"/>
        <family val="2"/>
      </rPr>
      <t xml:space="preserve">interests, the best </t>
    </r>
    <r>
      <rPr>
        <sz val="10"/>
        <color rgb="FF232323"/>
        <rFont val="Arial"/>
        <family val="2"/>
      </rPr>
      <t xml:space="preserve">interests </t>
    </r>
    <r>
      <rPr>
        <sz val="10"/>
        <color rgb="FF131313"/>
        <rFont val="Arial"/>
        <family val="2"/>
      </rPr>
      <t xml:space="preserve">of those </t>
    </r>
    <r>
      <rPr>
        <sz val="10"/>
        <color rgb="FF232323"/>
        <rFont val="Arial"/>
        <family val="2"/>
      </rPr>
      <t xml:space="preserve">materially </t>
    </r>
    <r>
      <rPr>
        <sz val="10"/>
        <color rgb="FF131313"/>
        <rFont val="Arial"/>
        <family val="2"/>
      </rPr>
      <t>affected by the corporation’s conduct</t>
    </r>
    <r>
      <rPr>
        <sz val="10"/>
        <color rgb="FF232323"/>
        <rFont val="Arial"/>
        <family val="2"/>
      </rPr>
      <t xml:space="preserve"> and the</t>
    </r>
    <r>
      <rPr>
        <sz val="10"/>
        <color rgb="FF131313"/>
        <rFont val="Arial"/>
        <family val="2"/>
      </rPr>
      <t xml:space="preserve"> public benefit or benefits identified in this certificate </t>
    </r>
    <r>
      <rPr>
        <sz val="10"/>
        <color rgb="FF232323"/>
        <rFont val="Arial"/>
        <family val="2"/>
      </rPr>
      <t xml:space="preserve">of incorporation. </t>
    </r>
    <r>
      <rPr>
        <sz val="10"/>
        <color rgb="FF131313"/>
        <rFont val="Arial"/>
        <family val="2"/>
      </rPr>
      <t xml:space="preserve">Accordingly, it is intended that the business and operations of the </t>
    </r>
    <r>
      <rPr>
        <sz val="10"/>
        <color rgb="FF232323"/>
        <rFont val="Arial"/>
        <family val="2"/>
      </rPr>
      <t xml:space="preserve">Corporation create </t>
    </r>
    <r>
      <rPr>
        <sz val="10"/>
        <color rgb="FF131313"/>
        <rFont val="Arial"/>
        <family val="2"/>
      </rPr>
      <t xml:space="preserve">a material positive impact on </t>
    </r>
    <r>
      <rPr>
        <sz val="10"/>
        <color rgb="FF232323"/>
        <rFont val="Arial"/>
        <family val="2"/>
      </rPr>
      <t xml:space="preserve">society and </t>
    </r>
    <r>
      <rPr>
        <sz val="10"/>
        <color rgb="FF131313"/>
        <rFont val="Arial"/>
        <family val="2"/>
      </rPr>
      <t xml:space="preserve">the environment, taken as </t>
    </r>
    <r>
      <rPr>
        <sz val="10"/>
        <color rgb="FF232323"/>
        <rFont val="Arial"/>
        <family val="2"/>
      </rPr>
      <t xml:space="preserve">a whole. If </t>
    </r>
    <r>
      <rPr>
        <sz val="10"/>
        <color rgb="FF131313"/>
        <rFont val="Arial"/>
        <family val="2"/>
      </rPr>
      <t xml:space="preserve">the DGCL is </t>
    </r>
    <r>
      <rPr>
        <sz val="10"/>
        <color rgb="FF232323"/>
        <rFont val="Arial"/>
        <family val="2"/>
      </rPr>
      <t xml:space="preserve">amended to alter or further </t>
    </r>
    <r>
      <rPr>
        <sz val="10"/>
        <color rgb="FF131313"/>
        <rFont val="Arial"/>
        <family val="2"/>
      </rPr>
      <t xml:space="preserve">define the management </t>
    </r>
    <r>
      <rPr>
        <sz val="10"/>
        <color rgb="FF232323"/>
        <rFont val="Arial"/>
        <family val="2"/>
      </rPr>
      <t xml:space="preserve">and operation of public </t>
    </r>
    <r>
      <rPr>
        <sz val="10"/>
        <color rgb="FF131313"/>
        <rFont val="Arial"/>
        <family val="2"/>
      </rPr>
      <t xml:space="preserve">benefit </t>
    </r>
    <r>
      <rPr>
        <sz val="10"/>
        <color rgb="FF232323"/>
        <rFont val="Arial"/>
        <family val="2"/>
      </rPr>
      <t xml:space="preserve">corporations, </t>
    </r>
    <r>
      <rPr>
        <sz val="10"/>
        <color rgb="FF131313"/>
        <rFont val="Arial"/>
        <family val="2"/>
      </rPr>
      <t xml:space="preserve">then the </t>
    </r>
    <r>
      <rPr>
        <sz val="10"/>
        <color rgb="FF232323"/>
        <rFont val="Arial"/>
        <family val="2"/>
      </rPr>
      <t xml:space="preserve">corporation </t>
    </r>
    <r>
      <rPr>
        <sz val="10"/>
        <color rgb="FF3B383B"/>
        <rFont val="Arial"/>
        <family val="2"/>
      </rPr>
      <t>s</t>
    </r>
    <r>
      <rPr>
        <sz val="10"/>
        <color rgb="FF131313"/>
        <rFont val="Arial"/>
        <family val="2"/>
      </rPr>
      <t xml:space="preserve">hall </t>
    </r>
    <r>
      <rPr>
        <sz val="10"/>
        <color rgb="FF232323"/>
        <rFont val="Arial"/>
        <family val="2"/>
      </rPr>
      <t xml:space="preserve">be </t>
    </r>
    <r>
      <rPr>
        <sz val="10"/>
        <color rgb="FF131313"/>
        <rFont val="Arial"/>
        <family val="2"/>
      </rPr>
      <t xml:space="preserve">managed </t>
    </r>
    <r>
      <rPr>
        <sz val="10"/>
        <color rgb="FF232323"/>
        <rFont val="Arial"/>
        <family val="2"/>
      </rPr>
      <t xml:space="preserve">and operated </t>
    </r>
    <r>
      <rPr>
        <sz val="10"/>
        <color rgb="FF131313"/>
        <rFont val="Arial"/>
        <family val="2"/>
      </rPr>
      <t xml:space="preserve">in </t>
    </r>
    <r>
      <rPr>
        <sz val="10"/>
        <color rgb="FF3B383B"/>
        <rFont val="Arial"/>
        <family val="2"/>
      </rPr>
      <t>acco</t>
    </r>
    <r>
      <rPr>
        <sz val="10"/>
        <color rgb="FF131313"/>
        <rFont val="Arial"/>
        <family val="2"/>
      </rPr>
      <t xml:space="preserve">rdance </t>
    </r>
    <r>
      <rPr>
        <sz val="10"/>
        <color rgb="FF232323"/>
        <rFont val="Arial"/>
        <family val="2"/>
      </rPr>
      <t xml:space="preserve">with </t>
    </r>
    <r>
      <rPr>
        <sz val="10"/>
        <color rgb="FF131313"/>
        <rFont val="Arial"/>
        <family val="2"/>
      </rPr>
      <t xml:space="preserve">the DGCL, </t>
    </r>
    <r>
      <rPr>
        <sz val="10"/>
        <color rgb="FF232323"/>
        <rFont val="Arial"/>
        <family val="2"/>
      </rPr>
      <t>as so amended.</t>
    </r>
  </si>
  <si>
    <t>HOMEBODY, INC.</t>
  </si>
  <si>
    <t>The specific public benefit purpose of the corporation is to 1. Be environmentally sustainable 2. Create a balanced and supportive work environment 3. Provide support to groups and policies advocating for affordable housing.</t>
  </si>
  <si>
    <t>VDCF, INC.</t>
  </si>
  <si>
    <t>The specific public benefit purpose of the Corporation is the development of analytics technology that will raise the quality of healthcare and reduce costs.</t>
  </si>
  <si>
    <t>ARIST MEDICAL SCIENCES UNIVERSITY, PUBLIC BENEFIT CORPORATION</t>
  </si>
  <si>
    <t>WATERSMART SOFTWARE, INC.</t>
  </si>
  <si>
    <t>The Corporation's specific purposes shall be to:  (a) promote a positive effect on the environment by seeking to promote water efficiency and better communication between water utilities and their customers to help them save water, energy and money; and (b) lead by example to improve environmental and social practices.</t>
  </si>
  <si>
    <t>HAITI GLOBAL TRADE, PBC</t>
  </si>
  <si>
    <t>The specific public benefit purpose of the corporation is to devote 10% of profits to The Consortium for Haitian Empowerment (C.H.E., Inc) for scholarships, fellowships, and programs promoting African-American culture and reinforcing industry and economic activies in Haiti and the United States.</t>
  </si>
  <si>
    <t>INVESTED, PBC</t>
  </si>
  <si>
    <t>The specific public benefit purpose of this corporation is to empower individuals to achieve financial sustainability.</t>
  </si>
  <si>
    <t>LONE GULL HOLDINGS, LTD.</t>
  </si>
  <si>
    <t>The specific public benefit purpose of the Corporation is to promote the global community's access to clean and abundant renewable energy resources.</t>
  </si>
  <si>
    <t>UNICORN GOODS PBC</t>
  </si>
  <si>
    <t>The specific public benefit purpose of the Corporation is to reduce animal suffering by selling and promoting animal-free products.</t>
  </si>
  <si>
    <t>DUAL JET MARINE INC.</t>
  </si>
  <si>
    <t>The specific public benefit purpose of the corporation is to create innovative electric marine add-on propulsion technology with a focus on a commitment to minimizing pollution and maximizing recycling and reuse of materials within products.</t>
  </si>
  <si>
    <t>ART &amp; EDEN, PBC</t>
  </si>
  <si>
    <t>The specific public benefit purpose of the Corporation is to produce a positive effect (or a reduction of negative effects) for children ages 0-11 and their families by offering a lifestyle brand that uses organic and sustainable materials and processes throughout all stages of its product development, manufacture and sale.</t>
  </si>
  <si>
    <t>RMDY MENTAL HEALTHCARE NAVIGATION, PBC</t>
  </si>
  <si>
    <t>The specific public benefit purpose of the corporation is to provide a platform which creates personalized recommendations for mental health treatment, subsequently facilitating treatment initiation and adherence for the user.</t>
  </si>
  <si>
    <t>DIEZMO PBC</t>
  </si>
  <si>
    <t>The specific public benefit purpose of the corporation is to facilitate charity giving and donations to social causes through technology.</t>
  </si>
  <si>
    <t>EVOLUTIONR, INC.</t>
  </si>
  <si>
    <t>To reduce greenhouse gases in the atmosphere by funding carbon sequestration projects and by creating mass awareness of the impact of individual behavior on the environment.  We are committed to operating a platform that promotes sustainable projects and mindsets that will benefit the public at large and future generations to come.</t>
  </si>
  <si>
    <t>JURBID, PBC</t>
  </si>
  <si>
    <t>The specific public benefit purpose of the corporation is to make legal services universally accessible, transparent and affordable for all.</t>
  </si>
  <si>
    <t>THE SOCIAL ENGINEERING PROJECT, INC.</t>
  </si>
  <si>
    <t>To promote diversity in the technology industry, inspire underrepresented minorities and women to pursue technological careers, connect currently available underrepresented minority and female talent with technology companies, and create opportunities for adults to enter jobs in the technology sector.</t>
  </si>
  <si>
    <t>GLAM4GOOD P.B.C.</t>
  </si>
  <si>
    <t>The specific public benefit(s) purpose of the corporation is to use GLAM4GOOD's fashion and beauty platform to partner with non-profits, media outlets, fashion and beauty brands to provide life changing makeovers, dramatic giveaways and transformative fashion experiences for everyday heroes and people in need.</t>
  </si>
  <si>
    <t>SECOND FRONT SYSTEMS, INC.</t>
  </si>
  <si>
    <t>The specific public benefit purpose of the Corporation is to advance the public good and support the government in its mission to provide for the public defense by endeavoring to identify, evaluate and transition cutting edge technology and technical solutions in which the government may have invested into important national security mission areas.   The Corporation's specific areas of focus will be on missions that: (i) Are designed to prevent cyber and asymmetric attacks against the United States of America and its allies; (ii) Provide American service  men and women  with technology that  will reduce injury or casualties on the battlefield; (iii) Support humanitarian interventions with advanced operational capabilities; (iv) Support these endeavors in a manner that demonstrates respect for the environment and saves lives; (v) Enhance the efficiency with which government resources and taxpayer dollars are spent and deployed in the military and intelligence communities; (vi) Support veteran owned companies; and (vii)  Enhance the ties and interaction between the American defense industrial base and the high-technology sector.</t>
  </si>
  <si>
    <t>WELL.ORG, PBC</t>
  </si>
  <si>
    <r>
      <t>Well.Org is committed to capturing stories of people and companies that are making the world a better  place and sharing them with  the world</t>
    </r>
    <r>
      <rPr>
        <sz val="10"/>
        <color rgb="FF2F2F2F"/>
        <rFont val="Arial"/>
        <family val="2"/>
      </rPr>
      <t xml:space="preserve">. </t>
    </r>
    <r>
      <rPr>
        <sz val="10"/>
        <color rgb="FF010101"/>
        <rFont val="Arial"/>
        <family val="2"/>
      </rPr>
      <t>Our commitment to conscious capitalism is to help people vote with their wallets by motivating them to move their purchases to companies that support values such as</t>
    </r>
    <r>
      <rPr>
        <sz val="10"/>
        <color rgb="FF2F2F2F"/>
        <rFont val="Arial"/>
        <family val="2"/>
      </rPr>
      <t xml:space="preserve">: </t>
    </r>
    <r>
      <rPr>
        <sz val="10"/>
        <color rgb="FF010101"/>
        <rFont val="Arial"/>
        <family val="2"/>
      </rPr>
      <t>1- Eco-friendly practices 2- Fair Trade 3- Healthy Supply Chains 4- Organic Practices 5- Carbon Sequestration 6- General Health and Wellness</t>
    </r>
    <r>
      <rPr>
        <sz val="10"/>
        <color rgb="FF1C1C1C"/>
        <rFont val="Arial"/>
        <family val="2"/>
      </rPr>
      <t xml:space="preserve">, </t>
    </r>
    <r>
      <rPr>
        <sz val="10"/>
        <color rgb="FF010101"/>
        <rFont val="Arial"/>
        <family val="2"/>
      </rPr>
      <t>and 7- Any other cause or activity we deem is making or will make the world a better or safer place</t>
    </r>
    <r>
      <rPr>
        <sz val="10"/>
        <color rgb="FF1C1C1C"/>
        <rFont val="Arial"/>
        <family val="2"/>
      </rPr>
      <t xml:space="preserve">. </t>
    </r>
    <r>
      <rPr>
        <sz val="10"/>
        <color rgb="FF010101"/>
        <rFont val="Arial"/>
        <family val="2"/>
      </rPr>
      <t>Our present specific business model is to create films, videos, books, magazines</t>
    </r>
    <r>
      <rPr>
        <sz val="10"/>
        <color rgb="FF1C1C1C"/>
        <rFont val="Arial"/>
        <family val="2"/>
      </rPr>
      <t xml:space="preserve">, </t>
    </r>
    <r>
      <rPr>
        <sz val="10"/>
        <color rgb="FF010101"/>
        <rFont val="Arial"/>
        <family val="2"/>
      </rPr>
      <t>blogs, and audio programs that educate, inspire, and coach people along a path towards greater wellness and sustainability</t>
    </r>
    <r>
      <rPr>
        <sz val="10"/>
        <color rgb="FF1C1C1C"/>
        <rFont val="Arial"/>
        <family val="2"/>
      </rPr>
      <t xml:space="preserve">. </t>
    </r>
    <r>
      <rPr>
        <sz val="10"/>
        <color rgb="FF010101"/>
        <rFont val="Arial"/>
        <family val="2"/>
      </rPr>
      <t>We also help find capital and expertise to support companies that are aligned with our values and who will use our media and channels to further support such values as part of their growth and   prosperity.  Our business model and activities may expand or change as future opportunities are identified that will serve our corporate purposes.</t>
    </r>
  </si>
  <si>
    <t>DREAM WEAVER HOMES PBC</t>
  </si>
  <si>
    <t>Promoting economic opportunity for individuals or communities beyond the creation of jobs in the normal course of business.</t>
  </si>
  <si>
    <t>MYINTENT PROJECT, PBC</t>
  </si>
  <si>
    <t>The specific public benefit purpose of the Corporation is to have a positive effect on persons and communities by encouraging meaningful conversations and fostering community support for living with purpose and intention.  The Corporation will provide process, tools and an online platform to achieve this vision.</t>
  </si>
  <si>
    <r>
      <t xml:space="preserve">The Corporation shall be organized and operated as a public benefit corporation under § </t>
    </r>
    <r>
      <rPr>
        <sz val="10"/>
        <color rgb="FF1D1D21"/>
        <rFont val="Arial"/>
        <family val="2"/>
      </rPr>
      <t xml:space="preserve">362 of </t>
    </r>
    <r>
      <rPr>
        <sz val="10"/>
        <color rgb="FF050505"/>
        <rFont val="Arial"/>
        <family val="2"/>
      </rPr>
      <t xml:space="preserve">the General Corporation Law of Delaware as the same exists or as m </t>
    </r>
    <r>
      <rPr>
        <sz val="10"/>
        <color rgb="FF2D2F33"/>
        <rFont val="Arial"/>
        <family val="2"/>
      </rPr>
      <t xml:space="preserve">ay </t>
    </r>
    <r>
      <rPr>
        <sz val="10"/>
        <color rgb="FF050505"/>
        <rFont val="Arial"/>
        <family val="2"/>
      </rPr>
      <t>h</t>
    </r>
    <r>
      <rPr>
        <sz val="10"/>
        <color rgb="FF1D1D21"/>
        <rFont val="Arial"/>
        <family val="2"/>
      </rPr>
      <t>e</t>
    </r>
    <r>
      <rPr>
        <sz val="10"/>
        <color rgb="FF050505"/>
        <rFont val="Arial"/>
        <family val="2"/>
      </rPr>
      <t>re</t>
    </r>
    <r>
      <rPr>
        <sz val="10"/>
        <color rgb="FF1D1D21"/>
        <rFont val="Arial"/>
        <family val="2"/>
      </rPr>
      <t>a</t>
    </r>
    <r>
      <rPr>
        <sz val="10"/>
        <color rgb="FF050505"/>
        <rFont val="Arial"/>
        <family val="2"/>
      </rPr>
      <t>ft</t>
    </r>
    <r>
      <rPr>
        <sz val="10"/>
        <color rgb="FF1D1D21"/>
        <rFont val="Arial"/>
        <family val="2"/>
      </rPr>
      <t xml:space="preserve">er </t>
    </r>
    <r>
      <rPr>
        <sz val="10"/>
        <color rgb="FF050505"/>
        <rFont val="Arial"/>
        <family val="2"/>
      </rPr>
      <t>b</t>
    </r>
    <r>
      <rPr>
        <sz val="10"/>
        <color rgb="FF2D2F33"/>
        <rFont val="Arial"/>
        <family val="2"/>
      </rPr>
      <t xml:space="preserve">e </t>
    </r>
    <r>
      <rPr>
        <sz val="10"/>
        <color rgb="FF1D1D21"/>
        <rFont val="Arial"/>
        <family val="2"/>
      </rPr>
      <t>a</t>
    </r>
    <r>
      <rPr>
        <sz val="10"/>
        <color rgb="FF050505"/>
        <rFont val="Arial"/>
        <family val="2"/>
      </rPr>
      <t>m</t>
    </r>
    <r>
      <rPr>
        <sz val="10"/>
        <color rgb="FF2D2F33"/>
        <rFont val="Arial"/>
        <family val="2"/>
      </rPr>
      <t>ende</t>
    </r>
    <r>
      <rPr>
        <sz val="10"/>
        <color rgb="FF050505"/>
        <rFont val="Arial"/>
        <family val="2"/>
      </rPr>
      <t xml:space="preserve">d </t>
    </r>
    <r>
      <rPr>
        <sz val="10"/>
        <color rgb="FF1D1D21"/>
        <rFont val="Arial"/>
        <family val="2"/>
      </rPr>
      <t>(</t>
    </r>
    <r>
      <rPr>
        <sz val="10"/>
        <color rgb="FF3F4249"/>
        <rFont val="Arial"/>
        <family val="2"/>
      </rPr>
      <t>t</t>
    </r>
    <r>
      <rPr>
        <sz val="10"/>
        <color rgb="FF1D1D21"/>
        <rFont val="Arial"/>
        <family val="2"/>
      </rPr>
      <t xml:space="preserve">he </t>
    </r>
    <r>
      <rPr>
        <sz val="10"/>
        <color rgb="FF050505"/>
        <rFont val="Arial"/>
        <family val="2"/>
      </rPr>
      <t>"General Corporation Law").   The purpose of the Corporation is to e</t>
    </r>
    <r>
      <rPr>
        <sz val="10"/>
        <color rgb="FF1D1D21"/>
        <rFont val="Arial"/>
        <family val="2"/>
      </rPr>
      <t xml:space="preserve">ngage i </t>
    </r>
    <r>
      <rPr>
        <sz val="10"/>
        <color rgb="FF050505"/>
        <rFont val="Arial"/>
        <family val="2"/>
      </rPr>
      <t>n a</t>
    </r>
    <r>
      <rPr>
        <sz val="10"/>
        <color rgb="FF3F4249"/>
        <rFont val="Arial"/>
        <family val="2"/>
      </rPr>
      <t>n</t>
    </r>
    <r>
      <rPr>
        <sz val="10"/>
        <color rgb="FF1D1D21"/>
        <rFont val="Arial"/>
        <family val="2"/>
      </rPr>
      <t xml:space="preserve">y </t>
    </r>
    <r>
      <rPr>
        <sz val="10"/>
        <color rgb="FF050505"/>
        <rFont val="Arial"/>
        <family val="2"/>
      </rPr>
      <t xml:space="preserve">lawful </t>
    </r>
    <r>
      <rPr>
        <sz val="10"/>
        <color rgb="FF1D1D21"/>
        <rFont val="Arial"/>
        <family val="2"/>
      </rPr>
      <t>ac</t>
    </r>
    <r>
      <rPr>
        <sz val="10"/>
        <color rgb="FF050505"/>
        <rFont val="Arial"/>
        <family val="2"/>
      </rPr>
      <t xml:space="preserve">t or </t>
    </r>
    <r>
      <rPr>
        <sz val="10"/>
        <color rgb="FF1D1D21"/>
        <rFont val="Arial"/>
        <family val="2"/>
      </rPr>
      <t>activity</t>
    </r>
    <r>
      <rPr>
        <sz val="10"/>
        <color rgb="FF2D2F33"/>
        <rFont val="Arial"/>
        <family val="2"/>
      </rPr>
      <t xml:space="preserve"> </t>
    </r>
    <r>
      <rPr>
        <sz val="10"/>
        <color rgb="FF050505"/>
        <rFont val="Arial"/>
        <family val="2"/>
      </rPr>
      <t>for which corporations may be organized under the General Corporati</t>
    </r>
    <r>
      <rPr>
        <sz val="10"/>
        <color rgb="FF1D1D21"/>
        <rFont val="Arial"/>
        <family val="2"/>
      </rPr>
      <t>o</t>
    </r>
    <r>
      <rPr>
        <sz val="10"/>
        <color rgb="FF050505"/>
        <rFont val="Arial"/>
        <family val="2"/>
      </rPr>
      <t>n L</t>
    </r>
    <r>
      <rPr>
        <sz val="10"/>
        <color rgb="FF2D2F33"/>
        <rFont val="Arial"/>
        <family val="2"/>
      </rPr>
      <t>aw</t>
    </r>
    <r>
      <rPr>
        <sz val="10"/>
        <color rgb="FF050505"/>
        <rFont val="Arial"/>
        <family val="2"/>
      </rPr>
      <t xml:space="preserve">. In </t>
    </r>
    <r>
      <rPr>
        <sz val="10"/>
        <color rgb="FF2D2F33"/>
        <rFont val="Arial"/>
        <family val="2"/>
      </rPr>
      <t xml:space="preserve">pursuing </t>
    </r>
    <r>
      <rPr>
        <sz val="10"/>
        <color rgb="FF1D1D21"/>
        <rFont val="Arial"/>
        <family val="2"/>
      </rPr>
      <t>a</t>
    </r>
    <r>
      <rPr>
        <sz val="10"/>
        <color rgb="FF050505"/>
        <rFont val="Arial"/>
        <family val="2"/>
      </rPr>
      <t>n</t>
    </r>
    <r>
      <rPr>
        <sz val="10"/>
        <color rgb="FF2D2F33"/>
        <rFont val="Arial"/>
        <family val="2"/>
      </rPr>
      <t xml:space="preserve">y </t>
    </r>
    <r>
      <rPr>
        <sz val="10"/>
        <color rgb="FF050505"/>
        <rFont val="Arial"/>
        <family val="2"/>
      </rPr>
      <t>bu</t>
    </r>
    <r>
      <rPr>
        <sz val="10"/>
        <color rgb="FF2D2F33"/>
        <rFont val="Arial"/>
        <family val="2"/>
      </rPr>
      <t>s</t>
    </r>
    <r>
      <rPr>
        <sz val="10"/>
        <color rgb="FF050505"/>
        <rFont val="Arial"/>
        <family val="2"/>
      </rPr>
      <t>in</t>
    </r>
    <r>
      <rPr>
        <sz val="10"/>
        <color rgb="FF1D1D21"/>
        <rFont val="Arial"/>
        <family val="2"/>
      </rPr>
      <t>ess</t>
    </r>
    <r>
      <rPr>
        <sz val="10"/>
        <color rgb="FF050505"/>
        <rFont val="Arial"/>
        <family val="2"/>
      </rPr>
      <t>, trade, or activity which may lawfully be conducted by a corporatio</t>
    </r>
    <r>
      <rPr>
        <sz val="10"/>
        <color rgb="FF2D2F33"/>
        <rFont val="Arial"/>
        <family val="2"/>
      </rPr>
      <t>n org</t>
    </r>
    <r>
      <rPr>
        <sz val="10"/>
        <color rgb="FF050505"/>
        <rFont val="Arial"/>
        <family val="2"/>
      </rPr>
      <t>anize</t>
    </r>
    <r>
      <rPr>
        <sz val="10"/>
        <color rgb="FF2D2F33"/>
        <rFont val="Arial"/>
        <family val="2"/>
      </rPr>
      <t xml:space="preserve">d </t>
    </r>
    <r>
      <rPr>
        <sz val="10"/>
        <color rgb="FF3F4249"/>
        <rFont val="Arial"/>
        <family val="2"/>
      </rPr>
      <t>und</t>
    </r>
    <r>
      <rPr>
        <sz val="10"/>
        <color rgb="FF1D1D21"/>
        <rFont val="Arial"/>
        <family val="2"/>
      </rPr>
      <t xml:space="preserve">er </t>
    </r>
    <r>
      <rPr>
        <sz val="10"/>
        <color rgb="FF050505"/>
        <rFont val="Arial"/>
        <family val="2"/>
      </rPr>
      <t>th</t>
    </r>
    <r>
      <rPr>
        <sz val="10"/>
        <color rgb="FF1D1D21"/>
        <rFont val="Arial"/>
        <family val="2"/>
      </rPr>
      <t>e Ge</t>
    </r>
    <r>
      <rPr>
        <sz val="10"/>
        <color rgb="FF050505"/>
        <rFont val="Arial"/>
        <family val="2"/>
      </rPr>
      <t>n</t>
    </r>
    <r>
      <rPr>
        <sz val="10"/>
        <color rgb="FF1D1D21"/>
        <rFont val="Arial"/>
        <family val="2"/>
      </rPr>
      <t>era</t>
    </r>
    <r>
      <rPr>
        <sz val="10"/>
        <color rgb="FF050505"/>
        <rFont val="Arial"/>
        <family val="2"/>
      </rPr>
      <t xml:space="preserve">l Corporation Law, the Corporation shall promote positive effects (or </t>
    </r>
    <r>
      <rPr>
        <sz val="10"/>
        <color rgb="FF1D1D21"/>
        <rFont val="Arial"/>
        <family val="2"/>
      </rPr>
      <t xml:space="preserve">a </t>
    </r>
    <r>
      <rPr>
        <sz val="10"/>
        <color rgb="FF050505"/>
        <rFont val="Arial"/>
        <family val="2"/>
      </rPr>
      <t>redu</t>
    </r>
    <r>
      <rPr>
        <sz val="10"/>
        <color rgb="FF1D1D21"/>
        <rFont val="Arial"/>
        <family val="2"/>
      </rPr>
      <t>c</t>
    </r>
    <r>
      <rPr>
        <sz val="10"/>
        <color rgb="FF595959"/>
        <rFont val="Arial"/>
        <family val="2"/>
      </rPr>
      <t>t</t>
    </r>
    <r>
      <rPr>
        <sz val="10"/>
        <color rgb="FF050505"/>
        <rFont val="Arial"/>
        <family val="2"/>
      </rPr>
      <t>i</t>
    </r>
    <r>
      <rPr>
        <sz val="10"/>
        <color rgb="FF2D2F33"/>
        <rFont val="Arial"/>
        <family val="2"/>
      </rPr>
      <t xml:space="preserve">on </t>
    </r>
    <r>
      <rPr>
        <sz val="10"/>
        <color rgb="FF1D1D21"/>
        <rFont val="Arial"/>
        <family val="2"/>
      </rPr>
      <t xml:space="preserve">of negative </t>
    </r>
    <r>
      <rPr>
        <sz val="10"/>
        <color rgb="FF050505"/>
        <rFont val="Arial"/>
        <family val="2"/>
      </rPr>
      <t>ef</t>
    </r>
    <r>
      <rPr>
        <sz val="10"/>
        <color rgb="FF1D1D21"/>
        <rFont val="Arial"/>
        <family val="2"/>
      </rPr>
      <t>fe</t>
    </r>
    <r>
      <rPr>
        <sz val="10"/>
        <color rgb="FF050505"/>
        <rFont val="Arial"/>
        <family val="2"/>
      </rPr>
      <t>c</t>
    </r>
    <r>
      <rPr>
        <sz val="10"/>
        <color rgb="FF1D1D21"/>
        <rFont val="Arial"/>
        <family val="2"/>
      </rPr>
      <t>ts)  of a</t>
    </r>
    <r>
      <rPr>
        <sz val="10"/>
        <color rgb="FF050505"/>
        <rFont val="Arial"/>
        <family val="2"/>
      </rPr>
      <t>n educational, medical, or scientific nature on persons, entities</t>
    </r>
    <r>
      <rPr>
        <sz val="10"/>
        <color rgb="FF1D1D21"/>
        <rFont val="Arial"/>
        <family val="2"/>
      </rPr>
      <t xml:space="preserve">, </t>
    </r>
    <r>
      <rPr>
        <sz val="10"/>
        <color rgb="FF050505"/>
        <rFont val="Arial"/>
        <family val="2"/>
      </rPr>
      <t>com</t>
    </r>
    <r>
      <rPr>
        <sz val="10"/>
        <color rgb="FF1D1D21"/>
        <rFont val="Arial"/>
        <family val="2"/>
      </rPr>
      <t>m</t>
    </r>
    <r>
      <rPr>
        <sz val="10"/>
        <color rgb="FF050505"/>
        <rFont val="Arial"/>
        <family val="2"/>
      </rPr>
      <t>un</t>
    </r>
    <r>
      <rPr>
        <sz val="10"/>
        <color rgb="FF2D2F33"/>
        <rFont val="Arial"/>
        <family val="2"/>
      </rPr>
      <t>i</t>
    </r>
    <r>
      <rPr>
        <sz val="10"/>
        <color rgb="FF050505"/>
        <rFont val="Arial"/>
        <family val="2"/>
      </rPr>
      <t>ti</t>
    </r>
    <r>
      <rPr>
        <sz val="10"/>
        <color rgb="FF1D1D21"/>
        <rFont val="Arial"/>
        <family val="2"/>
      </rPr>
      <t xml:space="preserve">es </t>
    </r>
    <r>
      <rPr>
        <sz val="10"/>
        <color rgb="FF050505"/>
        <rFont val="Arial"/>
        <family val="2"/>
      </rPr>
      <t xml:space="preserve">or </t>
    </r>
    <r>
      <rPr>
        <sz val="10"/>
        <color rgb="FF3F4249"/>
        <rFont val="Arial"/>
        <family val="2"/>
      </rPr>
      <t>int</t>
    </r>
    <r>
      <rPr>
        <sz val="10"/>
        <color rgb="FF050505"/>
        <rFont val="Arial"/>
        <family val="2"/>
      </rPr>
      <t>ere</t>
    </r>
    <r>
      <rPr>
        <sz val="10"/>
        <color rgb="FF2D2F33"/>
        <rFont val="Arial"/>
        <family val="2"/>
      </rPr>
      <t>sts (o</t>
    </r>
    <r>
      <rPr>
        <sz val="10"/>
        <color rgb="FF050505"/>
        <rFont val="Arial"/>
        <family val="2"/>
      </rPr>
      <t>th</t>
    </r>
    <r>
      <rPr>
        <sz val="10"/>
        <color rgb="FF2D2F33"/>
        <rFont val="Arial"/>
        <family val="2"/>
      </rPr>
      <t>e</t>
    </r>
    <r>
      <rPr>
        <sz val="10"/>
        <color rgb="FF050505"/>
        <rFont val="Arial"/>
        <family val="2"/>
      </rPr>
      <t>r th</t>
    </r>
    <r>
      <rPr>
        <sz val="10"/>
        <color rgb="FF1D1D21"/>
        <rFont val="Arial"/>
        <family val="2"/>
      </rPr>
      <t xml:space="preserve">an </t>
    </r>
    <r>
      <rPr>
        <sz val="10"/>
        <color rgb="FF050505"/>
        <rFont val="Arial"/>
        <family val="2"/>
      </rPr>
      <t>stockholders in their capacities as stockholders).  The Corporation has the specific purpose of advancing patient and medical provider education, individually and in combination, to facilitate better medical outcomes and enhanced patient and doctor satisfaction via a complrehensive medical education-focused technology platform.</t>
    </r>
  </si>
  <si>
    <t>DONEGOOD, PBC</t>
  </si>
  <si>
    <t>UPTRUST, INC.</t>
  </si>
  <si>
    <t>The specific public benefit purpose or purposes of the corporation shall be to provide products or services that aim to improve the functioning of criminal justice systems.</t>
  </si>
  <si>
    <t>RUNNERS4OTHERS, INC.</t>
  </si>
  <si>
    <t>RADPUB PBC</t>
  </si>
  <si>
    <t>MUSEDWORKS, PBC</t>
  </si>
  <si>
    <t>As its specific purpose, the Corporation shall promote and design experiences for creative making, learning and engagement.  The work of the Corporation impacts society by providing access for all to tools for personal creative expression.</t>
  </si>
  <si>
    <t>RENEWABLE ENERGY OPTIONS, A PUBLIC BENEFIT CORPORATION</t>
  </si>
  <si>
    <t>The Corporation shall have a specific public benefit purpose, which is creating a material positive iimpact on society and the environment through scientific research and development.</t>
  </si>
  <si>
    <t>ARTIST MEDICAL SCIENCES UNIVERSITY, PUBLIC BENEFIT CORPORATION</t>
  </si>
  <si>
    <t>RIDES2WORK.COM, PBC</t>
  </si>
  <si>
    <t>AUTHENTICA, P.B.C.</t>
  </si>
  <si>
    <t>CELERITAS 186 PBC</t>
  </si>
  <si>
    <t>ENTREPRENEURIALISM.COM INSTITUTE OF APPLIED SCIENCES FOR PERSONAL, PROFESSIONAL, AND PUBLIC BENEFIT CORPORATION</t>
  </si>
  <si>
    <t>SPACE SHIP EARTH GRANT CORP, P.B.C.</t>
  </si>
  <si>
    <t>ROCK FO RENEWABLES PBC, INC.</t>
  </si>
  <si>
    <t xml:space="preserve">AKIDO@USC, PUBLIC BENEFIT CORPORATION </t>
  </si>
  <si>
    <t>ECON AFRICAN USA PBC</t>
  </si>
  <si>
    <t>GO COPIA, PBC</t>
  </si>
  <si>
    <t xml:space="preserve">The specific public benefit that the Corporation will promote is to facilitate recovery of surplus foodstuffs and food-service materials and distribution to channels that help fight hunger.  </t>
  </si>
  <si>
    <t>DESTINATION TEACH PUBLIC BENEFIT CORPORATION</t>
  </si>
  <si>
    <t>The specific public benefit purpose of the corporation is to provide travel packages and International Teacher Development as well create a material positive impact on society and the environment, taken as a whole, as assessed against a third-party standard, from the business and operations of the Corporation.</t>
  </si>
  <si>
    <t>TECHNOLOGIES AGAINST ASSAULT, PBC</t>
  </si>
  <si>
    <t>The nature of the business or purposes to be conducted by and promoted by the Corporation is to engage in any lawful act or activity for which corporations may be organized under the DGCL, including, without limitation, iimproving the medical assessment and treatment of victims of physical assault.</t>
  </si>
  <si>
    <t>GRAVITY ACCELERATOR PBC</t>
  </si>
  <si>
    <t>The specific public benefit purpose of the corporation is to Gravity Accelerator PBC is a For-Benefit Socialpreneur Accelerator for the organizations that uplift humanity and improve the sustainability of the planet.  Through deliberate development of sustainable infrastructure, business, arts and education, Gravity aims to launch Encinitas into the worlds flagship for-benefit community.</t>
  </si>
  <si>
    <t>I AM THE CODE PBC</t>
  </si>
  <si>
    <t>The specific public benefit purpose of the corporation is to provide technology programs and education to girls globally - using innovation and first class educational programs.  Notwithstanding the foregoing, the purpose of this Benefit Corporation shall be to create a general public benefit including, but not limited to, the specific public benefit of young girls globally.  The general and specific public benefits created by this Benefit Corporation shall be deemed to be in the best interests of the Benefit Corporation.</t>
  </si>
  <si>
    <t>R&amp;S INTERNATIONAL CONSULTING CO.</t>
  </si>
  <si>
    <t>The Specific public benefit purpose of the corporation is:  To promote education and cultural exchange.</t>
  </si>
  <si>
    <t>KEPLER51 ANALYTICS, PBC</t>
  </si>
  <si>
    <t>The specific public benefit purpose of the Corporation is to promote safer roads and increased public mobility through technology solutions designed to achieve fewer accidents, fewer injuries, and fewer fatalities.</t>
  </si>
  <si>
    <t>BLUE UMBRELLA, PBC</t>
  </si>
  <si>
    <t>The specific public benefit purpose of the corporation is to meaningfully improve the lives of people with autism and related disorders and co-morbidities through business ventures.</t>
  </si>
  <si>
    <t>WELLPASS, INC.</t>
  </si>
  <si>
    <t>The Company's specific purposes shall be to:  (a) improve people's health; (b) improve people's access to health care; and (c) promote transparency by publishing through its website or in print information relating to its business operations, including a statement as to the Company's performance in relation to the specific public benefit purposes set out herein as required by Section 366 of the DGCL.</t>
  </si>
  <si>
    <t>THE PTA STORE, P.B.C.</t>
  </si>
  <si>
    <t>The specific public benefit purpose of the corporation is to create a fund for U.S. school's extracurricular activities.</t>
  </si>
  <si>
    <t>MINDCRAFT, PUBLIC BENEFIT CORPORATION</t>
  </si>
  <si>
    <r>
      <t xml:space="preserve">The </t>
    </r>
    <r>
      <rPr>
        <sz val="10"/>
        <color rgb="FF242426"/>
        <rFont val="Arial"/>
        <family val="2"/>
      </rPr>
      <t xml:space="preserve">Corporation </t>
    </r>
    <r>
      <rPr>
        <sz val="10"/>
        <color rgb="FF111111"/>
        <rFont val="Arial"/>
        <family val="2"/>
      </rPr>
      <t xml:space="preserve">shall be organized </t>
    </r>
    <r>
      <rPr>
        <sz val="10"/>
        <color rgb="FF242426"/>
        <rFont val="Arial"/>
        <family val="2"/>
      </rPr>
      <t xml:space="preserve">as </t>
    </r>
    <r>
      <rPr>
        <sz val="10"/>
        <color rgb="FF111111"/>
        <rFont val="Arial"/>
        <family val="2"/>
      </rPr>
      <t xml:space="preserve">a Delaware public benefit corporation to produce a public benefit and to operate in a responsible and sustainable manner. To that end, the Corporation shall be managed in a manner that balances the stockholders' pecuniary interests, the </t>
    </r>
    <r>
      <rPr>
        <sz val="10"/>
        <color rgb="FF242426"/>
        <rFont val="Arial"/>
        <family val="2"/>
      </rPr>
      <t xml:space="preserve">best </t>
    </r>
    <r>
      <rPr>
        <sz val="10"/>
        <color rgb="FF111111"/>
        <rFont val="Arial"/>
        <family val="2"/>
      </rPr>
      <t xml:space="preserve">interests of those materially affected by the Corporation's </t>
    </r>
    <r>
      <rPr>
        <sz val="10"/>
        <color rgb="FF242426"/>
        <rFont val="Arial"/>
        <family val="2"/>
      </rPr>
      <t xml:space="preserve">conduct, </t>
    </r>
    <r>
      <rPr>
        <sz val="10"/>
        <color rgb="FF111111"/>
        <rFont val="Arial"/>
        <family val="2"/>
      </rPr>
      <t>including</t>
    </r>
    <r>
      <rPr>
        <sz val="10"/>
        <color rgb="FF3B3D49"/>
        <rFont val="Arial"/>
        <family val="2"/>
      </rPr>
      <t xml:space="preserve">, </t>
    </r>
    <r>
      <rPr>
        <sz val="10"/>
        <color rgb="FF111111"/>
        <rFont val="Arial"/>
        <family val="2"/>
      </rPr>
      <t xml:space="preserve">without limitation, the promotion </t>
    </r>
    <r>
      <rPr>
        <sz val="10"/>
        <color rgb="FF242426"/>
        <rFont val="Arial"/>
        <family val="2"/>
      </rPr>
      <t xml:space="preserve">of </t>
    </r>
    <r>
      <rPr>
        <sz val="10"/>
        <color rgb="FF111111"/>
        <rFont val="Arial"/>
        <family val="2"/>
      </rPr>
      <t xml:space="preserve">entrepreneurship, education and </t>
    </r>
    <r>
      <rPr>
        <sz val="10"/>
        <color rgb="FF242426"/>
        <rFont val="Arial"/>
        <family val="2"/>
      </rPr>
      <t>related services</t>
    </r>
  </si>
  <si>
    <t>DOT BLOCKCHAIN MUSIC, INC.</t>
  </si>
  <si>
    <t>CH MEDICAL PBC</t>
  </si>
  <si>
    <t>The specific public benefit purpose of the corporation is to educate patients and the medical community about the dangers of airborne bacteria in surgery and to save patient's lives from preventable infections.</t>
  </si>
  <si>
    <t>KILLER IMPACT, INC.</t>
  </si>
  <si>
    <t>The specific public benefit purpose of the corporation is to develop and produce media content that raises awareness of cultural, environmental and historical issues; and to commit a percentage of profits to be donated to relevant charitable organizations that promote meaningful change.</t>
  </si>
  <si>
    <t>UTMOST PBC</t>
  </si>
  <si>
    <t>The specific public benefit purpose of the corporation is to halve the global health care cost.</t>
  </si>
  <si>
    <t>SPEAKABLE PBC</t>
  </si>
  <si>
    <r>
      <t>Th</t>
    </r>
    <r>
      <rPr>
        <sz val="10"/>
        <color rgb="FF464646"/>
        <rFont val="Arial"/>
        <family val="2"/>
      </rPr>
      <t>e spe</t>
    </r>
    <r>
      <rPr>
        <sz val="10"/>
        <color theme="1"/>
        <rFont val="Arial"/>
        <family val="2"/>
      </rPr>
      <t xml:space="preserve">cific public benefit </t>
    </r>
    <r>
      <rPr>
        <sz val="10"/>
        <color rgb="FF0F0F0F"/>
        <rFont val="Arial"/>
        <family val="2"/>
      </rPr>
      <t>purpo</t>
    </r>
    <r>
      <rPr>
        <sz val="10"/>
        <color rgb="FF363636"/>
        <rFont val="Arial"/>
        <family val="2"/>
      </rPr>
      <t xml:space="preserve">se </t>
    </r>
    <r>
      <rPr>
        <sz val="10"/>
        <color rgb="FF464646"/>
        <rFont val="Arial"/>
        <family val="2"/>
      </rPr>
      <t>o</t>
    </r>
    <r>
      <rPr>
        <sz val="10"/>
        <color theme="1"/>
        <rFont val="Arial"/>
        <family val="2"/>
      </rPr>
      <t xml:space="preserve">f the </t>
    </r>
    <r>
      <rPr>
        <sz val="10"/>
        <color rgb="FF464646"/>
        <rFont val="Arial"/>
        <family val="2"/>
      </rPr>
      <t>co</t>
    </r>
    <r>
      <rPr>
        <sz val="10"/>
        <color rgb="FF0F0F0F"/>
        <rFont val="Arial"/>
        <family val="2"/>
      </rPr>
      <t>rporati</t>
    </r>
    <r>
      <rPr>
        <sz val="10"/>
        <color rgb="FF363636"/>
        <rFont val="Arial"/>
        <family val="2"/>
      </rPr>
      <t xml:space="preserve">on </t>
    </r>
    <r>
      <rPr>
        <sz val="10"/>
        <color rgb="FF0F0F0F"/>
        <rFont val="Arial"/>
        <family val="2"/>
      </rPr>
      <t>i</t>
    </r>
    <r>
      <rPr>
        <sz val="10"/>
        <color rgb="FF363636"/>
        <rFont val="Arial"/>
        <family val="2"/>
      </rPr>
      <t xml:space="preserve">s </t>
    </r>
    <r>
      <rPr>
        <sz val="10"/>
        <color rgb="FF0F0F0F"/>
        <rFont val="Arial"/>
        <family val="2"/>
      </rPr>
      <t>to</t>
    </r>
    <r>
      <rPr>
        <sz val="10"/>
        <color rgb="FF363636"/>
        <rFont val="Arial"/>
        <family val="2"/>
      </rPr>
      <t xml:space="preserve">:  </t>
    </r>
    <r>
      <rPr>
        <sz val="10"/>
        <color theme="1"/>
        <rFont val="Arial"/>
        <family val="2"/>
      </rPr>
      <t xml:space="preserve">a)   Develop </t>
    </r>
    <r>
      <rPr>
        <sz val="10"/>
        <color rgb="FF0F0F0F"/>
        <rFont val="Arial"/>
        <family val="2"/>
      </rPr>
      <t xml:space="preserve">a new media </t>
    </r>
    <r>
      <rPr>
        <sz val="10"/>
        <color theme="1"/>
        <rFont val="Arial"/>
        <family val="2"/>
      </rPr>
      <t xml:space="preserve">format </t>
    </r>
    <r>
      <rPr>
        <sz val="10"/>
        <color rgb="FF363636"/>
        <rFont val="Arial"/>
        <family val="2"/>
      </rPr>
      <t>and s</t>
    </r>
    <r>
      <rPr>
        <sz val="10"/>
        <color theme="1"/>
        <rFont val="Arial"/>
        <family val="2"/>
      </rPr>
      <t xml:space="preserve">upporting </t>
    </r>
    <r>
      <rPr>
        <sz val="10"/>
        <color rgb="FF0F0F0F"/>
        <rFont val="Arial"/>
        <family val="2"/>
      </rPr>
      <t xml:space="preserve">technology </t>
    </r>
    <r>
      <rPr>
        <sz val="10"/>
        <color theme="1"/>
        <rFont val="Arial"/>
        <family val="2"/>
      </rPr>
      <t xml:space="preserve">architecture </t>
    </r>
    <r>
      <rPr>
        <sz val="10"/>
        <color rgb="FF363636"/>
        <rFont val="Arial"/>
        <family val="2"/>
      </rPr>
      <t>and f</t>
    </r>
    <r>
      <rPr>
        <sz val="10"/>
        <color rgb="FF464646"/>
        <rFont val="Arial"/>
        <family val="2"/>
      </rPr>
      <t>ac</t>
    </r>
    <r>
      <rPr>
        <sz val="10"/>
        <color rgb="FF0F0F0F"/>
        <rFont val="Arial"/>
        <family val="2"/>
      </rPr>
      <t>ilitat</t>
    </r>
    <r>
      <rPr>
        <sz val="10"/>
        <color rgb="FF363636"/>
        <rFont val="Arial"/>
        <family val="2"/>
      </rPr>
      <t>e the</t>
    </r>
    <r>
      <rPr>
        <sz val="10"/>
        <color theme="1"/>
        <rFont val="Arial"/>
        <family val="2"/>
      </rPr>
      <t xml:space="preserve"> </t>
    </r>
    <r>
      <rPr>
        <sz val="10"/>
        <color rgb="FF0F0F0F"/>
        <rFont val="Arial"/>
        <family val="2"/>
      </rPr>
      <t>media industries’ adoption</t>
    </r>
    <r>
      <rPr>
        <sz val="10"/>
        <color rgb="FF363636"/>
        <rFont val="Arial"/>
        <family val="2"/>
      </rPr>
      <t xml:space="preserve"> of the</t>
    </r>
    <r>
      <rPr>
        <sz val="10"/>
        <color theme="1"/>
        <rFont val="Arial"/>
        <family val="2"/>
      </rPr>
      <t xml:space="preserve"> format through</t>
    </r>
    <r>
      <rPr>
        <sz val="10"/>
        <color rgb="FF0F0F0F"/>
        <rFont val="Arial"/>
        <family val="2"/>
      </rPr>
      <t xml:space="preserve"> advocacy</t>
    </r>
    <r>
      <rPr>
        <sz val="10"/>
        <color theme="1"/>
        <rFont val="Arial"/>
        <family val="2"/>
      </rPr>
      <t xml:space="preserve">,   education and the </t>
    </r>
    <r>
      <rPr>
        <sz val="10"/>
        <color rgb="FF363636"/>
        <rFont val="Arial"/>
        <family val="2"/>
      </rPr>
      <t>estab</t>
    </r>
    <r>
      <rPr>
        <sz val="10"/>
        <color rgb="FF0F0F0F"/>
        <rFont val="Arial"/>
        <family val="2"/>
      </rPr>
      <t>li</t>
    </r>
    <r>
      <rPr>
        <sz val="10"/>
        <color rgb="FF363636"/>
        <rFont val="Arial"/>
        <family val="2"/>
      </rPr>
      <t>s</t>
    </r>
    <r>
      <rPr>
        <sz val="10"/>
        <color rgb="FF0F0F0F"/>
        <rFont val="Arial"/>
        <family val="2"/>
      </rPr>
      <t xml:space="preserve">hment </t>
    </r>
    <r>
      <rPr>
        <sz val="10"/>
        <color rgb="FF363636"/>
        <rFont val="Arial"/>
        <family val="2"/>
      </rPr>
      <t xml:space="preserve">of </t>
    </r>
    <r>
      <rPr>
        <sz val="10"/>
        <color rgb="FF0F0F0F"/>
        <rFont val="Arial"/>
        <family val="2"/>
      </rPr>
      <t>indu</t>
    </r>
    <r>
      <rPr>
        <sz val="10"/>
        <color rgb="FF464646"/>
        <rFont val="Arial"/>
        <family val="2"/>
      </rPr>
      <t>s</t>
    </r>
    <r>
      <rPr>
        <sz val="10"/>
        <color theme="1"/>
        <rFont val="Arial"/>
        <family val="2"/>
      </rPr>
      <t xml:space="preserve">try </t>
    </r>
    <r>
      <rPr>
        <sz val="10"/>
        <color rgb="FF464646"/>
        <rFont val="Arial"/>
        <family val="2"/>
      </rPr>
      <t>s</t>
    </r>
    <r>
      <rPr>
        <sz val="10"/>
        <color theme="1"/>
        <rFont val="Arial"/>
        <family val="2"/>
      </rPr>
      <t>t</t>
    </r>
    <r>
      <rPr>
        <sz val="10"/>
        <color rgb="FF464646"/>
        <rFont val="Arial"/>
        <family val="2"/>
      </rPr>
      <t>a</t>
    </r>
    <r>
      <rPr>
        <sz val="10"/>
        <color rgb="FF0F0F0F"/>
        <rFont val="Arial"/>
        <family val="2"/>
      </rPr>
      <t>nd</t>
    </r>
    <r>
      <rPr>
        <sz val="10"/>
        <color rgb="FF363636"/>
        <rFont val="Arial"/>
        <family val="2"/>
      </rPr>
      <t xml:space="preserve">ards.  </t>
    </r>
    <r>
      <rPr>
        <sz val="10"/>
        <color theme="1"/>
        <rFont val="Arial"/>
        <family val="2"/>
      </rPr>
      <t xml:space="preserve">The format  </t>
    </r>
    <r>
      <rPr>
        <sz val="10"/>
        <color rgb="FF363636"/>
        <rFont val="Arial"/>
        <family val="2"/>
      </rPr>
      <t>a</t>
    </r>
    <r>
      <rPr>
        <sz val="10"/>
        <color rgb="FF0F0F0F"/>
        <rFont val="Arial"/>
        <family val="2"/>
      </rPr>
      <t xml:space="preserve">nd </t>
    </r>
    <r>
      <rPr>
        <sz val="10"/>
        <color rgb="FF363636"/>
        <rFont val="Arial"/>
        <family val="2"/>
      </rPr>
      <t>a</t>
    </r>
    <r>
      <rPr>
        <sz val="10"/>
        <color rgb="FF0F0F0F"/>
        <rFont val="Arial"/>
        <family val="2"/>
      </rPr>
      <t>r</t>
    </r>
    <r>
      <rPr>
        <sz val="10"/>
        <color rgb="FF363636"/>
        <rFont val="Arial"/>
        <family val="2"/>
      </rPr>
      <t>c</t>
    </r>
    <r>
      <rPr>
        <sz val="10"/>
        <color rgb="FF0F0F0F"/>
        <rFont val="Arial"/>
        <family val="2"/>
      </rPr>
      <t>hite</t>
    </r>
    <r>
      <rPr>
        <sz val="10"/>
        <color rgb="FF363636"/>
        <rFont val="Arial"/>
        <family val="2"/>
      </rPr>
      <t>cture will</t>
    </r>
    <r>
      <rPr>
        <sz val="10"/>
        <color rgb="FF0F0F0F"/>
        <rFont val="Arial"/>
        <family val="2"/>
      </rPr>
      <t xml:space="preserve"> </t>
    </r>
    <r>
      <rPr>
        <sz val="10"/>
        <color rgb="FF363636"/>
        <rFont val="Arial"/>
        <family val="2"/>
      </rPr>
      <t>be p</t>
    </r>
    <r>
      <rPr>
        <sz val="10"/>
        <color rgb="FF0F0F0F"/>
        <rFont val="Arial"/>
        <family val="2"/>
      </rPr>
      <t>r</t>
    </r>
    <r>
      <rPr>
        <sz val="10"/>
        <color rgb="FF363636"/>
        <rFont val="Arial"/>
        <family val="2"/>
      </rPr>
      <t>ov</t>
    </r>
    <r>
      <rPr>
        <sz val="10"/>
        <color rgb="FF0F0F0F"/>
        <rFont val="Arial"/>
        <family val="2"/>
      </rPr>
      <t>id</t>
    </r>
    <r>
      <rPr>
        <sz val="10"/>
        <color rgb="FF464646"/>
        <rFont val="Arial"/>
        <family val="2"/>
      </rPr>
      <t>e</t>
    </r>
    <r>
      <rPr>
        <sz val="10"/>
        <color theme="1"/>
        <rFont val="Arial"/>
        <family val="2"/>
      </rPr>
      <t xml:space="preserve">d </t>
    </r>
    <r>
      <rPr>
        <sz val="10"/>
        <color rgb="FF0F0F0F"/>
        <rFont val="Arial"/>
        <family val="2"/>
      </rPr>
      <t xml:space="preserve">for the </t>
    </r>
    <r>
      <rPr>
        <sz val="10"/>
        <color theme="1"/>
        <rFont val="Arial"/>
        <family val="2"/>
      </rPr>
      <t xml:space="preserve">benefit  </t>
    </r>
    <r>
      <rPr>
        <sz val="10"/>
        <color rgb="FF0F0F0F"/>
        <rFont val="Arial"/>
        <family val="2"/>
      </rPr>
      <t xml:space="preserve">of  </t>
    </r>
    <r>
      <rPr>
        <sz val="10"/>
        <color theme="1"/>
        <rFont val="Arial"/>
        <family val="2"/>
      </rPr>
      <t>all  mu</t>
    </r>
    <r>
      <rPr>
        <sz val="10"/>
        <color rgb="FF464646"/>
        <rFont val="Arial"/>
        <family val="2"/>
      </rPr>
      <t>s</t>
    </r>
    <r>
      <rPr>
        <sz val="10"/>
        <color theme="1"/>
        <rFont val="Arial"/>
        <family val="2"/>
      </rPr>
      <t>ici</t>
    </r>
    <r>
      <rPr>
        <sz val="10"/>
        <color rgb="FF464646"/>
        <rFont val="Arial"/>
        <family val="2"/>
      </rPr>
      <t>ans,</t>
    </r>
    <r>
      <rPr>
        <sz val="10"/>
        <color rgb="FF363636"/>
        <rFont val="Arial"/>
        <family val="2"/>
      </rPr>
      <t xml:space="preserve"> compos</t>
    </r>
    <r>
      <rPr>
        <sz val="10"/>
        <color rgb="FF0F0F0F"/>
        <rFont val="Arial"/>
        <family val="2"/>
      </rPr>
      <t>e</t>
    </r>
    <r>
      <rPr>
        <sz val="10"/>
        <color rgb="FF363636"/>
        <rFont val="Arial"/>
        <family val="2"/>
      </rPr>
      <t>rs</t>
    </r>
    <r>
      <rPr>
        <sz val="10"/>
        <color rgb="FF5D5D5D"/>
        <rFont val="Arial"/>
        <family val="2"/>
      </rPr>
      <t xml:space="preserve">,  </t>
    </r>
    <r>
      <rPr>
        <sz val="10"/>
        <color rgb="FF363636"/>
        <rFont val="Arial"/>
        <family val="2"/>
      </rPr>
      <t xml:space="preserve">and  </t>
    </r>
    <r>
      <rPr>
        <sz val="10"/>
        <color theme="1"/>
        <rFont val="Arial"/>
        <family val="2"/>
      </rPr>
      <t>p</t>
    </r>
    <r>
      <rPr>
        <sz val="10"/>
        <color rgb="FF464646"/>
        <rFont val="Arial"/>
        <family val="2"/>
      </rPr>
      <t>eo</t>
    </r>
    <r>
      <rPr>
        <sz val="10"/>
        <color theme="1"/>
        <rFont val="Arial"/>
        <family val="2"/>
      </rPr>
      <t xml:space="preserve">ple  </t>
    </r>
    <r>
      <rPr>
        <sz val="10"/>
        <color rgb="FF0F0F0F"/>
        <rFont val="Arial"/>
        <family val="2"/>
      </rPr>
      <t xml:space="preserve">in  </t>
    </r>
    <r>
      <rPr>
        <sz val="10"/>
        <color theme="1"/>
        <rFont val="Arial"/>
        <family val="2"/>
      </rPr>
      <t>the  mu</t>
    </r>
    <r>
      <rPr>
        <sz val="10"/>
        <color rgb="FF464646"/>
        <rFont val="Arial"/>
        <family val="2"/>
      </rPr>
      <t>s</t>
    </r>
    <r>
      <rPr>
        <sz val="10"/>
        <color rgb="FF0F0F0F"/>
        <rFont val="Arial"/>
        <family val="2"/>
      </rPr>
      <t>i</t>
    </r>
    <r>
      <rPr>
        <sz val="10"/>
        <color rgb="FF464646"/>
        <rFont val="Arial"/>
        <family val="2"/>
      </rPr>
      <t xml:space="preserve">c  </t>
    </r>
    <r>
      <rPr>
        <sz val="10"/>
        <color theme="1"/>
        <rFont val="Arial"/>
        <family val="2"/>
      </rPr>
      <t>and  r</t>
    </r>
    <r>
      <rPr>
        <sz val="10"/>
        <color rgb="FF464646"/>
        <rFont val="Arial"/>
        <family val="2"/>
      </rPr>
      <t>e</t>
    </r>
    <r>
      <rPr>
        <sz val="10"/>
        <color rgb="FF0F0F0F"/>
        <rFont val="Arial"/>
        <family val="2"/>
      </rPr>
      <t>l</t>
    </r>
    <r>
      <rPr>
        <sz val="10"/>
        <color rgb="FF363636"/>
        <rFont val="Arial"/>
        <family val="2"/>
      </rPr>
      <t xml:space="preserve">ated  </t>
    </r>
    <r>
      <rPr>
        <sz val="10"/>
        <color theme="1"/>
        <rFont val="Arial"/>
        <family val="2"/>
      </rPr>
      <t>indu</t>
    </r>
    <r>
      <rPr>
        <sz val="10"/>
        <color rgb="FF464646"/>
        <rFont val="Arial"/>
        <family val="2"/>
      </rPr>
      <t>s</t>
    </r>
    <r>
      <rPr>
        <sz val="10"/>
        <color theme="1"/>
        <rFont val="Arial"/>
        <family val="2"/>
      </rPr>
      <t>tries</t>
    </r>
    <r>
      <rPr>
        <sz val="10"/>
        <color rgb="FF464646"/>
        <rFont val="Arial"/>
        <family val="2"/>
      </rPr>
      <t xml:space="preserve">, </t>
    </r>
    <r>
      <rPr>
        <sz val="10"/>
        <color theme="1"/>
        <rFont val="Arial"/>
        <family val="2"/>
      </rPr>
      <t>primarily through  open  source</t>
    </r>
    <r>
      <rPr>
        <sz val="10"/>
        <color rgb="FF363636"/>
        <rFont val="Arial"/>
        <family val="2"/>
      </rPr>
      <t xml:space="preserve">   </t>
    </r>
    <r>
      <rPr>
        <sz val="10"/>
        <color theme="1"/>
        <rFont val="Arial"/>
        <family val="2"/>
      </rPr>
      <t xml:space="preserve">protocol   and   </t>
    </r>
    <r>
      <rPr>
        <sz val="10"/>
        <color rgb="FF0F0F0F"/>
        <rFont val="Arial"/>
        <family val="2"/>
      </rPr>
      <t>lic</t>
    </r>
    <r>
      <rPr>
        <sz val="10"/>
        <color rgb="FF464646"/>
        <rFont val="Arial"/>
        <family val="2"/>
      </rPr>
      <t>e</t>
    </r>
    <r>
      <rPr>
        <sz val="10"/>
        <color theme="1"/>
        <rFont val="Arial"/>
        <family val="2"/>
      </rPr>
      <t>n</t>
    </r>
    <r>
      <rPr>
        <sz val="10"/>
        <color rgb="FF464646"/>
        <rFont val="Arial"/>
        <family val="2"/>
      </rPr>
      <t>s</t>
    </r>
    <r>
      <rPr>
        <sz val="10"/>
        <color theme="1"/>
        <rFont val="Arial"/>
        <family val="2"/>
      </rPr>
      <t>e</t>
    </r>
    <r>
      <rPr>
        <sz val="10"/>
        <color rgb="FF464646"/>
        <rFont val="Arial"/>
        <family val="2"/>
      </rPr>
      <t xml:space="preserve">s,   </t>
    </r>
    <r>
      <rPr>
        <sz val="10"/>
        <color theme="1"/>
        <rFont val="Arial"/>
        <family val="2"/>
      </rPr>
      <t>and   lev</t>
    </r>
    <r>
      <rPr>
        <sz val="10"/>
        <color rgb="FF464646"/>
        <rFont val="Arial"/>
        <family val="2"/>
      </rPr>
      <t>e</t>
    </r>
    <r>
      <rPr>
        <sz val="10"/>
        <color theme="1"/>
        <rFont val="Arial"/>
        <family val="2"/>
      </rPr>
      <t>raging</t>
    </r>
    <r>
      <rPr>
        <sz val="10"/>
        <color rgb="FF464646"/>
        <rFont val="Arial"/>
        <family val="2"/>
      </rPr>
      <t xml:space="preserve">  </t>
    </r>
    <r>
      <rPr>
        <sz val="10"/>
        <color theme="1"/>
        <rFont val="Arial"/>
        <family val="2"/>
      </rPr>
      <t>blockchain te</t>
    </r>
    <r>
      <rPr>
        <sz val="10"/>
        <color rgb="FF464646"/>
        <rFont val="Arial"/>
        <family val="2"/>
      </rPr>
      <t>c</t>
    </r>
    <r>
      <rPr>
        <sz val="10"/>
        <color rgb="FF0F0F0F"/>
        <rFont val="Arial"/>
        <family val="2"/>
      </rPr>
      <t>hnolo</t>
    </r>
    <r>
      <rPr>
        <sz val="10"/>
        <color rgb="FF363636"/>
        <rFont val="Arial"/>
        <family val="2"/>
      </rPr>
      <t xml:space="preserve">gy </t>
    </r>
    <r>
      <rPr>
        <sz val="10"/>
        <color theme="1"/>
        <rFont val="Arial"/>
        <family val="2"/>
      </rPr>
      <t>meth</t>
    </r>
    <r>
      <rPr>
        <sz val="10"/>
        <color rgb="FF464646"/>
        <rFont val="Arial"/>
        <family val="2"/>
      </rPr>
      <t>o</t>
    </r>
    <r>
      <rPr>
        <sz val="10"/>
        <color theme="1"/>
        <rFont val="Arial"/>
        <family val="2"/>
      </rPr>
      <t>d</t>
    </r>
    <r>
      <rPr>
        <sz val="10"/>
        <color rgb="FF464646"/>
        <rFont val="Arial"/>
        <family val="2"/>
      </rPr>
      <t xml:space="preserve">s. </t>
    </r>
    <r>
      <rPr>
        <sz val="10"/>
        <color theme="1"/>
        <rFont val="Arial"/>
        <family val="2"/>
      </rPr>
      <t>The  publi</t>
    </r>
    <r>
      <rPr>
        <sz val="10"/>
        <color rgb="FF464646"/>
        <rFont val="Arial"/>
        <family val="2"/>
      </rPr>
      <t xml:space="preserve">c  </t>
    </r>
    <r>
      <rPr>
        <sz val="10"/>
        <color rgb="FF363636"/>
        <rFont val="Arial"/>
        <family val="2"/>
      </rPr>
      <t xml:space="preserve">benefit  </t>
    </r>
    <r>
      <rPr>
        <sz val="10"/>
        <color theme="1"/>
        <rFont val="Arial"/>
        <family val="2"/>
      </rPr>
      <t xml:space="preserve">of  </t>
    </r>
    <r>
      <rPr>
        <sz val="10"/>
        <color rgb="FF0F0F0F"/>
        <rFont val="Arial"/>
        <family val="2"/>
      </rPr>
      <t>th</t>
    </r>
    <r>
      <rPr>
        <sz val="10"/>
        <color rgb="FF363636"/>
        <rFont val="Arial"/>
        <family val="2"/>
      </rPr>
      <t xml:space="preserve">ese  </t>
    </r>
    <r>
      <rPr>
        <sz val="10"/>
        <color theme="1"/>
        <rFont val="Arial"/>
        <family val="2"/>
      </rPr>
      <t xml:space="preserve">efforts   </t>
    </r>
    <r>
      <rPr>
        <sz val="10"/>
        <color rgb="FF363636"/>
        <rFont val="Arial"/>
        <family val="2"/>
      </rPr>
      <t>w</t>
    </r>
    <r>
      <rPr>
        <sz val="10"/>
        <color rgb="FF0F0F0F"/>
        <rFont val="Arial"/>
        <family val="2"/>
      </rPr>
      <t xml:space="preserve">ill  </t>
    </r>
    <r>
      <rPr>
        <sz val="10"/>
        <color theme="1"/>
        <rFont val="Arial"/>
        <family val="2"/>
      </rPr>
      <t xml:space="preserve">be  to  </t>
    </r>
    <r>
      <rPr>
        <sz val="10"/>
        <color rgb="FF363636"/>
        <rFont val="Arial"/>
        <family val="2"/>
      </rPr>
      <t>c</t>
    </r>
    <r>
      <rPr>
        <sz val="10"/>
        <color rgb="FF0F0F0F"/>
        <rFont val="Arial"/>
        <family val="2"/>
      </rPr>
      <t>r</t>
    </r>
    <r>
      <rPr>
        <sz val="10"/>
        <color rgb="FF363636"/>
        <rFont val="Arial"/>
        <family val="2"/>
      </rPr>
      <t xml:space="preserve">eate  </t>
    </r>
    <r>
      <rPr>
        <sz val="10"/>
        <color rgb="FF464646"/>
        <rFont val="Arial"/>
        <family val="2"/>
      </rPr>
      <t xml:space="preserve">a  fa </t>
    </r>
    <r>
      <rPr>
        <sz val="10"/>
        <color theme="1"/>
        <rFont val="Arial"/>
        <family val="2"/>
      </rPr>
      <t xml:space="preserve">ir  </t>
    </r>
    <r>
      <rPr>
        <sz val="10"/>
        <color rgb="FF363636"/>
        <rFont val="Arial"/>
        <family val="2"/>
      </rPr>
      <t>a</t>
    </r>
    <r>
      <rPr>
        <sz val="10"/>
        <color rgb="FF0F0F0F"/>
        <rFont val="Arial"/>
        <family val="2"/>
      </rPr>
      <t xml:space="preserve">nd </t>
    </r>
    <r>
      <rPr>
        <sz val="10"/>
        <color theme="1"/>
        <rFont val="Arial"/>
        <family val="2"/>
      </rPr>
      <t>tran</t>
    </r>
    <r>
      <rPr>
        <sz val="10"/>
        <color rgb="FF464646"/>
        <rFont val="Arial"/>
        <family val="2"/>
      </rPr>
      <t>s</t>
    </r>
    <r>
      <rPr>
        <sz val="10"/>
        <color theme="1"/>
        <rFont val="Arial"/>
        <family val="2"/>
      </rPr>
      <t xml:space="preserve">parent way  for  </t>
    </r>
    <r>
      <rPr>
        <sz val="10"/>
        <color rgb="FF0F0F0F"/>
        <rFont val="Arial"/>
        <family val="2"/>
      </rPr>
      <t>mu</t>
    </r>
    <r>
      <rPr>
        <sz val="10"/>
        <color rgb="FF464646"/>
        <rFont val="Arial"/>
        <family val="2"/>
      </rPr>
      <t xml:space="preserve">sic  </t>
    </r>
    <r>
      <rPr>
        <sz val="10"/>
        <color rgb="FF363636"/>
        <rFont val="Arial"/>
        <family val="2"/>
      </rPr>
      <t xml:space="preserve">artists,  </t>
    </r>
    <r>
      <rPr>
        <sz val="10"/>
        <color theme="1"/>
        <rFont val="Arial"/>
        <family val="2"/>
      </rPr>
      <t>mu</t>
    </r>
    <r>
      <rPr>
        <sz val="10"/>
        <color rgb="FF5D5D5D"/>
        <rFont val="Arial"/>
        <family val="2"/>
      </rPr>
      <t>s</t>
    </r>
    <r>
      <rPr>
        <sz val="10"/>
        <color rgb="FF0F0F0F"/>
        <rFont val="Arial"/>
        <family val="2"/>
      </rPr>
      <t xml:space="preserve">ic  </t>
    </r>
    <r>
      <rPr>
        <sz val="10"/>
        <color theme="1"/>
        <rFont val="Arial"/>
        <family val="2"/>
      </rPr>
      <t>publi</t>
    </r>
    <r>
      <rPr>
        <sz val="10"/>
        <color rgb="FF464646"/>
        <rFont val="Arial"/>
        <family val="2"/>
      </rPr>
      <t>s</t>
    </r>
    <r>
      <rPr>
        <sz val="10"/>
        <color rgb="FF0F0F0F"/>
        <rFont val="Arial"/>
        <family val="2"/>
      </rPr>
      <t>h</t>
    </r>
    <r>
      <rPr>
        <sz val="10"/>
        <color rgb="FF363636"/>
        <rFont val="Arial"/>
        <family val="2"/>
      </rPr>
      <t xml:space="preserve">ers </t>
    </r>
    <r>
      <rPr>
        <sz val="10"/>
        <color theme="1"/>
        <rFont val="Arial"/>
        <family val="2"/>
      </rPr>
      <t xml:space="preserve">and  </t>
    </r>
    <r>
      <rPr>
        <sz val="10"/>
        <color rgb="FF0F0F0F"/>
        <rFont val="Arial"/>
        <family val="2"/>
      </rPr>
      <t>ri</t>
    </r>
    <r>
      <rPr>
        <sz val="10"/>
        <color rgb="FF363636"/>
        <rFont val="Arial"/>
        <family val="2"/>
      </rPr>
      <t xml:space="preserve">ghts  </t>
    </r>
    <r>
      <rPr>
        <sz val="10"/>
        <color theme="1"/>
        <rFont val="Arial"/>
        <family val="2"/>
      </rPr>
      <t>hold</t>
    </r>
    <r>
      <rPr>
        <sz val="10"/>
        <color rgb="FF464646"/>
        <rFont val="Arial"/>
        <family val="2"/>
      </rPr>
      <t>e</t>
    </r>
    <r>
      <rPr>
        <sz val="10"/>
        <color rgb="FF0F0F0F"/>
        <rFont val="Arial"/>
        <family val="2"/>
      </rPr>
      <t>r</t>
    </r>
    <r>
      <rPr>
        <sz val="10"/>
        <color rgb="FF464646"/>
        <rFont val="Arial"/>
        <family val="2"/>
      </rPr>
      <t xml:space="preserve">s  </t>
    </r>
    <r>
      <rPr>
        <sz val="10"/>
        <color theme="1"/>
        <rFont val="Arial"/>
        <family val="2"/>
      </rPr>
      <t xml:space="preserve">to  </t>
    </r>
    <r>
      <rPr>
        <sz val="10"/>
        <color rgb="FF464646"/>
        <rFont val="Arial"/>
        <family val="2"/>
      </rPr>
      <t xml:space="preserve">ex </t>
    </r>
    <r>
      <rPr>
        <sz val="10"/>
        <color theme="1"/>
        <rFont val="Arial"/>
        <family val="2"/>
      </rPr>
      <t>pre</t>
    </r>
    <r>
      <rPr>
        <sz val="10"/>
        <color rgb="FF464646"/>
        <rFont val="Arial"/>
        <family val="2"/>
      </rPr>
      <t xml:space="preserve">ss  </t>
    </r>
    <r>
      <rPr>
        <sz val="10"/>
        <color rgb="FF363636"/>
        <rFont val="Arial"/>
        <family val="2"/>
      </rPr>
      <t>t</t>
    </r>
    <r>
      <rPr>
        <sz val="10"/>
        <color rgb="FF0F0F0F"/>
        <rFont val="Arial"/>
        <family val="2"/>
      </rPr>
      <t xml:space="preserve">heir </t>
    </r>
    <r>
      <rPr>
        <sz val="10"/>
        <color rgb="FF363636"/>
        <rFont val="Arial"/>
        <family val="2"/>
      </rPr>
      <t>rig</t>
    </r>
    <r>
      <rPr>
        <sz val="10"/>
        <color rgb="FF0F0F0F"/>
        <rFont val="Arial"/>
        <family val="2"/>
      </rPr>
      <t>ht</t>
    </r>
    <r>
      <rPr>
        <sz val="10"/>
        <color rgb="FF464646"/>
        <rFont val="Arial"/>
        <family val="2"/>
      </rPr>
      <t xml:space="preserve">s   </t>
    </r>
    <r>
      <rPr>
        <sz val="10"/>
        <color theme="1"/>
        <rFont val="Arial"/>
        <family val="2"/>
      </rPr>
      <t xml:space="preserve">and   </t>
    </r>
    <r>
      <rPr>
        <sz val="10"/>
        <color rgb="FF363636"/>
        <rFont val="Arial"/>
        <family val="2"/>
      </rPr>
      <t>w</t>
    </r>
    <r>
      <rPr>
        <sz val="10"/>
        <color rgb="FF0F0F0F"/>
        <rFont val="Arial"/>
        <family val="2"/>
      </rPr>
      <t>i</t>
    </r>
    <r>
      <rPr>
        <sz val="10"/>
        <color rgb="FF464646"/>
        <rFont val="Arial"/>
        <family val="2"/>
      </rPr>
      <t>s</t>
    </r>
    <r>
      <rPr>
        <sz val="10"/>
        <color rgb="FF0F0F0F"/>
        <rFont val="Arial"/>
        <family val="2"/>
      </rPr>
      <t>h</t>
    </r>
    <r>
      <rPr>
        <sz val="10"/>
        <color rgb="FF363636"/>
        <rFont val="Arial"/>
        <family val="2"/>
      </rPr>
      <t xml:space="preserve">es  </t>
    </r>
    <r>
      <rPr>
        <sz val="10"/>
        <color theme="1"/>
        <rFont val="Arial"/>
        <family val="2"/>
      </rPr>
      <t>f</t>
    </r>
    <r>
      <rPr>
        <sz val="10"/>
        <color rgb="FF464646"/>
        <rFont val="Arial"/>
        <family val="2"/>
      </rPr>
      <t>o</t>
    </r>
    <r>
      <rPr>
        <sz val="10"/>
        <color theme="1"/>
        <rFont val="Arial"/>
        <family val="2"/>
      </rPr>
      <t>r   c</t>
    </r>
    <r>
      <rPr>
        <sz val="10"/>
        <color rgb="FF464646"/>
        <rFont val="Arial"/>
        <family val="2"/>
      </rPr>
      <t>o</t>
    </r>
    <r>
      <rPr>
        <sz val="10"/>
        <color theme="1"/>
        <rFont val="Arial"/>
        <family val="2"/>
      </rPr>
      <t>mm</t>
    </r>
    <r>
      <rPr>
        <sz val="10"/>
        <color rgb="FF464646"/>
        <rFont val="Arial"/>
        <family val="2"/>
      </rPr>
      <t>e</t>
    </r>
    <r>
      <rPr>
        <sz val="10"/>
        <color theme="1"/>
        <rFont val="Arial"/>
        <family val="2"/>
      </rPr>
      <t>rci</t>
    </r>
    <r>
      <rPr>
        <sz val="10"/>
        <color rgb="FF464646"/>
        <rFont val="Arial"/>
        <family val="2"/>
      </rPr>
      <t>a</t>
    </r>
    <r>
      <rPr>
        <sz val="10"/>
        <color rgb="FF0F0F0F"/>
        <rFont val="Arial"/>
        <family val="2"/>
      </rPr>
      <t>li</t>
    </r>
    <r>
      <rPr>
        <sz val="10"/>
        <color rgb="FF464646"/>
        <rFont val="Arial"/>
        <family val="2"/>
      </rPr>
      <t>z</t>
    </r>
    <r>
      <rPr>
        <sz val="10"/>
        <color theme="1"/>
        <rFont val="Arial"/>
        <family val="2"/>
      </rPr>
      <t>in</t>
    </r>
    <r>
      <rPr>
        <sz val="10"/>
        <color rgb="FF464646"/>
        <rFont val="Arial"/>
        <family val="2"/>
      </rPr>
      <t xml:space="preserve">g </t>
    </r>
    <r>
      <rPr>
        <sz val="10"/>
        <color theme="1"/>
        <rFont val="Arial"/>
        <family val="2"/>
      </rPr>
      <t xml:space="preserve">their  </t>
    </r>
    <r>
      <rPr>
        <sz val="10"/>
        <color rgb="FF363636"/>
        <rFont val="Arial"/>
        <family val="2"/>
      </rPr>
      <t>a</t>
    </r>
    <r>
      <rPr>
        <sz val="10"/>
        <color rgb="FF0F0F0F"/>
        <rFont val="Arial"/>
        <family val="2"/>
      </rPr>
      <t>rt</t>
    </r>
    <r>
      <rPr>
        <sz val="10"/>
        <color rgb="FF464646"/>
        <rFont val="Arial"/>
        <family val="2"/>
      </rPr>
      <t xml:space="preserve">,  </t>
    </r>
    <r>
      <rPr>
        <sz val="10"/>
        <color theme="1"/>
        <rFont val="Arial"/>
        <family val="2"/>
      </rPr>
      <t>whil</t>
    </r>
    <r>
      <rPr>
        <sz val="10"/>
        <color rgb="FF464646"/>
        <rFont val="Arial"/>
        <family val="2"/>
      </rPr>
      <t xml:space="preserve">e   </t>
    </r>
    <r>
      <rPr>
        <sz val="10"/>
        <color theme="1"/>
        <rFont val="Arial"/>
        <family val="2"/>
      </rPr>
      <t>dramatic</t>
    </r>
    <r>
      <rPr>
        <sz val="10"/>
        <color rgb="FF464646"/>
        <rFont val="Arial"/>
        <family val="2"/>
      </rPr>
      <t>a</t>
    </r>
    <r>
      <rPr>
        <sz val="10"/>
        <color rgb="FF0F0F0F"/>
        <rFont val="Arial"/>
        <family val="2"/>
      </rPr>
      <t>ll</t>
    </r>
    <r>
      <rPr>
        <sz val="10"/>
        <color rgb="FF363636"/>
        <rFont val="Arial"/>
        <family val="2"/>
      </rPr>
      <t xml:space="preserve">y    </t>
    </r>
    <r>
      <rPr>
        <sz val="10"/>
        <color theme="1"/>
        <rFont val="Arial"/>
        <family val="2"/>
      </rPr>
      <t xml:space="preserve">improving   the efficiency  of how music </t>
    </r>
    <r>
      <rPr>
        <sz val="10"/>
        <color rgb="FF0F0F0F"/>
        <rFont val="Arial"/>
        <family val="2"/>
      </rPr>
      <t>i</t>
    </r>
    <r>
      <rPr>
        <sz val="10"/>
        <color rgb="FF464646"/>
        <rFont val="Arial"/>
        <family val="2"/>
      </rPr>
      <t xml:space="preserve">s </t>
    </r>
    <r>
      <rPr>
        <sz val="10"/>
        <color theme="1"/>
        <rFont val="Arial"/>
        <family val="2"/>
      </rPr>
      <t>delivered</t>
    </r>
    <r>
      <rPr>
        <sz val="10"/>
        <color rgb="FF363636"/>
        <rFont val="Arial"/>
        <family val="2"/>
      </rPr>
      <t xml:space="preserve"> across </t>
    </r>
    <r>
      <rPr>
        <sz val="10"/>
        <color theme="1"/>
        <rFont val="Arial"/>
        <family val="2"/>
      </rPr>
      <t>th</t>
    </r>
    <r>
      <rPr>
        <sz val="10"/>
        <color rgb="FF464646"/>
        <rFont val="Arial"/>
        <family val="2"/>
      </rPr>
      <t xml:space="preserve">e </t>
    </r>
    <r>
      <rPr>
        <sz val="10"/>
        <color rgb="FF363636"/>
        <rFont val="Arial"/>
        <family val="2"/>
      </rPr>
      <t>ever expa</t>
    </r>
    <r>
      <rPr>
        <sz val="10"/>
        <color rgb="FF0F0F0F"/>
        <rFont val="Arial"/>
        <family val="2"/>
      </rPr>
      <t>ndin</t>
    </r>
    <r>
      <rPr>
        <sz val="10"/>
        <color rgb="FF363636"/>
        <rFont val="Arial"/>
        <family val="2"/>
      </rPr>
      <t xml:space="preserve">g </t>
    </r>
    <r>
      <rPr>
        <sz val="10"/>
        <color theme="1"/>
        <rFont val="Arial"/>
        <family val="2"/>
      </rPr>
      <t>u</t>
    </r>
    <r>
      <rPr>
        <sz val="10"/>
        <color rgb="FF464646"/>
        <rFont val="Arial"/>
        <family val="2"/>
      </rPr>
      <t xml:space="preserve">ses </t>
    </r>
    <r>
      <rPr>
        <sz val="10"/>
        <color rgb="FF363636"/>
        <rFont val="Arial"/>
        <family val="2"/>
      </rPr>
      <t>g</t>
    </r>
    <r>
      <rPr>
        <sz val="10"/>
        <color rgb="FF0F0F0F"/>
        <rFont val="Arial"/>
        <family val="2"/>
      </rPr>
      <t>l</t>
    </r>
    <r>
      <rPr>
        <sz val="10"/>
        <color rgb="FF464646"/>
        <rFont val="Arial"/>
        <family val="2"/>
      </rPr>
      <t>o</t>
    </r>
    <r>
      <rPr>
        <sz val="10"/>
        <color theme="1"/>
        <rFont val="Arial"/>
        <family val="2"/>
      </rPr>
      <t>b</t>
    </r>
    <r>
      <rPr>
        <sz val="10"/>
        <color rgb="FF464646"/>
        <rFont val="Arial"/>
        <family val="2"/>
      </rPr>
      <t>a</t>
    </r>
    <r>
      <rPr>
        <sz val="10"/>
        <color rgb="FF0F0F0F"/>
        <rFont val="Arial"/>
        <family val="2"/>
      </rPr>
      <t>ll</t>
    </r>
    <r>
      <rPr>
        <sz val="10"/>
        <color rgb="FF363636"/>
        <rFont val="Arial"/>
        <family val="2"/>
      </rPr>
      <t xml:space="preserve">y. </t>
    </r>
    <r>
      <rPr>
        <sz val="10"/>
        <color theme="1"/>
        <rFont val="Arial"/>
        <family val="2"/>
      </rPr>
      <t>b</t>
    </r>
    <r>
      <rPr>
        <sz val="10"/>
        <color rgb="FF464646"/>
        <rFont val="Arial"/>
        <family val="2"/>
      </rPr>
      <t xml:space="preserve">)   </t>
    </r>
    <r>
      <rPr>
        <sz val="10"/>
        <color theme="1"/>
        <rFont val="Arial"/>
        <family val="2"/>
      </rPr>
      <t>Th</t>
    </r>
    <r>
      <rPr>
        <sz val="10"/>
        <color rgb="FF464646"/>
        <rFont val="Arial"/>
        <family val="2"/>
      </rPr>
      <t xml:space="preserve">e </t>
    </r>
    <r>
      <rPr>
        <sz val="10"/>
        <color theme="1"/>
        <rFont val="Arial"/>
        <family val="2"/>
      </rPr>
      <t>Corporation will d</t>
    </r>
    <r>
      <rPr>
        <sz val="10"/>
        <color rgb="FF464646"/>
        <rFont val="Arial"/>
        <family val="2"/>
      </rPr>
      <t>o</t>
    </r>
    <r>
      <rPr>
        <sz val="10"/>
        <color rgb="FF0F0F0F"/>
        <rFont val="Arial"/>
        <family val="2"/>
      </rPr>
      <t>n</t>
    </r>
    <r>
      <rPr>
        <sz val="10"/>
        <color rgb="FF464646"/>
        <rFont val="Arial"/>
        <family val="2"/>
      </rPr>
      <t>a</t>
    </r>
    <r>
      <rPr>
        <sz val="10"/>
        <color theme="1"/>
        <rFont val="Arial"/>
        <family val="2"/>
      </rPr>
      <t>t</t>
    </r>
    <r>
      <rPr>
        <sz val="10"/>
        <color rgb="FF464646"/>
        <rFont val="Arial"/>
        <family val="2"/>
      </rPr>
      <t xml:space="preserve">e </t>
    </r>
    <r>
      <rPr>
        <sz val="10"/>
        <color rgb="FF363636"/>
        <rFont val="Arial"/>
        <family val="2"/>
      </rPr>
      <t xml:space="preserve">at </t>
    </r>
    <r>
      <rPr>
        <sz val="10"/>
        <color rgb="FF0F0F0F"/>
        <rFont val="Arial"/>
        <family val="2"/>
      </rPr>
      <t>le</t>
    </r>
    <r>
      <rPr>
        <sz val="10"/>
        <color rgb="FF464646"/>
        <rFont val="Arial"/>
        <family val="2"/>
      </rPr>
      <t>ast</t>
    </r>
    <r>
      <rPr>
        <sz val="10"/>
        <color theme="1"/>
        <rFont val="Arial"/>
        <family val="2"/>
      </rPr>
      <t xml:space="preserve"> </t>
    </r>
    <r>
      <rPr>
        <sz val="10"/>
        <color rgb="FF464646"/>
        <rFont val="Arial"/>
        <family val="2"/>
      </rPr>
      <t xml:space="preserve">5% </t>
    </r>
    <r>
      <rPr>
        <sz val="10"/>
        <color theme="1"/>
        <rFont val="Arial"/>
        <family val="2"/>
      </rPr>
      <t xml:space="preserve">(and </t>
    </r>
    <r>
      <rPr>
        <sz val="10"/>
        <color rgb="FF0F0F0F"/>
        <rFont val="Arial"/>
        <family val="2"/>
      </rPr>
      <t xml:space="preserve">up </t>
    </r>
    <r>
      <rPr>
        <sz val="10"/>
        <color theme="1"/>
        <rFont val="Arial"/>
        <family val="2"/>
      </rPr>
      <t xml:space="preserve">to </t>
    </r>
    <r>
      <rPr>
        <sz val="10"/>
        <color rgb="FF363636"/>
        <rFont val="Arial"/>
        <family val="2"/>
      </rPr>
      <t>25% a</t>
    </r>
    <r>
      <rPr>
        <sz val="10"/>
        <color rgb="FF0F0F0F"/>
        <rFont val="Arial"/>
        <family val="2"/>
      </rPr>
      <t xml:space="preserve">t </t>
    </r>
    <r>
      <rPr>
        <sz val="10"/>
        <color theme="1"/>
        <rFont val="Arial"/>
        <family val="2"/>
      </rPr>
      <t>the di</t>
    </r>
    <r>
      <rPr>
        <sz val="10"/>
        <color rgb="FF464646"/>
        <rFont val="Arial"/>
        <family val="2"/>
      </rPr>
      <t>sc</t>
    </r>
    <r>
      <rPr>
        <sz val="10"/>
        <color theme="1"/>
        <rFont val="Arial"/>
        <family val="2"/>
      </rPr>
      <t xml:space="preserve">retion </t>
    </r>
    <r>
      <rPr>
        <sz val="10"/>
        <color rgb="FF464646"/>
        <rFont val="Arial"/>
        <family val="2"/>
      </rPr>
      <t>o</t>
    </r>
    <r>
      <rPr>
        <sz val="10"/>
        <color theme="1"/>
        <rFont val="Arial"/>
        <family val="2"/>
      </rPr>
      <t xml:space="preserve">f </t>
    </r>
    <r>
      <rPr>
        <sz val="10"/>
        <color rgb="FF0F0F0F"/>
        <rFont val="Arial"/>
        <family val="2"/>
      </rPr>
      <t>m</t>
    </r>
    <r>
      <rPr>
        <sz val="10"/>
        <color rgb="FF464646"/>
        <rFont val="Arial"/>
        <family val="2"/>
      </rPr>
      <t>a</t>
    </r>
    <r>
      <rPr>
        <sz val="10"/>
        <color theme="1"/>
        <rFont val="Arial"/>
        <family val="2"/>
      </rPr>
      <t>na</t>
    </r>
    <r>
      <rPr>
        <sz val="10"/>
        <color rgb="FF464646"/>
        <rFont val="Arial"/>
        <family val="2"/>
      </rPr>
      <t>g</t>
    </r>
    <r>
      <rPr>
        <sz val="10"/>
        <color theme="1"/>
        <rFont val="Arial"/>
        <family val="2"/>
      </rPr>
      <t xml:space="preserve">ement) of   all </t>
    </r>
    <r>
      <rPr>
        <sz val="10"/>
        <color rgb="FF0F0F0F"/>
        <rFont val="Arial"/>
        <family val="2"/>
      </rPr>
      <t xml:space="preserve">net </t>
    </r>
    <r>
      <rPr>
        <sz val="10"/>
        <color theme="1"/>
        <rFont val="Arial"/>
        <family val="2"/>
      </rPr>
      <t xml:space="preserve">profits to </t>
    </r>
    <r>
      <rPr>
        <sz val="10"/>
        <color rgb="FF363636"/>
        <rFont val="Arial"/>
        <family val="2"/>
      </rPr>
      <t>ed</t>
    </r>
    <r>
      <rPr>
        <sz val="10"/>
        <color rgb="FF0F0F0F"/>
        <rFont val="Arial"/>
        <family val="2"/>
      </rPr>
      <t>u</t>
    </r>
    <r>
      <rPr>
        <sz val="10"/>
        <color rgb="FF363636"/>
        <rFont val="Arial"/>
        <family val="2"/>
      </rPr>
      <t>cat</t>
    </r>
    <r>
      <rPr>
        <sz val="10"/>
        <color rgb="FF0F0F0F"/>
        <rFont val="Arial"/>
        <family val="2"/>
      </rPr>
      <t>i</t>
    </r>
    <r>
      <rPr>
        <sz val="10"/>
        <color rgb="FF363636"/>
        <rFont val="Arial"/>
        <family val="2"/>
      </rPr>
      <t>on o</t>
    </r>
    <r>
      <rPr>
        <sz val="10"/>
        <color rgb="FF0F0F0F"/>
        <rFont val="Arial"/>
        <family val="2"/>
      </rPr>
      <t>r</t>
    </r>
    <r>
      <rPr>
        <sz val="10"/>
        <color rgb="FF464646"/>
        <rFont val="Arial"/>
        <family val="2"/>
      </rPr>
      <t>ga</t>
    </r>
    <r>
      <rPr>
        <sz val="10"/>
        <color theme="1"/>
        <rFont val="Arial"/>
        <family val="2"/>
      </rPr>
      <t>ni</t>
    </r>
    <r>
      <rPr>
        <sz val="10"/>
        <color rgb="FF464646"/>
        <rFont val="Arial"/>
        <family val="2"/>
      </rPr>
      <t>za</t>
    </r>
    <r>
      <rPr>
        <sz val="10"/>
        <color rgb="FF0F0F0F"/>
        <rFont val="Arial"/>
        <family val="2"/>
      </rPr>
      <t>ti</t>
    </r>
    <r>
      <rPr>
        <sz val="10"/>
        <color rgb="FF363636"/>
        <rFont val="Arial"/>
        <family val="2"/>
      </rPr>
      <t xml:space="preserve">ons </t>
    </r>
    <r>
      <rPr>
        <sz val="10"/>
        <color theme="1"/>
        <rFont val="Arial"/>
        <family val="2"/>
      </rPr>
      <t xml:space="preserve">for </t>
    </r>
    <r>
      <rPr>
        <sz val="10"/>
        <color rgb="FF363636"/>
        <rFont val="Arial"/>
        <family val="2"/>
      </rPr>
      <t>c</t>
    </r>
    <r>
      <rPr>
        <sz val="10"/>
        <color rgb="FF0F0F0F"/>
        <rFont val="Arial"/>
        <family val="2"/>
      </rPr>
      <t>urr</t>
    </r>
    <r>
      <rPr>
        <sz val="10"/>
        <color rgb="FF363636"/>
        <rFont val="Arial"/>
        <family val="2"/>
      </rPr>
      <t xml:space="preserve">ent and </t>
    </r>
    <r>
      <rPr>
        <sz val="10"/>
        <color theme="1"/>
        <rFont val="Arial"/>
        <family val="2"/>
      </rPr>
      <t>futu</t>
    </r>
    <r>
      <rPr>
        <sz val="10"/>
        <color rgb="FF464646"/>
        <rFont val="Arial"/>
        <family val="2"/>
      </rPr>
      <t>r</t>
    </r>
    <r>
      <rPr>
        <sz val="10"/>
        <color theme="1"/>
        <rFont val="Arial"/>
        <family val="2"/>
      </rPr>
      <t>e mu</t>
    </r>
    <r>
      <rPr>
        <sz val="10"/>
        <color rgb="FF464646"/>
        <rFont val="Arial"/>
        <family val="2"/>
      </rPr>
      <t>sic</t>
    </r>
    <r>
      <rPr>
        <sz val="10"/>
        <color rgb="FF0F0F0F"/>
        <rFont val="Arial"/>
        <family val="2"/>
      </rPr>
      <t>i</t>
    </r>
    <r>
      <rPr>
        <sz val="10"/>
        <color rgb="FF363636"/>
        <rFont val="Arial"/>
        <family val="2"/>
      </rPr>
      <t>an</t>
    </r>
    <r>
      <rPr>
        <sz val="10"/>
        <color rgb="FF5D5D5D"/>
        <rFont val="Arial"/>
        <family val="2"/>
      </rPr>
      <t>s</t>
    </r>
    <r>
      <rPr>
        <sz val="10"/>
        <color rgb="FF363636"/>
        <rFont val="Arial"/>
        <family val="2"/>
      </rPr>
      <t>.   To be eligible, such organizations must reside in the areas where the PBC is doing business and must be approved charitable entities for tax purposes.</t>
    </r>
  </si>
  <si>
    <r>
      <t xml:space="preserve">Specific Purpose.  In addition to the purpose set forth in Section A of this Article III, the corporation shall promote a positive effect (or reduce negative effects) as follows:  1.  We believe in changing the way the world campaigns on global issues. By connecting news to action, we will harness the attention of the world and convert energy into impact: by better connecting an organization to the right audience and by simplifying the steps needed for an audience to engage with charities and campaigns.  2.  We will promote educated and credible activism.    We  believe  every person  should  understand  the  value  of  their  signature  and  be  empowered  to  attribute  their signature to the issues they want to positively affect. </t>
    </r>
    <r>
      <rPr>
        <sz val="10"/>
        <color rgb="FF050505"/>
        <rFont val="Arial"/>
        <family val="2"/>
      </rPr>
      <t>3.  We believe this should be easy.  We believe in making civic participation accessible and fast.    Communicating with decision-makers has the potential to be a simpler, easier and faster process.  4.  We believe in impact.   We believe taking action should be meaningful and never gratuitous.  We pledge not to waste the energy of users.   It is not always possible  or practical  to  get readers  involved  in solutions  unless  the solutions  require  and can facilitate  the energy  of readers.   We want our users involved in the actions that matter the most; actions that are life-saving, world-changing and impact-generating.  5.  We want people to connect to their potential as advocates, and to readily access this power, a connection our technology facilitates.  6.  We recognize there are challenges and difficulties in tying connection between news and action, but we insist on harnessing the energy that media generates in support of positive change in the world.</t>
    </r>
  </si>
  <si>
    <t>VALOR SECURITIES PBC</t>
  </si>
  <si>
    <t>The specific public benefit purpose of the corporation is to help military veterans, specifically those with invisible wounds, transition to civilian life.</t>
  </si>
  <si>
    <t>SEVEN STARS FRESH FOODS, P.B.C.</t>
  </si>
  <si>
    <t>The specific public benefit purpose of the corporation is to promote a positive effect on communities with regard to agricultural enhancement including but not limited to effects of a health, educational, and economic nature.</t>
  </si>
  <si>
    <t>LEAGUE NETWORK PBC</t>
  </si>
  <si>
    <t>The specific public benefit purpose of the corporation is to operate a media community for the volunteer and career managers of local sports leagues and the providers who support them and to engage in any lawful act or activity related thereto for which public benefit corporations may be organized under the laws of the State of Delaware.</t>
  </si>
  <si>
    <t>VEERAH PUBLIC BENEFIT CORPORATION</t>
  </si>
  <si>
    <t>The specific public benefit purpose of the corporation is to have the specific public benefit purpose of creating a material positive impact on society and the environment by creating high quality cruelty-free products that integrate principles of social responsibility, environmental conservation, and female empowerment around the world.</t>
  </si>
  <si>
    <t>BELLA VERDE STUDIOS, PBC</t>
  </si>
  <si>
    <t>The specific public benefit purpose of the corporation includes to advocate, promote, and increase social and environmental sustainability.</t>
  </si>
  <si>
    <t>PARENTPOWERED PBC</t>
  </si>
  <si>
    <t>The nature of the business or purposes to be conducted or promoted is to engage in any lawful act or activity for which corporations may be organized under the General Corporation Law of Delaware, provided that the specific public benefit purpose of the Corporation is to create easy-to-use tools for great parenting to improve the lives of all children.</t>
  </si>
  <si>
    <t>NEWEARTH B, P.B.C.</t>
  </si>
  <si>
    <t>The specific public benefit purpose of the corporation is to create a material positive impact on society and the environment by providing platforms for environmental and social assessment and innovation.</t>
  </si>
  <si>
    <t>KEYTURN PUBLIC BENEFIT CORPORATION</t>
  </si>
  <si>
    <t>The Corporation shall have the specific public benefit purpose of creating a material positive impact in society and the environment, taken as a whole, from the business and operation of the Corporation, including by introducing transparency and accountability into the exchange of value for the construction and other industries to address public challenges such as wage theft, poor quality product or service work deliverables, and excessive material waste disposal.</t>
  </si>
  <si>
    <t>KIDS MAKER LAB PBC</t>
  </si>
  <si>
    <t>The specific public benefit purpose of the corporation is to create a general public benefit and to help 1 million K-12 kids become makers by 2030.  Iin addition, we will give kids the best educational tools to create future technologies through the pursuit of curiosity and creativity.</t>
  </si>
  <si>
    <t>FLOWPOINT P.B.C.</t>
  </si>
  <si>
    <t>The specific public benefit purpose of the corporation is to Supports entrepreneurial women, by providing positive products and services.</t>
  </si>
  <si>
    <t>HIGH TECHNOLOGY COUNCIL, PBC</t>
  </si>
  <si>
    <r>
      <t>The specific public benefit purpose of the Corporation is to advance the public good and support the government in its mission to provide for the public defense by endeavoring to identify, evaluate and transition cutting edge technology and technical solutions in which the government may have invested into important national security mission areas. The Corporation's specific areas of focus will be to facilitate engagement and cooperation by bringing together leading venture capital firms, the technologies in which they invest, and leading edge technology firms into a structured forum for more coherent and consistent engagement related to missions that: (i) Are designed to prevent cyber and asymmetric attacks against the United States of America and its allies;  (ii)  Provide American service  men and women  with technology that  will reduce injury or casualties on the battlefield;  (iii)  Support humanitarian interventions with advanced operational capabilities; (iv)  Support  these  endeavors  in   a  manner   that  demonstrates  respect  for  the environment and saves lives; (v) Enhance the efficiency with which government resources and taxpayer dollars are spent and deployed in the military and intelligence communities;  (vi) Support veteran owned companies; and  (vii)    Enhance the ties and interaction between the American defense indu</t>
    </r>
    <r>
      <rPr>
        <sz val="11"/>
        <color rgb="FF26212A"/>
        <rFont val="Calibri"/>
        <family val="2"/>
        <scheme val="minor"/>
      </rPr>
      <t>s</t>
    </r>
    <r>
      <rPr>
        <sz val="11"/>
        <color theme="1"/>
        <rFont val="Calibri"/>
        <family val="2"/>
        <scheme val="minor"/>
      </rPr>
      <t>trial  base and the high-technology sector.</t>
    </r>
  </si>
  <si>
    <t>MOBILITY LABS INC.</t>
  </si>
  <si>
    <t>The specific public benefit purpose of the corporation is to create approachable digital products for social good.</t>
  </si>
  <si>
    <t>QWIL PBC</t>
  </si>
  <si>
    <t>FINGENIX, PBC</t>
  </si>
  <si>
    <t>The specific public benefit purpose of the corporation is FinGenix, PBC is at the forefront of sustainable fintech and behavioral economics, supporting education based initiatives under the tenants of environmental and social governance.</t>
  </si>
  <si>
    <t>MEDTRONIC LABS PBC</t>
  </si>
  <si>
    <t>The purposes of the corporation are to engage in any lawful act or activity for which corporations may be organized under the DGCL and to promote the specific public benefit of transforming healthcare in medically underserved communities by bringing to market locally-appropriate services, solutions, and products that alleviate pain, restore health, and extend life.</t>
  </si>
  <si>
    <t>GEOSCITECH PBC</t>
  </si>
  <si>
    <t>As its specific purpose, the corporation shall reduce the negative effects caused by natural disasters, including (without limitation) effects on human beings, property and the environment.</t>
  </si>
  <si>
    <t>UNCOMMON CACAO, INC.</t>
  </si>
  <si>
    <t>The specific public benefit purpose of the Corporation is to operate a transparent and fair supply chain in the cacao sector which provides economic benefits to small a medium farmers by supplying chocolate makers with quality cacao sourced from small and medium farmers.</t>
  </si>
  <si>
    <t>CENTER FOR ADVANCED HEALTHCARE LEARNING AND SIMULATION, PBC</t>
  </si>
  <si>
    <t xml:space="preserve">The specific public benefit pupose of this Corporation is to plan, develop, fund, construct and operate a state-of-the-art facility to improve healthcare delivery and performance, enhance patient safety and quality, and reduce errors in healthcare delivery by employing in education and training of healthcare students, residents and practitioners a full array of simulation methodologies and techniques including life-like mannequins, physical models, standardized patients, virtual reality and computers.  The Corporation will seek to facilitate inter-professional training and education to improve evidence-based care, team-based care and patient-centered care.  The Corporation will seek to support the existing healthcare industry and higher education in the greater Washington, DC region and be a driver for economic growth.  </t>
  </si>
  <si>
    <t>WHAT TAX FORM, PBC</t>
  </si>
  <si>
    <t>The specific public benefit purposes of the Corporation are to (1) support veterans; (2) support the physically and mentally disabled; and (3) support education of underprivileged children in low income communities.</t>
  </si>
  <si>
    <t>The specific public benefit purpose of the corporation is to build a thriving impact economy in the southern California region.</t>
  </si>
  <si>
    <t>FACTORE VENTURES PBC</t>
  </si>
  <si>
    <t>The corporation will create a general public benefit by having a material, positive impact on society and the environment.  It will enhance the environment and public health, foster economic growth, and alleviate poverty through developing and disseminating technologies and business models that drive human development.</t>
  </si>
  <si>
    <t>AFROPOLITAN INC.</t>
  </si>
  <si>
    <t>The specific public benefit purpose of the corporation is:  Afropolitan is committed to solving social and environmental problems resulting from stereotypes about Africa.  The use of African prints in fashion serves as a gateway to educate consumers about the positive contributions of Afropolitans living both on and off the continent.</t>
  </si>
  <si>
    <t>GAMETREE PBC</t>
  </si>
  <si>
    <t>The specific public benefit purpose of the corporation is to foster rich human connections and improve the joy and happiness of our constituents.</t>
  </si>
  <si>
    <t>JACK AND FERDI PBC</t>
  </si>
  <si>
    <t>The specific public benefit purpose of the corporation is:  Jack and Ferdi is dedicated to the purpose of helping local communities highlight and showcase value their culture and heritage.  Jack and Ferdi will create innovative technological tools to enhance the rich and diverse contributions of local communities with a view to help drive the general public attention and revenue towards local communities, cultural contributors.  Jack and Ferdi operations will seek to limit its impact on the environment. Jack and Ferdi will respect tax regulations, strive to supply a healthy, fair, and productive work environment to its employees, and will provide fair and clear privacy policy data to its customers.  Jack and Ferdi will make public, each year, a report about Jack and Ferdi economic, social and environmental performance.  Jack and Ferdi will donate 1% of its after-tax profits to non-profit organizations furthering the culture and heritage of local communities, through cultural and educational programs, with a focus on underprivileged areas.</t>
  </si>
  <si>
    <t>EXPLORMOR INTERACTIVES PBC</t>
  </si>
  <si>
    <t>The specific public benefit purpose of the corporation is:  1. To develop and publish learning resources for schools and teachers who may not have the resources to integrate new technologies in their classroom.  3. To offer professional development workshops for teachers in the use of new emerging technologies.  4. To offer services that will enhance alternative textbooks and OER materials aimed to promote accessibility to science.  5.  To  target  marginalized  populations  who  are  not  typically  addressed  by  mainstream publishers.</t>
  </si>
  <si>
    <t>ATHLETES OF VALOR, A PUBLIC BENEFIT CORPORATION</t>
  </si>
  <si>
    <r>
      <t>The Corporation shall be a public benefit corporation as contemplated by Subchapter XV of the General Corporation Law, or any succes</t>
    </r>
    <r>
      <rPr>
        <sz val="11"/>
        <color rgb="FF211C26"/>
        <rFont val="Calibri"/>
        <family val="2"/>
        <scheme val="minor"/>
      </rPr>
      <t>s</t>
    </r>
    <r>
      <rPr>
        <sz val="11"/>
        <color theme="1"/>
        <rFont val="Calibri"/>
        <family val="2"/>
        <scheme val="minor"/>
      </rPr>
      <t>or provisions, and shall have a specific public benefit to promote innovation in education and improved access to quality schooling, as well as to build healthy communities, create jobs, and combat the social and economic ill effects of joblessness, in each case for persons who are or were members of national service organizations and programs.   The Corporation shall be operated in a responsible and sustainable  manner  to  produce the  public  benefit  identified  in  the  immediately  preceding sentence, and is to be managed in a manner that balances the stockholders pecuniary interests, the best interests of those materially affected by the Corporation's conduct and the public benefit identified in this Certificate of Incorporation.</t>
    </r>
  </si>
  <si>
    <t>CASUALLY ADEPT PBC</t>
  </si>
  <si>
    <t>The specific public benefit purpose of the corporation is to provide substantive information to our readers in a relate-able and effective fashion.</t>
  </si>
  <si>
    <t>IRON HEART VENTURES, PBC</t>
  </si>
  <si>
    <t>The specific public benefit purpose of this corporation is to reduce the suicide rate of Veterans and First Responders with service-related PTSD and Traumatic Brain Injuries.</t>
  </si>
  <si>
    <t>SONGWRITINGWITH:SOLDIERS ENTERTAINMENT PUBLIC BENEFIT CORPORATION</t>
  </si>
  <si>
    <t>The specific public benefit purpose of the corporation is to publicize the activity of songwriting for wellness of veterans, thereby assisting veterans in facing challenges of returning from service.</t>
  </si>
  <si>
    <t>MAGIC (MAXIMIZING ACHIEVEMENT FOR GIRLS IN CAREERS), PBC</t>
  </si>
  <si>
    <t>The specific public benefit purpose of the corporation is to promote career awareness, skill exploration and acquisition, and positive self-image building in girls and women of color.</t>
  </si>
  <si>
    <t>SOAPEN INC.</t>
  </si>
  <si>
    <t>The purpose of the Corporation is to promote better health and hygiene practices in communities.</t>
  </si>
  <si>
    <t>METRIPOL CORPORATION</t>
  </si>
  <si>
    <t>CAMP01 PBC</t>
  </si>
  <si>
    <t>The Corporation shall have a specific public benefit purpose of creating a material positive impact on society and its most vulnerable peoples and populations, with a focus on researching, designing, implementing, and evaluating humanitarian and development projects that will effectively address pressing humanitarian needs and challenges around the world.</t>
  </si>
  <si>
    <t>EARTHLY PBC</t>
  </si>
  <si>
    <t>The specific public benefit purpose of the corporation is to provide web-based socially responsible, impact-oriented and user-driven investment advisory and portfolio management services through an automated and computerized platform.</t>
  </si>
  <si>
    <t>SOCIAL WORK HELPER, PBC</t>
  </si>
  <si>
    <t>The corporation shall promote a positive effect or reduce negative effects affecting vulnerable populations to include, but not limited to the economically disadvantaged, racial and ethnic minorities, the uninsured, low-income children, the elderly, the homeless, LGBT, disabled, those with human immunodeficiency virus (HIV), and those with other chronic health conditions including severe mental illness in urban, rural, and depressed communities. Interests and effects constituting the corporation's specific public benefit(s), may include (without limitation) effects of an artistic, charitable, cultural, economic, educational, environmental, literary, health, religious, scientific or technological natural. Furthermore, in order to advance the best interests of those materially affected by the corporation's conduct, it is intended that the business and operations of the Corporation create a material positive impact on society and the environment, taken as a whole.</t>
  </si>
  <si>
    <t>HEADS TECHNOLOGY, INC.</t>
  </si>
  <si>
    <r>
      <t>The Corporation is a public  benefit  corporation formed  under  Section 361  of the Delaware General  Corporate Law ("DGCL"), and, except  as otherwise proscribed herein,  shall be subject to all the  obligations and benefits accorded such  a Corporation under  Section 361. The nature of the business or purposes to be conducted or promoted is to engage in any lawful act or activity for which corporations may be organized under the General Corporation Law of Delaware. In addition, this corporation shall  operate in a responsible and sustainable manner as required  under Section  362 of the DGCL  by providing a material  positive impact on society and the  environment taken  as  a whole  which  shall  be  measured against  a third-party standard as authorized under  Section 366 (c)(3)  of the DGCL.  In particular</t>
    </r>
    <r>
      <rPr>
        <sz val="10"/>
        <color rgb="FF262128"/>
        <rFont val="Arial"/>
        <family val="2"/>
      </rPr>
      <t xml:space="preserve">, </t>
    </r>
    <r>
      <rPr>
        <sz val="10"/>
        <color rgb="FF080808"/>
        <rFont val="Arial"/>
        <family val="2"/>
      </rPr>
      <t>this Corporation shall  provide the  specific  public   benefits  of  (i)   human   development  and   individual  empowerment</t>
    </r>
    <r>
      <rPr>
        <sz val="10"/>
        <color rgb="FF262128"/>
        <rFont val="Arial"/>
        <family val="2"/>
      </rPr>
      <t xml:space="preserve">,  </t>
    </r>
    <r>
      <rPr>
        <sz val="10"/>
        <color rgb="FF080808"/>
        <rFont val="Arial"/>
        <family val="2"/>
      </rPr>
      <t>(ii) integration of new  technologies and  (iii) fostering global  collaboration.  The provision of these specific public benefits shall include</t>
    </r>
    <r>
      <rPr>
        <sz val="10"/>
        <color rgb="FF262128"/>
        <rFont val="Arial"/>
        <family val="2"/>
      </rPr>
      <t xml:space="preserve">, </t>
    </r>
    <r>
      <rPr>
        <sz val="10"/>
        <color rgb="FF080808"/>
        <rFont val="Arial"/>
        <family val="2"/>
      </rPr>
      <t>but shall not be limited to</t>
    </r>
    <r>
      <rPr>
        <sz val="10"/>
        <color rgb="FF262128"/>
        <rFont val="Arial"/>
        <family val="2"/>
      </rPr>
      <t xml:space="preserve">, </t>
    </r>
    <r>
      <rPr>
        <sz val="10"/>
        <color rgb="FF080808"/>
        <rFont val="Arial"/>
        <family val="2"/>
      </rPr>
      <t>developing, providing and promoting audio technologies and products that improve the quality of human life at scale.  For  the  purposes of this  Article  IV, "third-party standard" means  a standard for defining,  reporting, and assessing overall  corporate social  and environmental performance which meets  the  requirements set  forth  in  Section  14601  (g)  of  the  California General Corporations Code</t>
    </r>
  </si>
  <si>
    <t>DATA DOES GOOD, PBC</t>
  </si>
  <si>
    <t>The specific public benefit of the Corporation is to provide consumers with an opportunity to sell their personal data and to direct a portion of the proceeds of such sales to a charity of their choosing.</t>
  </si>
  <si>
    <t>EAGLE MOUNTAIN GROUP, INC.</t>
  </si>
  <si>
    <t>The specific public benefit purpose of the corporation is Eagle Mountain Group, Inc., shall promote a positive effect on one or more categories of persons, entities, communities or interests (other than stockholders in their capacities as stockholders) including, but not limited to, effects of an artistic, charitable, cultural, economic, educational, environmental, literary, medical, religious, scientific and/or technological nature; furthermore, in order to advance the best interest of those materially affected by the corporation's conduct, it is intended that the business and operations of Eagle Mountain Group create a material positive impact on society and the environment, taken as a whole.</t>
  </si>
  <si>
    <t>CHARITY ON TOP, PBC</t>
  </si>
  <si>
    <t>The specific public benefit purposes of this corporation are to (1) catalyze the charitable spirit of gift-buying; (2) increase giving to charitable organizations; (3) improve access to charitable giving resources for underserved populations; and (4) enhance public awareness of charitable giving opportunities and mechanisms.</t>
  </si>
  <si>
    <t>ART WITHOUT A ROOF</t>
  </si>
  <si>
    <t>TEENDEN PBC</t>
  </si>
  <si>
    <t>The specific public benefit purpose of the corporation is:  1.  Provide technology to connect teenagers and enable collaboration spaces for their interests 2.  Promote teenage friendships and common interests 3.  Facilitate the education, spiritual empowerment, and capacity building of teenagers  4.  Support the role of teenagers in charitable works and community building 5.  Promote teenage exploration of common spiritual themes in divine teachings.</t>
  </si>
  <si>
    <t>ABC3, PBC</t>
  </si>
  <si>
    <t>The specific public benefit purpose of the Corporation is to support research relating to the causes, diagnosis and treatment of brain cancer and to serve as an appropriate vehicle for the translation, development and commercialization of brain cancer research for the benefit of patients.</t>
  </si>
  <si>
    <t>INSTREKT, PBC</t>
  </si>
  <si>
    <t>The specific public benefit purposes of this Corporation shall be as follows: (i) to improve learners' access to high-quality instruction and education, and (ii) to improve the ability of instructors to access new students while generating wealth and cashflow.</t>
  </si>
  <si>
    <t>CHOICEPOINTE INTERNATIONAL PBC</t>
  </si>
  <si>
    <t>The specific public benefit purpose of the corporation is to provide sustainable solutions for Malnutrition and Health.</t>
  </si>
  <si>
    <t>OWNERSHIP ALLIANCE, PBC</t>
  </si>
  <si>
    <t>The Corporation has the specific public benefit purpose of promoting just and fair forms of ownership of economic organizations.</t>
  </si>
  <si>
    <t>INTEGRA LEARN, P.B.C.</t>
  </si>
  <si>
    <t>The specific public benefit purpose of the corporation is to Offer improved education to chilren infant to 12 grade through innovation and integrated learning for measured outcomes.</t>
  </si>
  <si>
    <t>REVOLVE FINE ART, PBC</t>
  </si>
  <si>
    <t>The specific public benefit to be promoted by the corporation is to represent, promote, and compensate local artists by making their artwork available to local businesses, thereby enriching the daily artistic, cultural, and educational ooportunities of every person in the community.</t>
  </si>
  <si>
    <t>THE PRECISIONISTS, INC.</t>
  </si>
  <si>
    <t>The specific public benefit purpose of the corporation is to employ over 10,000 people with disabilities by the year 2025 in technology and business administration positions.</t>
  </si>
  <si>
    <t>KI HIKARI FOUNDATION</t>
  </si>
  <si>
    <t>The specific public benefit purpose of the corporation is investing a portion of its profits into health care related ventures.  Our goal is to increase the quality of care in Americas aging population.  We plan to invest in qualified, professional and ethical companies or non-profit charities that seek to improve lives of the elderly.</t>
  </si>
  <si>
    <t>BASE MODULAR PUBLIC BENEFIT CORPORATION</t>
  </si>
  <si>
    <t>The specific public benefit purpose of the corporation is to design and build healthy, efficient and sustainable buildings that promote the well-being of the inhabitants and our planet.</t>
  </si>
  <si>
    <t>REDLINK NETWORK PUBLIC BENEFIT CORPORATION</t>
  </si>
  <si>
    <t>As its specific purpose, the Corporation shall provide technology solutions that streamline networked communication between publishers and libraries of all kinds, so that libraries can better advance their goals of advancing research, pursuing knowledge, and educating the next generation.</t>
  </si>
  <si>
    <t>CHECKERSPOT, INC.</t>
  </si>
  <si>
    <t>The specific public benefit of the Company is to promote the advancement of environmental stewardship, including by developing more sustainable high performance materials and by democratizing materials and tools for innovative product development for the betterment of local communities.</t>
  </si>
  <si>
    <t>STARTED COMPANIES INC.</t>
  </si>
  <si>
    <t>The specific public benefit purpose of the Corporation is to educate, develop and support innovators in education and learning technology.  The Corporation shall foster an ecosystem for education entrepreneurship, as board of directors may from time to time determine to be appropriate and within the Corporation's overall education mission.</t>
  </si>
  <si>
    <t>TRUPANI P.B.C.</t>
  </si>
  <si>
    <t>As its specific purpose, the Corporation shall promote a positive effect (or reduce negative effects) by creating a more sustainable world enhancing drinking water quality at the point-of-use.</t>
  </si>
  <si>
    <t>I THE TOY BOX I, PBC</t>
  </si>
  <si>
    <t>The specific public benefit purposes of the Company are to: improve education among the public as it relates to child development in a socially and environmentally responsible manner and to have a positive impact on the communities in which the Company conducts business by being a responsible community member.</t>
  </si>
  <si>
    <t>The specific public benefit purpose of the Corporation is to guide young people, their coaches/teachers and their parents/caretakers collaborate to birth and sustain their highest potential.</t>
  </si>
  <si>
    <t>FAIR RENT, INC.</t>
  </si>
  <si>
    <t>The purpose of the corporation is to provide tenants with resources to self-organize and help each other get a fair deal from their landlords and in the process support acts of kindness within their communities.</t>
  </si>
  <si>
    <t>GREEN ACTION, PBC</t>
  </si>
  <si>
    <t>The specific public benefit  purpose of the corporation is to sell energy and water saving products and services.</t>
  </si>
  <si>
    <t>BE BRILLIANT U, INC.</t>
  </si>
  <si>
    <t>The specific public benefit purpose of the Corporation is to promote methods to distribute and make widely accessible (including to underprivileged and underserved communities) techniques to facilitate learning by unique and other learners and to promote and develop techniques to facilitate learning by unique and other learners which are amenable to large scale distribution and accessibility.</t>
  </si>
  <si>
    <t>ALIGNED INTERMEDIARY, INC.</t>
  </si>
  <si>
    <t>To accelerate and increase the flow of private, for-profit capital from long-term investors into climate infrastructure transactions with a clear environmental benefit, such as clean energy, water infrastructure and waste-to-value.  The Corporation will measure success by its ability to increase commercial investment in climate infrastructure from this long-term institutional investment community.</t>
  </si>
  <si>
    <t>COMUNIDAD PBC</t>
  </si>
  <si>
    <t>The specific public benefit purpose of the Corporation is to employ persons who face barriers to employment.</t>
  </si>
  <si>
    <t>BETTER DRINKING CULTURE, PBC</t>
  </si>
  <si>
    <t>The specific public benefit purpose of the corporation is to reduce the abuse of alcohol by educating and promoting public awareness of healthy and responsible drinking choices and behaviors.</t>
  </si>
  <si>
    <t>OPEN DOOR GROUP PBC</t>
  </si>
  <si>
    <t>The purpose or purposes of the corporation shall be:  To produce a public benefit or public benefits and to operate in a sustainable manner.  To that end, this public benefit corporation shall be managed in a manner that balances the stockholders' pecuniary interests, the best interests of those materially affected by the corporation's conduct, and the public benefit or public benefits identified as creating and managing living spaces that foster durable and nurturing communities.</t>
  </si>
  <si>
    <t>LOVE WTR PBC</t>
  </si>
  <si>
    <t>As its specific purpose, the Corporation shall promote a positive effect on the supply of safe drinking water and sustainable water resources worldwide.</t>
  </si>
  <si>
    <t>RENEWAL MILL, PBC</t>
  </si>
  <si>
    <t>The specific public benefit purpose of the corporatoin is to create public benefit through food waste reprocessing.</t>
  </si>
  <si>
    <t>THE NEW YORK CENTER FOR SPACE ENTREPRENEURSHIP, PUBLIC BENEFIT CORPORATION</t>
  </si>
  <si>
    <t>The specific public benefit purpose of the corporation is to promote space entrepreneurship and creating a material positive impact on society and the environment, taken as a whole, as assigned a third party standard.</t>
  </si>
  <si>
    <t>CODE CORPS PBC</t>
  </si>
  <si>
    <t>The corporation shall have the specific public benefit purpose of creating a material positive impact on society and the environment, by promoting, facilitating, and enabling the creation and development of public software for social good taken as a whole, as assessed against a third party standard, from the business and operations of the corporation.</t>
  </si>
  <si>
    <t>EAST LIGHT PARTNERS PBC</t>
  </si>
  <si>
    <t>The Corporation is formed (i) for the purpose of creating a material positive impact on society and the environment through the development of assets that facilitate a sustainable energy future and (ii) to engage in any other lawful act or activity in furtherance of this purpose or any other lawful act or activity for which corporations may be organized under Delaware General Corporation Law.</t>
  </si>
  <si>
    <t>The nature of the business or purposes to be conducted or promoted by the Corporation is to engage in activities that promote preservation of the environment, and to engage in any lawful act or activity for which corporations may be organized under the General Corporation Law of the State of Delaware.</t>
  </si>
  <si>
    <t>MANO ENERGY COMPANY PBC</t>
  </si>
  <si>
    <t>The specific public benefit purpose of the corporation is Provide funding in support of rural electrification in Africa.</t>
  </si>
  <si>
    <t>ONE-TO-ONE LEARNING, PBC</t>
  </si>
  <si>
    <t>The specific public benefit purpose of the corporation is Expand opportunities for personal education through one-to-one interactions with knowledgeable instructors, mentors and personal coaches in a variety of fields.</t>
  </si>
  <si>
    <t>BYFUSION PBC</t>
  </si>
  <si>
    <t>The purpose of the public benefit corporation is to promote the positive effects and/or the reduction of negative effects on the environment through recycling.</t>
  </si>
  <si>
    <t>ZONE14, INC.</t>
  </si>
  <si>
    <t>EARTH LOANS, INC.</t>
  </si>
  <si>
    <t>The specific public benefit purpose of the corporation is to fight climate change by providing financing for renewable alternatives to fossil fuels.</t>
  </si>
  <si>
    <t>FARMERS DIET, INC.</t>
  </si>
  <si>
    <t>The specific public benefit purpose of this Corporation is to connect customers with high-quality healthy foods in order to inspire healthy habits.</t>
  </si>
  <si>
    <t>MOONLIGHT HARVEST FARMS PBC</t>
  </si>
  <si>
    <t>DATA.WORLD, INC.</t>
  </si>
  <si>
    <t>The specific public benefit purposes of the Corporation are to (a) strive to build the most meaningful, collaborative and abundant data resource in the world in order to maximize data's societal problem-solving utility, (b) advocate publicly for improving the adoption, usability, and proliferation of open data and linked data, and (c) serve as an accessible historical repository of the world's data.</t>
  </si>
  <si>
    <t>BLAZIN' BABES, PBC</t>
  </si>
  <si>
    <t>The specific public benefit purpose of the Corporation is to help women achieve their career goals through the power of networking, thereby igniting positive change for women in the workplace, as well as to strive to utilize the Corporation's community and networking platform to give back to those in need.</t>
  </si>
  <si>
    <t>FURNEXO, PBC</t>
  </si>
  <si>
    <r>
      <t xml:space="preserve">As its specific purpose, the corporation shall promote a positive effect (or reduce negative effects). The specific public benefit purpose of the corporation is to provide a positive technological effect on persons who experience medical disabilities. The corporation shall seek to design, produce, and facilitate design and production of devices of hardware and software which directly, more than indirectly, provide awareness of the users' surroundings which the users may not have observed or understood  otherwise, or devices which otherwise increase the safety, reduce the uncertainty, or reduce negative sentiments experienced  by or directed against the users. Furthermore, in order to advance the best interests of those materially affected by the corporation's conduct, it is intended that the business and operations of </t>
    </r>
    <r>
      <rPr>
        <sz val="10"/>
        <color rgb="FF111111"/>
        <rFont val="Arial"/>
        <family val="2"/>
      </rPr>
      <t xml:space="preserve">the Corporation create a material positive impact </t>
    </r>
    <r>
      <rPr>
        <sz val="10"/>
        <color rgb="FF242424"/>
        <rFont val="Arial"/>
        <family val="2"/>
      </rPr>
      <t xml:space="preserve">on society </t>
    </r>
    <r>
      <rPr>
        <sz val="10"/>
        <color rgb="FF111111"/>
        <rFont val="Arial"/>
        <family val="2"/>
      </rPr>
      <t xml:space="preserve">taken as a </t>
    </r>
    <r>
      <rPr>
        <sz val="10"/>
        <color rgb="FF242424"/>
        <rFont val="Arial"/>
        <family val="2"/>
      </rPr>
      <t xml:space="preserve">whole </t>
    </r>
    <r>
      <rPr>
        <sz val="10"/>
        <color rgb="FF111111"/>
        <rFont val="Arial"/>
        <family val="2"/>
      </rPr>
      <t xml:space="preserve">with consideration </t>
    </r>
    <r>
      <rPr>
        <sz val="10"/>
        <color rgb="FF242424"/>
        <rFont val="Arial"/>
        <family val="2"/>
      </rPr>
      <t xml:space="preserve">of </t>
    </r>
    <r>
      <rPr>
        <sz val="10"/>
        <color rgb="FF111111"/>
        <rFont val="Arial"/>
        <family val="2"/>
      </rPr>
      <t xml:space="preserve">the </t>
    </r>
    <r>
      <rPr>
        <sz val="10"/>
        <color rgb="FF242424"/>
        <rFont val="Arial"/>
        <family val="2"/>
      </rPr>
      <t>environment.</t>
    </r>
  </si>
  <si>
    <t>TALENT FIRST, PBC</t>
  </si>
  <si>
    <t>The specific public benefit purpose of the corporation is dedication to the solution of pressing problems in public health and economic development by organizing and advising employer networks, on regional and industry bases, to identify and develop talented individuals, and support and coach them through their learning and earning experiences.</t>
  </si>
  <si>
    <t>EQUALLY, PBC</t>
  </si>
  <si>
    <t>The specific public benefit purpose of the Corporation is to:  Improve access to education and opportunities for people all over the world.</t>
  </si>
  <si>
    <t>CUBIC CONSTRUCTION COMPANY, PBC</t>
  </si>
  <si>
    <t>The specific public benefit purpose of the corporation is to design and construct sustainable, affordable, high quality housing for communities.</t>
  </si>
  <si>
    <t>BERKSHIRE DEVELOPMENT ORGANIZATION, INC.</t>
  </si>
  <si>
    <t>The specific public benefit purpose of the corporation is a collaboration of corporate partners working in the field of sustainable economy and community development through establishing, facilitating, and performing public-private partnership development projects. Berkshire Development Organization, Inc.’s core mandate is the promotion of economic and social sustainable development through promoting public policies, setting standards and guidelines for sustainable economic development, and mobilizing funds for implementation. By doing so, Berkshire Development Organization, Inc. could provide the society with additional resources to effect public policy development projects that may lack financial, expertise, or organizational resources to be implemented. In addition, by assisting communities through public private partnership, Berkshire Development Organization, Inc. activities would eventually lead to job creation and higher living standards for the society. The organization designs its working business model around sustainability principles to guarantee the balanced development of people, place, and profit. The three pillars of sustainability gain equal support from Berkshire Development Organization, Inc.'s initiatives with the public sector. Berkshire Development Organization, Inc.'s collaborating partners would benefit from its operations through stabilized profitability and larger economic and community development contribution impact.</t>
  </si>
  <si>
    <t>WISK AWAY PBC</t>
  </si>
  <si>
    <t>The specific public benefit purpose of the corporation is help protect our environment by fundamentally transforming transportation and providing discounted services to our customers when environmental benefits can be achieved for the community.</t>
  </si>
  <si>
    <t>KZOOM, PBC</t>
  </si>
  <si>
    <t>The specific publici benefit purpose of the Corporation is to: Develop product and services to expand opportunities for disadvantaged entrepreneurs and inventors.</t>
  </si>
  <si>
    <t>MONEYVOICE, PBC</t>
  </si>
  <si>
    <t>The specific public benefit to be promoted by the company is to help people use their power and influence within commerce to drive business to make changes that benefit the public.</t>
  </si>
  <si>
    <t>TELLURIUM PARTNERS PBC</t>
  </si>
  <si>
    <t>The specific public benefit purpose of the corporation is to produce a positive effect (or reduction of negative effects) on or for persons, entities, public agencies, communities and other interests, by restoring and conserving wetlands and natural habitats and providing a method for complying with governmental mitigation requirements for the disturbance of ecological resources.</t>
  </si>
  <si>
    <t>TALKING ROCK FOUNDATION</t>
  </si>
  <si>
    <t>The specific public benefit purpose of the corporation is to identity, support and promote benevolent societies engaged in socially responsible biogenic behavior, including, but not limited to, sustainable and beneficial effects of an artistic, charitable, cultural, economic, educational, environmental, literary, medical, religious, scientific or technological nature. In the majority, the primary financial beneficiary is and shall be the "Essene Community Life Church Employer's Identification Number 47-4789801".  We are convened as a Public Benefit Corporation serving both local and international communities, governments and the people of the world, regardless of gender, age, race, creed or color, and afford other individuals, all due respect, for their personal, religious and/or political affiliations.  We will promote the provision of educational services as regards the preservation of endangered species, the right to save and plant seed of naturally derived ancient origin, the preservation of and integrity of  sustainable  innovation  -  including  that  which  strives  to  reduce  carbon  footprint,  the  ethical implementation of permaculture, and humanity's right to expect and employ ecological accountability in the pursuit of commercial activities defined as "Right Livelihood."</t>
  </si>
  <si>
    <t>ONE GOLDEN THREAD, PBC</t>
  </si>
  <si>
    <t>The Corporation shall promote the specific public benefit purpose of improving, individual well-being throughout the public at large by sharing messages of personal growth, and by developing and selling sustainable and artisanal products spreading a message of self-love.</t>
  </si>
  <si>
    <t>CONSULTANTS FOR ONLINE DEVELOPMENT AND EDUCATION, PBC</t>
  </si>
  <si>
    <t>The specific public benefit purpose of the corporation is to code is committed to using technologies that people can use to lift themselves out of poverty.</t>
  </si>
  <si>
    <t>SCANSORIAL PBC</t>
  </si>
  <si>
    <t>The Corporation shall be a public benefit corporation as contemplated by Subchapter XV of the General Corporation Law, or any successor provisions, and shall have a specific public benefit to promote innovation in education and improved access to quality schooling.</t>
  </si>
  <si>
    <t>POLARIS PNT, PBC</t>
  </si>
  <si>
    <r>
      <t>The  Corporation   shall  research,   promote,  and  carry  out public-interest radio-frequency-based technologies and  systems</t>
    </r>
    <r>
      <rPr>
        <sz val="10"/>
        <color rgb="FF211C26"/>
        <rFont val="Arial"/>
        <family val="2"/>
      </rPr>
      <t xml:space="preserve">, </t>
    </r>
    <r>
      <rPr>
        <sz val="10"/>
        <color theme="1"/>
        <rFont val="Arial"/>
        <family val="2"/>
      </rPr>
      <t>including  for  positioning</t>
    </r>
    <r>
      <rPr>
        <sz val="10"/>
        <color rgb="FF211C26"/>
        <rFont val="Arial"/>
        <family val="2"/>
      </rPr>
      <t xml:space="preserve">, </t>
    </r>
    <r>
      <rPr>
        <sz val="10"/>
        <color theme="1"/>
        <rFont val="Arial"/>
        <family val="2"/>
      </rPr>
      <t>navigation, and timing ("PNT") with high precision ("pPNT") to enable efficient and effective ("smart" or  "intelligent</t>
    </r>
    <r>
      <rPr>
        <sz val="10"/>
        <color rgb="FF211C26"/>
        <rFont val="Arial"/>
        <family val="2"/>
      </rPr>
      <t>"</t>
    </r>
    <r>
      <rPr>
        <sz val="10"/>
        <color theme="1"/>
        <rFont val="Arial"/>
        <family val="2"/>
      </rPr>
      <t>): (i)  transportation,  energy</t>
    </r>
    <r>
      <rPr>
        <sz val="10"/>
        <color rgb="FF211C26"/>
        <rFont val="Arial"/>
        <family val="2"/>
      </rPr>
      <t xml:space="preserve">,   </t>
    </r>
    <r>
      <rPr>
        <sz val="10"/>
        <color theme="1"/>
        <rFont val="Arial"/>
        <family val="2"/>
      </rPr>
      <t>telecommunication  and  other infrastructure systems  and service</t>
    </r>
    <r>
      <rPr>
        <sz val="10"/>
        <color rgb="FF211C26"/>
        <rFont val="Arial"/>
        <family val="2"/>
      </rPr>
      <t>s</t>
    </r>
    <r>
      <rPr>
        <sz val="10"/>
        <color theme="1"/>
        <rFont val="Arial"/>
        <family val="2"/>
      </rPr>
      <t>; (ii) terrestrial  and atmospheric environment science</t>
    </r>
    <r>
      <rPr>
        <sz val="10"/>
        <color rgb="FF211C26"/>
        <rFont val="Arial"/>
        <family val="2"/>
      </rPr>
      <t xml:space="preserve">, </t>
    </r>
    <r>
      <rPr>
        <sz val="10"/>
        <color theme="1"/>
        <rFont val="Arial"/>
        <family val="2"/>
      </rPr>
      <t>monitoring,  protection</t>
    </r>
    <r>
      <rPr>
        <sz val="10"/>
        <color rgb="FF211C26"/>
        <rFont val="Arial"/>
        <family val="2"/>
      </rPr>
      <t xml:space="preserve">,  </t>
    </r>
    <r>
      <rPr>
        <sz val="10"/>
        <color theme="1"/>
        <rFont val="Arial"/>
        <family val="2"/>
      </rPr>
      <t>and   prediction;   (iii)  citizen-direct  internet   and  computing  me</t>
    </r>
    <r>
      <rPr>
        <sz val="10"/>
        <color rgb="FF211C26"/>
        <rFont val="Arial"/>
        <family val="2"/>
      </rPr>
      <t>s</t>
    </r>
    <r>
      <rPr>
        <sz val="10"/>
        <color theme="1"/>
        <rFont val="Arial"/>
        <family val="2"/>
      </rPr>
      <t>h networks;  and  (iv)  public  safety  systems  and  services.  It is intended that the business and operations of the Corporation create material positive impacts on society and the environment, taken as a whole.     The  Corporation   may  (i)  pursue   its  purposes   in  relationships with government, private nonprofit, private public-benefit</t>
    </r>
    <r>
      <rPr>
        <sz val="10"/>
        <color rgb="FF211C26"/>
        <rFont val="Arial"/>
        <family val="2"/>
      </rPr>
      <t xml:space="preserve">, </t>
    </r>
    <r>
      <rPr>
        <sz val="10"/>
        <color theme="1"/>
        <rFont val="Arial"/>
        <family val="2"/>
      </rPr>
      <t>and private for-profit  organizations with purposes  in accord  with those  of the Corporation</t>
    </r>
    <r>
      <rPr>
        <sz val="10"/>
        <color rgb="FF211C26"/>
        <rFont val="Arial"/>
        <family val="2"/>
      </rPr>
      <t xml:space="preserve">, </t>
    </r>
    <r>
      <rPr>
        <sz val="10"/>
        <color theme="1"/>
        <rFont val="Arial"/>
        <family val="2"/>
      </rPr>
      <t>and (ii) obtain  and  exercise  membership rights in nonprofit  organizations, including  Skybridge  Spectrum  Foundation  (a Delaware corporation), with purposes in accord with those of the Corporation</t>
    </r>
  </si>
  <si>
    <t>LEGACY LAND STEWARDSHIP PBC</t>
  </si>
  <si>
    <t>The specific public benefit purpose of the corporation is to produce a positive effect (or reduction of negative effects) on or for persons, entities, communitities and other interests, by providing long-term environmental stewardship of surplus, environmentally-impacted property and providing environmentally-friendly uses for such property.</t>
  </si>
  <si>
    <t>529 CLEARINGHOUSE PBC</t>
  </si>
  <si>
    <t>The specific public benefit purpose of the corporation is to:  1) Create an electronic infrastructure to assist low and middle income families in saving for higher education expenses.  2) Exist as a respository for online financial literacy materials to serve the interests of low and middle income families raising children.</t>
  </si>
  <si>
    <t>RISING BARN PBC</t>
  </si>
  <si>
    <t>The nature of the business or purposes to be conducted or promoted by the Corporation is to engage in any lawful act or activity for which corporations may be organized under the General Corporation Law of the State of Delaware (“GCL"), provided that it shall promote the following public benefits pursuant to Section 362 of the GCL:  1. Help community neighborhoods by introducing new means of construction and community development that is financially inclusive.  2. Permitting return of some of the Corporation's net profit to communities through sponsorship, funding, and distributions in support of the first public benefit purpose.</t>
  </si>
  <si>
    <t>MISSION CONTROL, PBC</t>
  </si>
  <si>
    <t>The specific publici benefit purpose of the Corporation is to build the capacity of mission-driven organizations and initiatives.</t>
  </si>
  <si>
    <t>SHUFFLE, P.B.C.</t>
  </si>
  <si>
    <t>The specific public benefit purpose of the Corporation is to create experiences, products and platforms that support individuals in the pursuit of their chosen fields, interests and passions as well as advance communities and fields by facilitating meaningful discourse and cross pollination of ideas - both within and across fields.  Additionally, the Corporation shall follow and advocate for ethical and progressive business practices that prioritize privacy and transparency as well as support equality, sustainability and giving back to the greater community.</t>
  </si>
  <si>
    <t>VOTENOW! PUBLIC BENEFIT CORPORATION</t>
  </si>
  <si>
    <t>The specific public benefit purpose of the corporation is to A free Smartphone application that offers voters a fast, easy to use, convenient, and secure method to vote in all types of elections and creating a material positive impact on society and the environment, taken as a whole, as assigned against a third party standard.</t>
  </si>
  <si>
    <t>ALLBIRDS, INC.</t>
  </si>
  <si>
    <t>The purpose of the Corporation is to engage in any lawful act or activity for which corporations may be organized under the General Corporation Law.  In addition, the Corporation will promote the following public benefits:  environmental conservation and upward social mobility for low-income communities.</t>
  </si>
  <si>
    <t>MISSOURI COALITION FOR FAMILIES AND CHILDREN PBC</t>
  </si>
  <si>
    <t>The specific public benefit purpose of the corporation is to Promotion of the interests of families and children in domestic disputes, including without limitation divorce, custody, domestic violence, educational institution, psychological and physical well-being, and parentage.</t>
  </si>
  <si>
    <t>CHAVA, INC.</t>
  </si>
  <si>
    <t>HIVE DIGITAL, INC.</t>
  </si>
  <si>
    <t>The Corporation shall promote the specific public benefit purpose of providing digital marketing services for companies and organizations that are creating a better world.</t>
  </si>
  <si>
    <t>TESLA EARTH INSTITUTE</t>
  </si>
  <si>
    <r>
      <t>The specific public benefit purpose of the corporation is to identity, support and promote benevolent societies engaged in socially responsible biogenic behavior, including but not limited to, sustainable and beneficial effects of an artistic, charitable, cultural, economic, educational, environmental, literary, medical, religious, scientific or  technological nature. In the majority, the primary financial beneficiary is and shall be the "Essene Community Life Church ~ Employer's Identification Number 47-4789801".  We are convened as a Public Benefit Corporation serving both local and international communities, governments and the people of the world, regardless of gender, age, race, creed or color, and afford other individuals, all due respect, for their personal, religious and/or political affiliations. We will promote the provision of educational services as regards the preservation of endangered species, the right to save and plant seed of naturally derived ancient origin, the preservation of and integrity of sustainable  innovation  -  including  that  which  strives  to  reduce  carbon  footprint,  the  ethical implementation of permaculture, and humanity's right to e</t>
    </r>
    <r>
      <rPr>
        <sz val="10"/>
        <color rgb="FF1D1823"/>
        <rFont val="Arial"/>
        <family val="2"/>
      </rPr>
      <t>x</t>
    </r>
    <r>
      <rPr>
        <sz val="10"/>
        <color theme="1"/>
        <rFont val="Arial"/>
        <family val="2"/>
      </rPr>
      <t>pect and employ ecological accountability in the pursuit of commercial activities defined as “Right Livelihood."</t>
    </r>
  </si>
  <si>
    <t>MODERN MASTERS, INC.</t>
  </si>
  <si>
    <t>generic</t>
  </si>
  <si>
    <t>HOPE ENTERPRISES OF OHIO, INC.</t>
  </si>
  <si>
    <t>THE FELLOWSHIP OF FRIENDS INSTITUTE</t>
  </si>
  <si>
    <t>The specific public benefit purpose of the corporation is promoting, endorsing and increasing awareness of fellowship among persons helping to reduce insecurities in relationships among the people while rebuilding the quality of the people's belief in the public trust.</t>
  </si>
  <si>
    <t>THE LAST BOTTLE PUBLIC BENEFIT CORPORATION</t>
  </si>
  <si>
    <t>The specific public benefit purpose of the corporation is to Sell consumers products from recycled materials and creating a material positive impact on society and the environment, taken as a whole, as assigned against a third party standard.</t>
  </si>
  <si>
    <t>The specific public benefit purpose of the corporation is to support, connect, and scale ventures by creating a network of influencers and providing a platform for advocacy, economic development, creative expression, training, media and financial resources for women, people of color, and members of low-income communities as well as engaging in any lawful act or activity for which corporations may be organized under the DGCL.</t>
  </si>
  <si>
    <t>AUSSIE FOUNDERS NETWORK PUBLIC BENEFIT CORPORATION</t>
  </si>
  <si>
    <t>The specific public benefit purpose of the corporation is To build and nurture an Australian founder's network who activities in aggregate generate an increased GDP of $100 billion.</t>
  </si>
  <si>
    <t>GUARDIAN HEALTH, PBC</t>
  </si>
  <si>
    <t>The specific public benefit purpose of the corporation is to:  Promote sustainable development and explore opportunities to increase resiliency.</t>
  </si>
  <si>
    <t>PLANTING FREEDOM, P.B.C.</t>
  </si>
  <si>
    <t>The specific public benefit purpose of the corporation is to assist the military veteran community through outreach, education, and work opportunities.</t>
  </si>
  <si>
    <t>GRAINS OF SALT PBC</t>
  </si>
  <si>
    <t>The specific public benefit purpose of the corporation is to leverage the arts and creativity in service of community development.</t>
  </si>
  <si>
    <t>SIDCO HOMES PBC</t>
  </si>
  <si>
    <t>The specific public benefit purpose of the corporation is to save the environment by conserving energy &amp; water.</t>
  </si>
  <si>
    <t>LOCUS LABS TECHNOLOGIES, PBC</t>
  </si>
  <si>
    <r>
      <rPr>
        <sz val="11"/>
        <color rgb="FF0E0C0F"/>
        <rFont val="Calibri"/>
        <family val="2"/>
        <scheme val="minor"/>
      </rPr>
      <t xml:space="preserve">The </t>
    </r>
    <r>
      <rPr>
        <sz val="11"/>
        <color theme="1"/>
        <rFont val="Calibri"/>
        <family val="2"/>
        <scheme val="minor"/>
      </rPr>
      <t xml:space="preserve">Corporation shall be managed in a manner </t>
    </r>
    <r>
      <rPr>
        <sz val="11"/>
        <color rgb="FF343434"/>
        <rFont val="Calibri"/>
        <family val="2"/>
        <scheme val="minor"/>
      </rPr>
      <t xml:space="preserve">that </t>
    </r>
    <r>
      <rPr>
        <sz val="11"/>
        <color theme="1"/>
        <rFont val="Calibri"/>
        <family val="2"/>
        <scheme val="minor"/>
      </rPr>
      <t xml:space="preserve">balances the </t>
    </r>
    <r>
      <rPr>
        <sz val="11"/>
        <color rgb="FF343434"/>
        <rFont val="Calibri"/>
        <family val="2"/>
        <scheme val="minor"/>
      </rPr>
      <t>stockho</t>
    </r>
    <r>
      <rPr>
        <sz val="11"/>
        <color rgb="FF0E0C0F"/>
        <rFont val="Calibri"/>
        <family val="2"/>
        <scheme val="minor"/>
      </rPr>
      <t>lder</t>
    </r>
    <r>
      <rPr>
        <sz val="11"/>
        <color rgb="FF343434"/>
        <rFont val="Calibri"/>
        <family val="2"/>
        <scheme val="minor"/>
      </rPr>
      <t xml:space="preserve">s' </t>
    </r>
    <r>
      <rPr>
        <sz val="11"/>
        <color theme="1"/>
        <rFont val="Calibri"/>
        <family val="2"/>
        <scheme val="minor"/>
      </rPr>
      <t xml:space="preserve">pecuniary interests, the best interests of </t>
    </r>
    <r>
      <rPr>
        <sz val="11"/>
        <color rgb="FF343434"/>
        <rFont val="Calibri"/>
        <family val="2"/>
        <scheme val="minor"/>
      </rPr>
      <t xml:space="preserve">those </t>
    </r>
    <r>
      <rPr>
        <sz val="11"/>
        <color theme="1"/>
        <rFont val="Calibri"/>
        <family val="2"/>
        <scheme val="minor"/>
      </rPr>
      <t xml:space="preserve">materially affected by the Corporation's  </t>
    </r>
    <r>
      <rPr>
        <sz val="11"/>
        <color rgb="FF343434"/>
        <rFont val="Calibri"/>
        <family val="2"/>
        <scheme val="minor"/>
      </rPr>
      <t xml:space="preserve">conduct, </t>
    </r>
    <r>
      <rPr>
        <sz val="11"/>
        <color theme="1"/>
        <rFont val="Calibri"/>
        <family val="2"/>
        <scheme val="minor"/>
      </rPr>
      <t xml:space="preserve">and </t>
    </r>
    <r>
      <rPr>
        <sz val="11"/>
        <color rgb="FF343434"/>
        <rFont val="Calibri"/>
        <family val="2"/>
        <scheme val="minor"/>
      </rPr>
      <t xml:space="preserve">the specific </t>
    </r>
    <r>
      <rPr>
        <sz val="11"/>
        <color theme="1"/>
        <rFont val="Calibri"/>
        <family val="2"/>
        <scheme val="minor"/>
      </rPr>
      <t xml:space="preserve">public benefit </t>
    </r>
    <r>
      <rPr>
        <sz val="11"/>
        <color rgb="FF343434"/>
        <rFont val="Calibri"/>
        <family val="2"/>
        <scheme val="minor"/>
      </rPr>
      <t xml:space="preserve">purposes of </t>
    </r>
    <r>
      <rPr>
        <sz val="11"/>
        <color theme="1"/>
        <rFont val="Calibri"/>
        <family val="2"/>
        <scheme val="minor"/>
      </rPr>
      <t>(i)  creatin</t>
    </r>
    <r>
      <rPr>
        <sz val="11"/>
        <color rgb="FF4B4B4B"/>
        <rFont val="Calibri"/>
        <family val="2"/>
        <scheme val="minor"/>
      </rPr>
      <t xml:space="preserve">g </t>
    </r>
    <r>
      <rPr>
        <sz val="11"/>
        <color theme="1"/>
        <rFont val="Calibri"/>
        <family val="2"/>
        <scheme val="minor"/>
      </rPr>
      <t xml:space="preserve">community technology hubs that offer both educational </t>
    </r>
    <r>
      <rPr>
        <sz val="11"/>
        <color rgb="FF343434"/>
        <rFont val="Calibri"/>
        <family val="2"/>
        <scheme val="minor"/>
      </rPr>
      <t>tra</t>
    </r>
    <r>
      <rPr>
        <sz val="11"/>
        <color rgb="FF0E0C0F"/>
        <rFont val="Calibri"/>
        <family val="2"/>
        <scheme val="minor"/>
      </rPr>
      <t>inin</t>
    </r>
    <r>
      <rPr>
        <sz val="11"/>
        <color rgb="FF343434"/>
        <rFont val="Calibri"/>
        <family val="2"/>
        <scheme val="minor"/>
      </rPr>
      <t xml:space="preserve">g </t>
    </r>
    <r>
      <rPr>
        <sz val="11"/>
        <color theme="1"/>
        <rFont val="Calibri"/>
        <family val="2"/>
        <scheme val="minor"/>
      </rPr>
      <t xml:space="preserve">and general access to hi-tech </t>
    </r>
    <r>
      <rPr>
        <sz val="11"/>
        <color rgb="FF343434"/>
        <rFont val="Calibri"/>
        <family val="2"/>
        <scheme val="minor"/>
      </rPr>
      <t xml:space="preserve">tools, </t>
    </r>
    <r>
      <rPr>
        <sz val="11"/>
        <color theme="1"/>
        <rFont val="Calibri"/>
        <family val="2"/>
        <scheme val="minor"/>
      </rPr>
      <t xml:space="preserve">(ii) providing work space and </t>
    </r>
    <r>
      <rPr>
        <sz val="11"/>
        <color rgb="FF343434"/>
        <rFont val="Calibri"/>
        <family val="2"/>
        <scheme val="minor"/>
      </rPr>
      <t xml:space="preserve">support </t>
    </r>
    <r>
      <rPr>
        <sz val="11"/>
        <color theme="1"/>
        <rFont val="Calibri"/>
        <family val="2"/>
        <scheme val="minor"/>
      </rPr>
      <t xml:space="preserve">for </t>
    </r>
    <r>
      <rPr>
        <sz val="11"/>
        <color rgb="FF0E0C0F"/>
        <rFont val="Calibri"/>
        <family val="2"/>
        <scheme val="minor"/>
      </rPr>
      <t>loc</t>
    </r>
    <r>
      <rPr>
        <sz val="11"/>
        <color rgb="FF343434"/>
        <rFont val="Calibri"/>
        <family val="2"/>
        <scheme val="minor"/>
      </rPr>
      <t>a</t>
    </r>
    <r>
      <rPr>
        <sz val="11"/>
        <color rgb="FF0E0C0F"/>
        <rFont val="Calibri"/>
        <family val="2"/>
        <scheme val="minor"/>
      </rPr>
      <t xml:space="preserve">l </t>
    </r>
    <r>
      <rPr>
        <sz val="11"/>
        <color theme="1"/>
        <rFont val="Calibri"/>
        <family val="2"/>
        <scheme val="minor"/>
      </rPr>
      <t xml:space="preserve">entrepreneurs with manufacturing needs, (iii) creating opportunities to close the skills </t>
    </r>
    <r>
      <rPr>
        <sz val="11"/>
        <color rgb="FF343434"/>
        <rFont val="Calibri"/>
        <family val="2"/>
        <scheme val="minor"/>
      </rPr>
      <t xml:space="preserve">gap </t>
    </r>
    <r>
      <rPr>
        <sz val="11"/>
        <color theme="1"/>
        <rFont val="Calibri"/>
        <family val="2"/>
        <scheme val="minor"/>
      </rPr>
      <t xml:space="preserve">in science, technology, engineering, </t>
    </r>
    <r>
      <rPr>
        <sz val="11"/>
        <color rgb="FF343434"/>
        <rFont val="Calibri"/>
        <family val="2"/>
        <scheme val="minor"/>
      </rPr>
      <t xml:space="preserve">arts </t>
    </r>
    <r>
      <rPr>
        <sz val="11"/>
        <color theme="1"/>
        <rFont val="Calibri"/>
        <family val="2"/>
        <scheme val="minor"/>
      </rPr>
      <t xml:space="preserve">and math, (iv) developing a </t>
    </r>
    <r>
      <rPr>
        <sz val="11"/>
        <color rgb="FF343434"/>
        <rFont val="Calibri"/>
        <family val="2"/>
        <scheme val="minor"/>
      </rPr>
      <t>ski</t>
    </r>
    <r>
      <rPr>
        <sz val="11"/>
        <color rgb="FF0E0C0F"/>
        <rFont val="Calibri"/>
        <family val="2"/>
        <scheme val="minor"/>
      </rPr>
      <t xml:space="preserve">lled </t>
    </r>
    <r>
      <rPr>
        <sz val="11"/>
        <color theme="1"/>
        <rFont val="Calibri"/>
        <family val="2"/>
        <scheme val="minor"/>
      </rPr>
      <t xml:space="preserve">workforce and empowering entrepreneurs, and (v) creating a material positive impact on </t>
    </r>
    <r>
      <rPr>
        <sz val="11"/>
        <color rgb="FF343434"/>
        <rFont val="Calibri"/>
        <family val="2"/>
        <scheme val="minor"/>
      </rPr>
      <t xml:space="preserve">society </t>
    </r>
    <r>
      <rPr>
        <sz val="11"/>
        <color theme="1"/>
        <rFont val="Calibri"/>
        <family val="2"/>
        <scheme val="minor"/>
      </rPr>
      <t>and the environment</t>
    </r>
    <r>
      <rPr>
        <sz val="11"/>
        <color rgb="FF4B4B4B"/>
        <rFont val="Calibri"/>
        <family val="2"/>
        <scheme val="minor"/>
      </rPr>
      <t xml:space="preserve">, </t>
    </r>
    <r>
      <rPr>
        <sz val="11"/>
        <color theme="1"/>
        <rFont val="Calibri"/>
        <family val="2"/>
        <scheme val="minor"/>
      </rPr>
      <t>taken as a whole.</t>
    </r>
  </si>
  <si>
    <t>DELAWARE CONCLEALED CARRY COALITION PBC</t>
  </si>
  <si>
    <t>The specific public benefit purpose of the corporation is to Support the laws of the State of Delaware as they pertain to carry and conceal a deadly weapon through education and training to promote responsible firearm ownership.</t>
  </si>
  <si>
    <t>INFRASTRUCTURE COLLABORATIVE, PBC</t>
  </si>
  <si>
    <t>As its specific purpose, the Corporation shall facilitate collaboration with local, state, and/or federal government agencies, thereby creating efficiencies and positive economic effects on the communities served by said local, state, and /or federal governments.  Furthermore, in order to advance the best interests of those materially affected by the Corporation's conduct, it is intended that the business and operations of the Corporation create a material positive impact on society and the environment, taken as a whole.</t>
  </si>
  <si>
    <t>CENTURY 21 VILLAGE, PUBLIC BENEFIT CORPORATION</t>
  </si>
  <si>
    <t>The specific public benefit purpose of the corporation is to create and/or regenerate HUMAN CAPABILITY in disaster or refugee areas.</t>
  </si>
  <si>
    <t>EQUAL PAY COMPANY</t>
  </si>
  <si>
    <t>The specific public benefit purpose of the corporation is to realize and maintain pay equity in legal entities (Ex. Corporations, non-profits, etc.) in our lifetime; and engage in any lawful act or activity for which corporations may be organized under the General Corporation Law of Delaware.</t>
  </si>
  <si>
    <t>HEALTH AT HOME INC</t>
  </si>
  <si>
    <t>The specific public benefit purpose of the corporation is:  1.  Create jobs for bottom of the pyramid population in developing economies.  2.  Provide evidence and ethical healthcare services for ageing and dependent individuals.  3.  Develop affordable, accessible and scalable technology platform for homecare.</t>
  </si>
  <si>
    <t>GOODMOOD PBC</t>
  </si>
  <si>
    <t>Specific public benefit purpose of GoodMood PBC is:  GoodMood PBC will create software, applications and games which will help people to be able to create more happiness and harmony.  GoodMood PBC will care for the health of its ecosystem and environment.  GoodMood PBC will annually donate 5% of its after-tax profit towards personal development education and to organizations fighting for a healthy environment and biodynamic agriculture.  GoodMood PBC will seek to limit environmental impact.  It will invest in green infrastructure and support green commuting methods.  Funds will be distributed to organizations, public schools, or via programs developed by GoodMood PBC.</t>
  </si>
  <si>
    <t>HOMEBAKED INTERNATIONAL, PBC</t>
  </si>
  <si>
    <t>The specific public benefit purpose of the corporation is 1. to allow persons to practice generosity by organizing or donating to online fundraising campaigns and 2. to support entities that encourage peace, generosity, morality, kindness, and meditation.</t>
  </si>
  <si>
    <t>SCHOLARJET P.B.C.</t>
  </si>
  <si>
    <t>The specific public benefit purpose of the corporation is to empower students to take action for their education.</t>
  </si>
  <si>
    <t>1051, PBC</t>
  </si>
  <si>
    <t>The specific public benefit purpose of the Corporation is to increase the available options of healthy food and beverages.</t>
  </si>
  <si>
    <t>NFLUENCE.US, P.B.C.</t>
  </si>
  <si>
    <t>CAUSE BAZAAR PBC</t>
  </si>
  <si>
    <t>The specific public benefit purpose of the corporation is to donate a portion of proceeds to charitable organizations.</t>
  </si>
  <si>
    <t>NEEDSLIST PBC</t>
  </si>
  <si>
    <t xml:space="preserve">The specific public benefit purpose of the corporation is to provide online civic engagement tools in order to match needs to resources for social ventures across the world.  </t>
  </si>
  <si>
    <t>NU MARKET PBC</t>
  </si>
  <si>
    <r>
      <t xml:space="preserve">The specific public benefit purposes of the Corporation are to:  1) Empower indigenous women artisans in developing countries to become economically independent; 2) Support community development and promote gender equality </t>
    </r>
    <r>
      <rPr>
        <sz val="10"/>
        <color rgb="FF49494D"/>
        <rFont val="Arial"/>
        <family val="2"/>
      </rPr>
      <t xml:space="preserve">in </t>
    </r>
    <r>
      <rPr>
        <sz val="10"/>
        <color theme="1"/>
        <rFont val="Arial"/>
        <family val="2"/>
      </rPr>
      <t xml:space="preserve">partner communities;  3) Make available to the Corporation's customers products that arc ethically made and sourced </t>
    </r>
    <r>
      <rPr>
        <sz val="10"/>
        <color rgb="FF49494D"/>
        <rFont val="Arial"/>
        <family val="2"/>
      </rPr>
      <t xml:space="preserve">through </t>
    </r>
    <r>
      <rPr>
        <sz val="10"/>
        <color theme="1"/>
        <rFont val="Arial"/>
        <family val="2"/>
      </rPr>
      <t xml:space="preserve">fair trade practices; and  4) Return a minimum of 1% </t>
    </r>
    <r>
      <rPr>
        <sz val="10"/>
        <color rgb="FF49494D"/>
        <rFont val="Arial"/>
        <family val="2"/>
      </rPr>
      <t xml:space="preserve">net </t>
    </r>
    <r>
      <rPr>
        <sz val="10"/>
        <color theme="1"/>
        <rFont val="Arial"/>
        <family val="2"/>
      </rPr>
      <t>profit to fund literacy, e-commerce and business skill training projects in partner commun</t>
    </r>
    <r>
      <rPr>
        <sz val="10"/>
        <color rgb="FF5B5E64"/>
        <rFont val="Arial"/>
        <family val="2"/>
      </rPr>
      <t>i</t>
    </r>
    <r>
      <rPr>
        <sz val="10"/>
        <color theme="1"/>
        <rFont val="Arial"/>
        <family val="2"/>
      </rPr>
      <t xml:space="preserve">ties.  Other public benefit - The Corporation shall </t>
    </r>
    <r>
      <rPr>
        <sz val="10"/>
        <color rgb="FF49494D"/>
        <rFont val="Arial"/>
        <family val="2"/>
      </rPr>
      <t xml:space="preserve">also </t>
    </r>
    <r>
      <rPr>
        <sz val="10"/>
        <color theme="1"/>
        <rFont val="Arial"/>
        <family val="2"/>
      </rPr>
      <t xml:space="preserve">serve the public interest by informing and educating </t>
    </r>
    <r>
      <rPr>
        <sz val="10"/>
        <color rgb="FF5B5E64"/>
        <rFont val="Arial"/>
        <family val="2"/>
      </rPr>
      <t>_</t>
    </r>
    <r>
      <rPr>
        <sz val="10"/>
        <color theme="1"/>
        <rFont val="Arial"/>
        <family val="2"/>
      </rPr>
      <t>the public, helping preserve cultural traditions, and shall accomplish such other specific public benefits for society and the public good as may be determined from time to time by the Board of Directors of the Corporation.</t>
    </r>
  </si>
  <si>
    <t>GREENTOWN LABS, INC.</t>
  </si>
  <si>
    <t>The nature of the business or purposes to be conducted or promoted by the Corporation is to engage in activities that promote the acceleration of commercialization of clean energy technology by building a vibrant entrepreneurial community and through identifying, supporting and connecting high impact start-up companies with appropriate resources to address the biggest energy and environmental challenges and enable a cleaner environment for the next generation, and to engage in any lawful act or activity for which corporations may be organized under the General Corporation Law of the State of Delaware.</t>
  </si>
  <si>
    <t>ENGLISH FOR A SONG INC.</t>
  </si>
  <si>
    <t>The specific public benefit purpose of the corporation is develop interactive educational tools to improve the language skills of low-literate native and second language learners.</t>
  </si>
  <si>
    <t>UNDEBATE.US, INC.</t>
  </si>
  <si>
    <t>The specific public benefit purpose of the Corporation is to create a material positive impact on society from the business and operations of the Corporation, including by developing services and programs intended to promote and enable effective dialogue and conflict resolution.</t>
  </si>
  <si>
    <t>BLUEDOT MARKETPLACE, A PUBLIC BENEFIT CORPORATION</t>
  </si>
  <si>
    <t>MOR, INC.</t>
  </si>
  <si>
    <t>The specific public benefit purpose of the Corporation is to engage in any lawful act or activity for which corporations may be organized under the General Corporation Law of Delaware, including but not limited to the reduction of materials waste and carbon output in the process of producing and consuming goods.</t>
  </si>
  <si>
    <t>EKUTIR GLOBAL, PBC</t>
  </si>
  <si>
    <t>The specific public benefit purpose of the Corporation is to eliminate smallholder poverty by harnessing digital technology and entrepreneurship to grow smallholders' economic, social, and human capital, as the Board of Directors may from time to time determine to be appropriate within the Corporation's overall social mission.</t>
  </si>
  <si>
    <t>RADICAL HEALTH INC.</t>
  </si>
  <si>
    <t>The specific public benefit purposes of the Corporation shall include, without limitation, (a) addressing social determinants of health in communities through partnerships with local communities, (b) seeking to transform traditional top-down health care models into integrative models that are fully inclusive of the communities they are designed to serve and (c) any specific public benefit as may be further specified from time to time in the Bylaws of the Corporation or in resolutions of the Board of Directors of the Corporation.</t>
  </si>
  <si>
    <t>ATLANTIS INVENTURES PBC</t>
  </si>
  <si>
    <t>The specific public benefit purpose of the corporation is to providing innovative technical products and solutions for advancing the health and well-being of underserved people and our environment.</t>
  </si>
  <si>
    <t>UTOPIA CITIES PBC</t>
  </si>
  <si>
    <t>The specific public benefit purpose of the corporation is to Utopia is a design and urban planning firm reimagining the future of slums.  Slums 2.0 and slumlabs.</t>
  </si>
  <si>
    <t>OPEN RESEARCH GROUP, INC., A PUBLIC BENEFIT CORPORATION</t>
  </si>
  <si>
    <t>The specific public benefit purpose of the Corporation is to promote open technology transfer and knowledge sharing, which will have a positive effect on the general public educationally and economically and will enhance the ability of individuals and groups to make well-informed decisions.</t>
  </si>
  <si>
    <t>INQ PBC, INC.</t>
  </si>
  <si>
    <t>The specific public benefit purpose of the Corporation is to promote effective teaching and learning strategies.</t>
  </si>
  <si>
    <t>MKTPLACE PBC</t>
  </si>
  <si>
    <t>The specific public benefit purpose of the corporation is to provide trusted financial technology and services in order to enhance access to economic opportunity in the United States of America.</t>
  </si>
  <si>
    <t>AVO, PBC</t>
  </si>
  <si>
    <t>This corporation will promote the specific public benefit of creating a financial products and services that promote healthy and sustainable purchase decisions.</t>
  </si>
  <si>
    <t>AIDE PBC CORPORATION</t>
  </si>
  <si>
    <t>As its specific public benefit purpose, the Corporation shall create a material positive impact on society and the environment, taken as a whole, as assessed against a third party standard, from the business and operations of the Corporation in the areas of healthcare, education, agriculture, energy, and telecommunications in sub-Saharan Africa.</t>
  </si>
  <si>
    <t>GOOD JOBS CORPORATION</t>
  </si>
  <si>
    <t>To promote the following specific public benefits by providing a positive effect (or reduction of negative effects) on the following categories of persons, entities, communities or interests (other than stockholders in their capacities as stockholders): To promote and benefit local economies, employers and the workforce by collecting and providing data and analytics to identify and assess companies that are both good performers and good employers.</t>
  </si>
  <si>
    <t>MORAL SYSTEMS PBC</t>
  </si>
  <si>
    <t>The specific public benefit purpose of the corporation is:  We advance development of moral systems on the societal and individual levels, we progress the fields of moral science and moral engineering, and we educate the public about moral science and moral engineering.</t>
  </si>
  <si>
    <t>WOUNDCLOUD, PBC</t>
  </si>
  <si>
    <t>The purpose of the Corporation is to use technology to prevent and treat chronic and acute wounds and to preserve limbs in both developed and undeveloped countries.</t>
  </si>
  <si>
    <t>START-UP USA SERVICES, A PUBLIC BENEFIT CORPORATION</t>
  </si>
  <si>
    <t>The specific public benefit purpose of the corporation is to educate and promote public policy debate regarding federal, state, and local government programs and incentives and to stimulate and sustain growth of US businesses.</t>
  </si>
  <si>
    <t>42 STRATEGIES PBC</t>
  </si>
  <si>
    <t>The specific public benefit purpose of the corporation is to support the social impact sector through the use of technology.</t>
  </si>
  <si>
    <t>TELOREGEN INC.</t>
  </si>
  <si>
    <t>The Corporation is a public benefits corporation organized and operated for the specific scientific and technological public benefits of developing, managing and furthering the application of regenerative technology to create a material positive impact on society, taken as a whole, as assessed against a third party standard, from the business and operations of the Corporation, and other public benefits as may be further specified from time to time in the Bylaws of the Corporation or a resolution or resolutions of the Board of Directors of the Corporation.</t>
  </si>
  <si>
    <t>WISE RESOURCES LTD.</t>
  </si>
  <si>
    <t>The specific public benefit purpose of the corporation is to be a humanitarian organization created to develop, implement, and manage socially responsible projects and programs that empower todays youth to enhance the quality of life in communities world-wide.</t>
  </si>
  <si>
    <t>THE BUY UP INDEX, PBC</t>
  </si>
  <si>
    <t>The Buy Up Index, PBC a Delaware public benefit corporation shall have a specific public benefit purpose of creating a material positive impact on society, with a focus on empowering women and helping women by rating businesses on their gender fair practices while promoting social responsibility of gender equality including encouragement of gender-forward practices and gender diversity in business.</t>
  </si>
  <si>
    <t>T-X ADVERTISING SERVICES, INC., P.B.C.</t>
  </si>
  <si>
    <t>The purpose of this corporation is to promote best practices with respect to digital advertising by creating an environment that will allow buyers and sellers of digital advertising to come together more efficiently and collaboratively and to experiment with advertising models that benefit the general public by increasing performance and generating better returns for marketers, advertising agencies, publishers and consumers alike, as well as to engage in any lawful act or activity for which a corpoartion may be organized under the Delaware General Corporation Law.</t>
  </si>
  <si>
    <t>The specific public benefit purpose of the corporation is to Internet company focused on safe city cycling and creating a material positive impact on society and the environment, taken as a whole, as assigned against a third party standard.</t>
  </si>
  <si>
    <t>HF DIY, PBC</t>
  </si>
  <si>
    <t>The specific public benefit purpose of the Corporation is to teach financial analysis and portfolio management to individuals so they become more educated consumers and investors.  The Corporation aims to empower consumers and investors to have better control over their investment decisions and their financial future.</t>
  </si>
  <si>
    <t>IROQUOIS VALLEY FARMLAND REIT, PBC</t>
  </si>
  <si>
    <t>The specific public benefit purpose of the Corporation is enabling healthy food production, soil restoration and water quality iimprovement through the establishment of secure and sustainable farmland access tenures.</t>
  </si>
  <si>
    <t>ECOVERTA, PBC</t>
  </si>
  <si>
    <t>The Corporation has two specific public benefit purposes:  (1) to help people in need, and (2) to promote environmentally sustainable behaviors.  The Corporation will advance these public benefits through a combination of direct actions and donations to third-party nonprofit organizations.</t>
  </si>
  <si>
    <t>TERRA EDUCATION, INC.</t>
  </si>
  <si>
    <t>As its specific purpose, the corporation shall promote a positive effect on American society by promoting educational programs around the world to increase cross-cultural understanding, raise awareness about social issues around the world, and by offering scholarships to low-income, high-achieving students in the United States to participate in such programs; furthermore, in order to advance the best interests of those materially affected by the Corporation's conduct, it is intended that the business and operations of the Corporation create a material positive impact on society and the environment, taken as a whole.</t>
  </si>
  <si>
    <t>GATEWAY FOR GOOD, PBC</t>
  </si>
  <si>
    <t>The specific public benefit purpose of this corporation is to create awareness, foster connection, and inspire action to move the world from a "me" perspective to a "we" perspective in which people live with greater purpose, intention, selflessness, and fulfillment.  This corporation will carry out its purposes by designing and deploying education and experiences that help individuals, groups, and organizations experience the joy of purposeful giving, gratitude, and growth.</t>
  </si>
  <si>
    <t>KORU USA, PBC</t>
  </si>
  <si>
    <t>The specific public benefit purposes of this corporation are to (1) reduce the environmental waste of retailers, (2) enhance access to eco-friendly products promoting a sustainable lifestyle.  This corporation will carry out its purposes by distributing food products throughout the United States.</t>
  </si>
  <si>
    <t>SIMPLY BUSINESS HOLDINGS, INC.</t>
  </si>
  <si>
    <t>ELT THERAPEUTICS, INC.</t>
  </si>
  <si>
    <t>The specific public benefit purpose of the Corporation is developing and commercializing, either alone or in collaboration with other entities, medicinal therapeutics, vaccines and diagnostics for treatment, control, prevention or diagnosis of diseases and other medical conditions, primarily for patients unserved or underserved by current medicinal therapeutics, vaccines and diagnostics, or a similar public benefit.</t>
  </si>
  <si>
    <t>AVALON RESORT GROUP, PBC</t>
  </si>
  <si>
    <t>The specific public benefit purpose of the corporation is to help people experience nature while conserving beautiful lands for future generations.</t>
  </si>
  <si>
    <t>THE INTERNATIONAL ARTS FUND, PBC</t>
  </si>
  <si>
    <t>The purpose of the corporation is including, but not limited to the following:  a. Help bring creative projects to life. b. Create tools and resources that help artists and the arts community bring their creative projects to life, and that connect people around creative projects and the creative process. c. Care for the health of its arts ecosystem and integrity of its systems. d. engage beyond its walls with the greater issues and conversations affecting artists and creators.</t>
  </si>
  <si>
    <t>KIDS 2 GLOW, PBC</t>
  </si>
  <si>
    <t>The purpose of the Corporation is to engage in any lawful act or activity for which a public benefit corporation may be organized under the DGCL, and the Corporation shall produce a public benefit and operate in a responsible and sustainable manner. To that end, the Corporation shall be managed in a manner that balances the stockholders' pecuniary interests, the best interests of those materially affected by the Corporation's conduct, and shall have a positive impact on society, education, and technology.  In order to accomplish the foregoing, the Corporation shall design, develop, integrate, and implement products to foster and improve cross-border, cross-culture, and interdisciplinary learning and teaching opportunities and educational experiences for society.</t>
  </si>
  <si>
    <t>HYGIA PROJECT, PBC</t>
  </si>
  <si>
    <t>The specific public benefit purpose of the Corporation is to produce a positive effect (or a reduction of negative effects) for society and persons by improving human health, as the Board of Directors may from time to time determine to be appropriate and within the Corporation's overall human health mission.</t>
  </si>
  <si>
    <t>LANESPOTTER PUBLIC BENEFIT CORPORATION</t>
  </si>
  <si>
    <t>BENEFACTORY ORIGINALS, PBC</t>
  </si>
  <si>
    <t>The specific public benefit purpose of the Corporation is to create a material positive impact of society from the business and operations of the Corporation, including by developing (or investing in the development of) internet, television, and film productions and other services and programs intended to promote and enable effective dialogue, conflict resolution, and other societal benefits.</t>
  </si>
  <si>
    <t>GREEN THEME INTERNATIONAL, PBC</t>
  </si>
  <si>
    <t>The specific public benefit purpose of the corporation is to reduce water consumption and eliminate toxic waste within textile manufacturing.</t>
  </si>
  <si>
    <t>CHIMP PBC</t>
  </si>
  <si>
    <t>The specific public benefit purpose of the corporation is to Building a sustainable future by researching, investing, and applying new technologies to existing unsustainable ventures.</t>
  </si>
  <si>
    <t>FLORIDA FAMILY &amp; CHILDREN CONSTITUTIONAL COALITION, PBC</t>
  </si>
  <si>
    <t>The specific public benefit purpose of the corporation is to Restoration services for family parent child relations, including mental health or legal services by licensed attorneys according to constitutional standards.</t>
  </si>
  <si>
    <t>QUANTUM SPACE PRODUCTS INC.</t>
  </si>
  <si>
    <t>The specific public benefit purpose of the corporation is to make space accessible, useful and affordable for all humanity.</t>
  </si>
  <si>
    <t>FRIENDS OF THE CONCOURSE INC.</t>
  </si>
  <si>
    <t>The specific public benefit purpose of the corporation is To raise private and public funds for the Maintenance of the Grand Concourse in the Bronx.</t>
  </si>
  <si>
    <t>MATILDA'S MAGNOLIAS, INC.</t>
  </si>
  <si>
    <t>The specific public benefit purpose of the Corporation is to provide for social and environmental good and the support local economies and small businesses by providing delivery services for locally sourced fresh flowers and by using only sustainably sourced and recyclable packaging materials.</t>
  </si>
  <si>
    <t>INDUSTRIAL ORGANIC, PBC</t>
  </si>
  <si>
    <t>To promote the specific public benefit (as defined in DGCL Section 362(b)) of creating a positive effect and reduction of negative effects on society and the environment, taken as a whole, by promoting low emission organic waste disposal.</t>
  </si>
  <si>
    <t>BUPERIOD PBC</t>
  </si>
  <si>
    <t>The specific public benefit purpose of the corporation is to empower women who are underserved and underreprensented, in the feminine hygiene industry, by providing sustainable &amp; alternative lifestyle brand solutions.</t>
  </si>
  <si>
    <t>BECAUSE GIVES, INC.</t>
  </si>
  <si>
    <t>The specific public benefit purpose of the corporation is to Give people a recognizable way to wear, represent and contribute directly to a cause, while ensuring that every product sold and decision made is beneficial to sustainability, workers and the environment.</t>
  </si>
  <si>
    <t>HUMAN DX, LTD.</t>
  </si>
  <si>
    <t>This corporation shall have a specific public benefit purpose of pursuing missions that have the potential to "elevate wellbeing for all," defined specifically as:  Elevate:  Notably improve.  Wellbeing:  Our capacity for self-actualization.  For all:  In the interest of every sapient being, current and future, independently and collectively:  together as one.</t>
  </si>
  <si>
    <t>CIRCADIA LABS INC.</t>
  </si>
  <si>
    <t>The Company's specific purposes shall be to:  (a) create a center of knowledge dedicated to exploring the value in dream data, including the relationship between dreams and a variety of health and wellness outcomes and (b) promote tranparency by publishing through its website or in print information relating to its business operations, including a statement as to the Company's preformance in relation to the specific public benefit purposes set out herein as required by Section 366 of the DGCL.</t>
  </si>
  <si>
    <t>THE JUSTICE PLATFORM INC.</t>
  </si>
  <si>
    <t>The specific public benefit to be promoted by the Company is a positive effect on the justice system, civil litigants, and charitable organizations.</t>
  </si>
  <si>
    <t>PAPER JAZZ INC.</t>
  </si>
  <si>
    <t>The specific public benefit purpose of the corporation is Paper Jazz Inc. donates 15% of its profits to scholarships for students pursuing careers in the creative field.</t>
  </si>
  <si>
    <t>NETA SNOOK INC.</t>
  </si>
  <si>
    <t>As its specific purpose, the corporation shall promote the positive effect of rendering scientific research, methodologies and data accessible and interpretable by laypeople and it shall do so only through practices which are socially, technologically and environmentally sustainable; furthermore, in order to advance the best interests of those materially affected by the corporation's conduct, it is intended that the business and operations of the Corporation create a material positive impact on society and the environment, taken as a whole.</t>
  </si>
  <si>
    <t>NJORD BRANDS PBC, INC.</t>
  </si>
  <si>
    <t>The public benefit to be promoted by the Company is to develop and commercialize fewer better, high quality, innovative products using deliberate production and packaging methods, ultimately reducing consumption and promoting sustainable consumerism.</t>
  </si>
  <si>
    <t>SUITED WELL, PBC</t>
  </si>
  <si>
    <t>The specific public benefit purposes of this corporation are (1) to educate consumers concerning the global wellbing of children, and (2) to provide clothing and education to children in need.  This corporation will carry out its purposes by providing affordable, high quality, made-to-measure men's suits while providing clientele an outlet for philanthropic expression.</t>
  </si>
  <si>
    <t>WEST VIRGINIA COALITION FOR FAMILIES AND CHILDREN, PBC</t>
  </si>
  <si>
    <t>The specific public benefit purpose of the corporation is promotion of the interests of families and children in domestic disputes, including divorce, domestic violence, child custody, parentage, child protection, and dependency.</t>
  </si>
  <si>
    <t>LADON TECHNOLOGIES PBC</t>
  </si>
  <si>
    <t>The specific public benefit purpose of the Corporation is to help people with limited English proficiency overcome the language barriers to integrate into a broader society.</t>
  </si>
  <si>
    <t>A PINPOINT PBC</t>
  </si>
  <si>
    <t>The specific public benefit purpose of the Company is to promote scientific, technological, and economic development in the field of computer software by developing and offering products and services that help individuals and organizations build better software.</t>
  </si>
  <si>
    <t>JOURNEY OF FAITH, INCORPORATED</t>
  </si>
  <si>
    <t>The specific public benefit purpose of the corporation is to actively spread the Gospel of Jesus Christ and financial support Christian missions, ministries, and charities while utilizing cutting edge technology and sustainable energy practices.</t>
  </si>
  <si>
    <t>TBG SOCIAL IMPACT, INC.</t>
  </si>
  <si>
    <t>The nature of the business or purposes to be conducted or promoted by the Corporation is to engage in activities that promote and accelerate philanthropy and social impact, including, but not limited to, providing strategic advice focused on alleviating povery, inequality, and injustice, and to engage in any lawful act or activity for which corporations may be organized under the General Corporation Law of the State of Delaware.</t>
  </si>
  <si>
    <t>TAIMA PUBLIC BENEFIT CORPORATION</t>
  </si>
  <si>
    <t>The specific public benefit purpose of the corporation is to sell advertising to raise moneoy to establish cannabis use as a human right.  For every $1.30 we earn, $1 goes to fund federal lobbying and national education campaigns.</t>
  </si>
  <si>
    <t>AFFIRM HEALTH INC.</t>
  </si>
  <si>
    <t>As its specific public benefit purpose, the corporation shall promote efforts that assist in the prevention of prescription drug abuse and enhanced patient care; furthermore, in order to advance the best interests of those materially affected by the corporation's conduct, it is intended that the business and operations of the Corporation create a material positive impact on society and the environment, taken as a whole.</t>
  </si>
  <si>
    <t>CONVERGENT CONSULTANTS, PBC</t>
  </si>
  <si>
    <t>The specific public benefit purpose of the Corporation is to engage in any lawful act or activity for which corporations may be organized under the Delaware General Corporation Law that will equip leaders around the world with the physical and intellectual resources to move positive lasting change forward, increase global prosperity and economic growth.</t>
  </si>
  <si>
    <t>5 CROWS PBC</t>
  </si>
  <si>
    <t>RESCUE SOCIAL CHANGE GROUP, PBC chgd name to RESCUE AGENCY, PBC on 8/15/2016</t>
  </si>
  <si>
    <t>SOUL CIRCLE PBC</t>
  </si>
  <si>
    <t>The specific public benefit purpose of the corporatoin is to To provide educational services, information and informal instruction in the field of mindfulness and mindfulness development and practice.</t>
  </si>
  <si>
    <t>HEALTH CARE JUSTICE FOUNDATION PBC</t>
  </si>
  <si>
    <t>The specific public benefit purpose of the corporation is health care, psychological, and social services; patient and public education and advocacy; achieving patient-oriented justice by providing responsible, cost-effective care, advocacy, ethical standards; litigation; policy-making.</t>
  </si>
  <si>
    <t>DIVINE MERCY HOSPICE AND PALLIATIVE CARE, P.B.C.</t>
  </si>
  <si>
    <t>The specific public benefit purpose of the corporation is:  Provide Educational, Medical and Charitable services for people facing advanced illnesses.</t>
  </si>
  <si>
    <t>WTP HOPE PBC</t>
  </si>
  <si>
    <t>The specific public benefit purpose of the corporation is propelling people forward to come together as one, while protecting our home to conscientiously be welcomed in our galactic community.</t>
  </si>
  <si>
    <t>DREEMEO, INC.</t>
  </si>
  <si>
    <t>The specific public benefit purpose of the corporation is to educate children to achieve their highest potential in life.</t>
  </si>
  <si>
    <t>NED BIOSYSTEMS, INC.</t>
  </si>
  <si>
    <t>The public benefit purposes of the Corporation shall include, without limitation, (a) the pursuit of delivering to cancer patients, worldwide, treatments for late stage cancer (stages II-IV) to be effective with less toxicity and less costly and painful side effects, (b) the pursuit of improving the quality of life for cancer patients during treatment, (c) the pursuit of helping to reduce the cost to treat cancer, (d) the pursuit of providing treatment in developing nations where virtually no cancer therapies currently exist and (e) any specific public benefit as may be furthe rspecified from time to time in the Bylaws of the Corporation or in resolutions of the Board of Directors of the Corporation.</t>
  </si>
  <si>
    <t>CONSTANS HEALTH, PBC chgd name to TRI-MODAL HEALTH, PBC on 2/11/2016</t>
  </si>
  <si>
    <t>DETONATION DYNAMICS PBC chgd name to AFTHON PBC on 2/25/2015</t>
  </si>
  <si>
    <t>HUMANS FOR OCEANS PBC chgd name to NEWBROWNCO, PBC on 7/21/2015</t>
  </si>
  <si>
    <t>MULTIPLY6, INC., A PUBLIC BENEFIT CORPORATION name change to SHARESERVICES GROUP, A PUBLIC BENEFIT CORPORATION on 7/21/14</t>
  </si>
  <si>
    <t>TRUITION PBC, INC. name change to SIXUP PBC, INC. on 6/15/2015</t>
  </si>
  <si>
    <t>JAMU JUICE PBC chgd name to JAHMU PBC on 2/1/2016</t>
  </si>
  <si>
    <t>TELPERION HEALTH, PBC  chgd name to AIDA HEALTH, PBC chgd name to AIDA HEALTH, INC. and chgd to regular corp. on 2/12/2016</t>
  </si>
  <si>
    <t>JUST PBC chgd name to PROJECT JUST CORPORATION on 9/6/2016</t>
  </si>
  <si>
    <t>WARM PBC chgd name to KEAP CO. on 8/7/2015</t>
  </si>
  <si>
    <t>EAGLE CONSUMABLES, PBC chgd name to EAGLE PROTECT, PBC on 8/7/2015</t>
  </si>
  <si>
    <t>BRB LABS INC. PBC chgd name to REDHIVE, INC. PBC on 3/28/2016</t>
  </si>
  <si>
    <t>HOPSCOTCH, PBC chgd name to KALEIDOSCOPE GROUP, PBC on 6/15/2015</t>
  </si>
  <si>
    <t>GLOBAL RESILIENCE COLLECTIVE PBC changed name to KCA HEALTH DESIGNS PBC on 6/16/2016</t>
  </si>
  <si>
    <t>OPEN AGRICULTURE CORPORATION chgd name to OPENAG CORPORATION on 2/12/2016 chgd name to OPENAG HOLDINGS, INC. on 10/19/2016</t>
  </si>
  <si>
    <t>HOLISTICERS CORP chgd name to WHOLOSOPHY CORP. on 5/18/2016</t>
  </si>
  <si>
    <t>COMAR LAW INC. chgd name to ARIAN COURT INC. on 3/18/2016</t>
  </si>
  <si>
    <t>MB ONE PBC chgd name to 5 CROWS PBC on 3/28/2016</t>
  </si>
  <si>
    <t>IMPACTSD, PBC changed name to IMPACT WITHOUT BORDERS, PBC on 6/14/2016</t>
  </si>
</sst>
</file>

<file path=xl/styles.xml><?xml version="1.0" encoding="utf-8"?>
<styleSheet xmlns="http://schemas.openxmlformats.org/spreadsheetml/2006/main" xmlns:mc="http://schemas.openxmlformats.org/markup-compatibility/2006" xmlns:x14ac="http://schemas.microsoft.com/office/spreadsheetml/2009/9/ac" mc:Ignorable="x14ac">
  <fonts count="72" x14ac:knownFonts="1">
    <font>
      <sz val="11"/>
      <color theme="1"/>
      <name val="Calibri"/>
      <family val="2"/>
      <scheme val="minor"/>
    </font>
    <font>
      <sz val="10"/>
      <color theme="1"/>
      <name val="Arial"/>
      <family val="2"/>
    </font>
    <font>
      <b/>
      <sz val="10"/>
      <color theme="1"/>
      <name val="Arial"/>
      <family val="2"/>
    </font>
    <font>
      <sz val="10"/>
      <color theme="1"/>
      <name val="Calibri"/>
      <family val="2"/>
    </font>
    <font>
      <u/>
      <sz val="10"/>
      <color theme="1"/>
      <name val="Arial"/>
      <family val="2"/>
    </font>
    <font>
      <u/>
      <sz val="11"/>
      <color theme="10"/>
      <name val="Calibri"/>
      <family val="2"/>
      <scheme val="minor"/>
    </font>
    <font>
      <sz val="10"/>
      <name val="Arial"/>
      <family val="2"/>
    </font>
    <font>
      <sz val="10"/>
      <color rgb="FF080708"/>
      <name val="Arial"/>
      <family val="2"/>
    </font>
    <font>
      <sz val="10"/>
      <color rgb="FF161618"/>
      <name val="Arial"/>
      <family val="2"/>
    </font>
    <font>
      <sz val="10"/>
      <color rgb="FF070707"/>
      <name val="Arial"/>
      <family val="2"/>
    </font>
    <font>
      <sz val="9"/>
      <color rgb="FF0E0E0F"/>
      <name val="Arial"/>
      <family val="2"/>
    </font>
    <font>
      <sz val="9"/>
      <color rgb="FF2A262B"/>
      <name val="Arial"/>
      <family val="2"/>
    </font>
    <font>
      <sz val="10"/>
      <color rgb="FF2A2A2A"/>
      <name val="Arial"/>
      <family val="2"/>
    </font>
    <font>
      <sz val="10"/>
      <color rgb="FF444444"/>
      <name val="Arial"/>
      <family val="2"/>
    </font>
    <font>
      <sz val="10"/>
      <color rgb="FF343434"/>
      <name val="Arial"/>
      <family val="2"/>
    </font>
    <font>
      <sz val="10"/>
      <color rgb="FF595959"/>
      <name val="Arial"/>
      <family val="2"/>
    </font>
    <font>
      <sz val="10"/>
      <color rgb="FF211D24"/>
      <name val="Arial"/>
      <family val="2"/>
    </font>
    <font>
      <sz val="10"/>
      <color rgb="FF6E6E6E"/>
      <name val="Arial"/>
      <family val="2"/>
    </font>
    <font>
      <sz val="10"/>
      <color rgb="FF383838"/>
      <name val="Arial"/>
      <family val="2"/>
    </font>
    <font>
      <sz val="10"/>
      <color rgb="FF484848"/>
      <name val="Arial"/>
      <family val="2"/>
    </font>
    <font>
      <sz val="10"/>
      <color rgb="FF212121"/>
      <name val="Arial"/>
      <family val="2"/>
    </font>
    <font>
      <sz val="10"/>
      <color rgb="FF707070"/>
      <name val="Arial"/>
      <family val="2"/>
    </font>
    <font>
      <sz val="10"/>
      <color rgb="FF5D5D5D"/>
      <name val="Arial"/>
      <family val="2"/>
    </font>
    <font>
      <sz val="10"/>
      <color rgb="FF808080"/>
      <name val="Arial"/>
      <family val="2"/>
    </font>
    <font>
      <sz val="10"/>
      <color rgb="FF0A0A0A"/>
      <name val="Arial"/>
      <family val="2"/>
    </font>
    <font>
      <sz val="10"/>
      <color rgb="FF1F1C23"/>
      <name val="Arial"/>
      <family val="2"/>
    </font>
    <font>
      <sz val="10"/>
      <color rgb="FF444244"/>
      <name val="Arial"/>
      <family val="2"/>
    </font>
    <font>
      <sz val="10"/>
      <color rgb="FF2D2D2F"/>
      <name val="Arial"/>
      <family val="2"/>
    </font>
    <font>
      <sz val="10"/>
      <color rgb="FF54565B"/>
      <name val="Arial"/>
      <family val="2"/>
    </font>
    <font>
      <sz val="10"/>
      <color rgb="FF1A1A1A"/>
      <name val="Arial"/>
      <family val="2"/>
    </font>
    <font>
      <sz val="10"/>
      <color rgb="FF444446"/>
      <name val="Arial"/>
      <family val="2"/>
    </font>
    <font>
      <sz val="10"/>
      <color rgb="FF8E8E8E"/>
      <name val="Arial"/>
      <family val="2"/>
    </font>
    <font>
      <i/>
      <sz val="10"/>
      <color rgb="FF2D2D2F"/>
      <name val="Arial"/>
      <family val="2"/>
    </font>
    <font>
      <sz val="10"/>
      <color rgb="FF242426"/>
      <name val="Arial"/>
      <family val="2"/>
    </font>
    <font>
      <sz val="10"/>
      <color rgb="FF111111"/>
      <name val="Arial"/>
      <family val="2"/>
    </font>
    <font>
      <sz val="10"/>
      <color rgb="FF3D3D44"/>
      <name val="Arial"/>
      <family val="2"/>
    </font>
    <font>
      <sz val="10"/>
      <color rgb="FF070708"/>
      <name val="Arial"/>
      <family val="2"/>
    </font>
    <font>
      <sz val="10"/>
      <color rgb="FF26212A"/>
      <name val="Arial"/>
      <family val="2"/>
    </font>
    <font>
      <sz val="10"/>
      <name val="Arial"/>
    </font>
    <font>
      <sz val="10"/>
      <color rgb="FF181818"/>
      <name val="Arial"/>
      <family val="2"/>
    </font>
    <font>
      <sz val="10"/>
      <color rgb="FF2D2D2D"/>
      <name val="Arial"/>
      <family val="2"/>
    </font>
    <font>
      <sz val="10"/>
      <color rgb="FF211C26"/>
      <name val="Arial"/>
      <family val="2"/>
    </font>
    <font>
      <sz val="10"/>
      <color rgb="FF211C24"/>
      <name val="Arial"/>
      <family val="2"/>
    </font>
    <font>
      <sz val="10"/>
      <color rgb="FF050505"/>
      <name val="Arial"/>
      <family val="2"/>
    </font>
    <font>
      <sz val="10"/>
      <color rgb="FF1D1D21"/>
      <name val="Arial"/>
      <family val="2"/>
    </font>
    <font>
      <sz val="10"/>
      <color rgb="FF2D2F33"/>
      <name val="Arial"/>
      <family val="2"/>
    </font>
    <font>
      <sz val="10"/>
      <color rgb="FF3F4249"/>
      <name val="Arial"/>
      <family val="2"/>
    </font>
    <font>
      <sz val="10"/>
      <color rgb="FF1F1F21"/>
      <name val="Arial"/>
      <family val="2"/>
    </font>
    <font>
      <sz val="10"/>
      <color rgb="FF3B3B3B"/>
      <name val="Arial"/>
      <family val="2"/>
    </font>
    <font>
      <sz val="10"/>
      <color rgb="FF4B4B4B"/>
      <name val="Arial"/>
      <family val="2"/>
    </font>
    <font>
      <sz val="10"/>
      <color rgb="FF030303"/>
      <name val="Arial"/>
      <family val="2"/>
    </font>
    <font>
      <sz val="10"/>
      <color rgb="FF232323"/>
      <name val="Arial"/>
      <family val="2"/>
    </font>
    <font>
      <sz val="10"/>
      <color rgb="FF131313"/>
      <name val="Arial"/>
      <family val="2"/>
    </font>
    <font>
      <sz val="10"/>
      <color rgb="FF3B383B"/>
      <name val="Arial"/>
      <family val="2"/>
    </font>
    <font>
      <sz val="10"/>
      <color rgb="FF010101"/>
      <name val="Arial"/>
      <family val="2"/>
    </font>
    <font>
      <sz val="10"/>
      <color rgb="FF2F2F2F"/>
      <name val="Arial"/>
      <family val="2"/>
    </font>
    <font>
      <sz val="10"/>
      <color rgb="FF1C1C1C"/>
      <name val="Arial"/>
      <family val="2"/>
    </font>
    <font>
      <sz val="10"/>
      <color rgb="FF3B3D49"/>
      <name val="Arial"/>
      <family val="2"/>
    </font>
    <font>
      <sz val="10"/>
      <color rgb="FF464646"/>
      <name val="Arial"/>
      <family val="2"/>
    </font>
    <font>
      <sz val="10"/>
      <color rgb="FF0F0F0F"/>
      <name val="Arial"/>
      <family val="2"/>
    </font>
    <font>
      <sz val="10"/>
      <color rgb="FF363636"/>
      <name val="Arial"/>
      <family val="2"/>
    </font>
    <font>
      <sz val="11"/>
      <color rgb="FF26212A"/>
      <name val="Calibri"/>
      <family val="2"/>
      <scheme val="minor"/>
    </font>
    <font>
      <sz val="11"/>
      <color rgb="FF211C26"/>
      <name val="Calibri"/>
      <family val="2"/>
      <scheme val="minor"/>
    </font>
    <font>
      <sz val="10"/>
      <color rgb="FF080808"/>
      <name val="Arial"/>
      <family val="2"/>
    </font>
    <font>
      <sz val="10"/>
      <color rgb="FF262128"/>
      <name val="Arial"/>
      <family val="2"/>
    </font>
    <font>
      <sz val="10"/>
      <color rgb="FF242424"/>
      <name val="Arial"/>
      <family val="2"/>
    </font>
    <font>
      <sz val="10"/>
      <color rgb="FF1D1823"/>
      <name val="Arial"/>
      <family val="2"/>
    </font>
    <font>
      <sz val="11"/>
      <color rgb="FF0E0C0F"/>
      <name val="Calibri"/>
      <family val="2"/>
      <scheme val="minor"/>
    </font>
    <font>
      <sz val="11"/>
      <color rgb="FF343434"/>
      <name val="Calibri"/>
      <family val="2"/>
      <scheme val="minor"/>
    </font>
    <font>
      <sz val="11"/>
      <color rgb="FF4B4B4B"/>
      <name val="Calibri"/>
      <family val="2"/>
      <scheme val="minor"/>
    </font>
    <font>
      <sz val="10"/>
      <color rgb="FF49494D"/>
      <name val="Arial"/>
      <family val="2"/>
    </font>
    <font>
      <sz val="10"/>
      <color rgb="FF5B5E64"/>
      <name val="Arial"/>
      <family val="2"/>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38" fillId="0" borderId="0"/>
  </cellStyleXfs>
  <cellXfs count="161">
    <xf numFmtId="0" fontId="0" fillId="0" borderId="0" xfId="0"/>
    <xf numFmtId="0" fontId="0" fillId="0" borderId="0" xfId="0" applyAlignment="1">
      <alignment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3" fontId="1" fillId="0" borderId="0" xfId="0" applyNumberFormat="1" applyFont="1" applyAlignment="1">
      <alignment vertical="top"/>
    </xf>
    <xf numFmtId="0" fontId="1" fillId="2" borderId="1" xfId="0" applyFont="1" applyFill="1" applyBorder="1" applyAlignment="1">
      <alignment vertical="top" wrapText="1"/>
    </xf>
    <xf numFmtId="0" fontId="2" fillId="2" borderId="1" xfId="0" applyFont="1" applyFill="1" applyBorder="1" applyAlignment="1">
      <alignment vertical="top" wrapText="1"/>
    </xf>
    <xf numFmtId="0" fontId="1" fillId="0" borderId="0" xfId="0" applyFont="1" applyAlignment="1">
      <alignment horizontal="center" vertical="top"/>
    </xf>
    <xf numFmtId="0" fontId="1" fillId="2" borderId="2" xfId="0" applyFont="1" applyFill="1" applyBorder="1" applyAlignment="1">
      <alignment vertical="top" wrapText="1"/>
    </xf>
    <xf numFmtId="0" fontId="1" fillId="2" borderId="3" xfId="0" applyFont="1" applyFill="1" applyBorder="1" applyAlignment="1">
      <alignment vertical="top"/>
    </xf>
    <xf numFmtId="3" fontId="1" fillId="0" borderId="0" xfId="0" applyNumberFormat="1" applyFont="1" applyAlignment="1">
      <alignment vertical="top" wrapText="1"/>
    </xf>
    <xf numFmtId="0" fontId="0" fillId="2" borderId="1" xfId="0" applyFill="1" applyBorder="1" applyAlignment="1">
      <alignment horizontal="center" vertical="top" wrapText="1"/>
    </xf>
    <xf numFmtId="0" fontId="0" fillId="0" borderId="0" xfId="0" applyAlignment="1">
      <alignment wrapText="1"/>
    </xf>
    <xf numFmtId="0" fontId="2" fillId="2" borderId="1" xfId="0" applyFont="1" applyFill="1" applyBorder="1" applyAlignment="1">
      <alignment horizontal="right" vertical="top" wrapText="1"/>
    </xf>
    <xf numFmtId="0" fontId="2" fillId="2" borderId="1" xfId="0" applyFont="1" applyFill="1" applyBorder="1" applyAlignment="1">
      <alignment horizontal="center" vertical="top" wrapText="1"/>
    </xf>
    <xf numFmtId="3" fontId="1" fillId="2" borderId="4" xfId="0" applyNumberFormat="1" applyFont="1" applyFill="1" applyBorder="1" applyAlignment="1">
      <alignment vertical="top" wrapText="1"/>
    </xf>
    <xf numFmtId="0" fontId="1" fillId="2" borderId="5" xfId="0" applyFont="1" applyFill="1" applyBorder="1" applyAlignment="1">
      <alignment horizontal="center" vertical="top"/>
    </xf>
    <xf numFmtId="0" fontId="1" fillId="2" borderId="5" xfId="0" applyFont="1" applyFill="1" applyBorder="1" applyAlignment="1">
      <alignment vertical="top"/>
    </xf>
    <xf numFmtId="0" fontId="0" fillId="0" borderId="5" xfId="0" applyBorder="1"/>
    <xf numFmtId="17" fontId="0" fillId="0" borderId="5" xfId="0" applyNumberFormat="1" applyBorder="1"/>
    <xf numFmtId="0" fontId="1" fillId="0" borderId="0" xfId="0" applyNumberFormat="1" applyFont="1" applyAlignment="1">
      <alignment horizontal="center" vertical="top"/>
    </xf>
    <xf numFmtId="0" fontId="1" fillId="0" borderId="0" xfId="0" applyFont="1" applyAlignment="1" applyProtection="1">
      <alignment vertical="top" wrapText="1"/>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horizontal="center" vertical="top"/>
    </xf>
    <xf numFmtId="3"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horizontal="center" vertical="top"/>
    </xf>
    <xf numFmtId="3" fontId="1" fillId="0" borderId="0" xfId="0" applyNumberFormat="1" applyFont="1" applyAlignment="1">
      <alignment vertical="top" wrapText="1"/>
    </xf>
    <xf numFmtId="0" fontId="0" fillId="0" borderId="5" xfId="0" applyBorder="1"/>
    <xf numFmtId="17" fontId="0" fillId="0" borderId="5" xfId="0" applyNumberFormat="1" applyBorder="1"/>
    <xf numFmtId="0" fontId="0" fillId="0" borderId="0" xfId="0"/>
    <xf numFmtId="0" fontId="0" fillId="0" borderId="0" xfId="0" applyAlignment="1">
      <alignment horizontal="center" vertical="top"/>
    </xf>
    <xf numFmtId="0" fontId="2" fillId="2" borderId="1" xfId="0" applyFont="1"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xf>
    <xf numFmtId="0" fontId="0" fillId="2" borderId="1" xfId="0" applyFill="1" applyBorder="1" applyAlignment="1">
      <alignment horizontal="center" vertical="top" wrapText="1"/>
    </xf>
    <xf numFmtId="0" fontId="2" fillId="2" borderId="1" xfId="0" applyFont="1" applyFill="1" applyBorder="1" applyAlignment="1">
      <alignment horizontal="right" vertical="top" wrapText="1"/>
    </xf>
    <xf numFmtId="0" fontId="1" fillId="2" borderId="4" xfId="0" applyFont="1" applyFill="1" applyBorder="1" applyAlignment="1">
      <alignment vertical="top"/>
    </xf>
    <xf numFmtId="0" fontId="0" fillId="0" borderId="0" xfId="0"/>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horizontal="center" vertical="top"/>
    </xf>
    <xf numFmtId="3"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horizontal="center" vertical="top"/>
    </xf>
    <xf numFmtId="3" fontId="1" fillId="0" borderId="0" xfId="0" applyNumberFormat="1" applyFont="1" applyAlignment="1">
      <alignment vertical="top" wrapText="1"/>
    </xf>
    <xf numFmtId="3" fontId="1" fillId="0" borderId="0" xfId="0" applyNumberFormat="1" applyFont="1"/>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horizontal="center" vertical="top"/>
    </xf>
    <xf numFmtId="3"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0" fillId="0" borderId="0" xfId="0"/>
    <xf numFmtId="0" fontId="1"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vertical="top" wrapText="1"/>
    </xf>
    <xf numFmtId="3"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3"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vertical="top" wrapText="1"/>
    </xf>
    <xf numFmtId="3"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vertical="top" wrapText="1"/>
    </xf>
    <xf numFmtId="3" fontId="1" fillId="0" borderId="0" xfId="0" applyNumberFormat="1" applyFont="1" applyAlignment="1">
      <alignment vertical="top" wrapText="1"/>
    </xf>
    <xf numFmtId="0" fontId="0" fillId="0" borderId="0" xfId="0"/>
    <xf numFmtId="0" fontId="1" fillId="0" borderId="0" xfId="0" applyFont="1" applyAlignment="1">
      <alignment vertical="top" wrapText="1"/>
    </xf>
    <xf numFmtId="0" fontId="1" fillId="0" borderId="0" xfId="0" applyFont="1" applyAlignment="1">
      <alignment horizontal="center" vertical="top"/>
    </xf>
    <xf numFmtId="0" fontId="0" fillId="0" borderId="0" xfId="0"/>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horizontal="center" vertical="top"/>
    </xf>
    <xf numFmtId="0" fontId="0" fillId="0" borderId="0" xfId="0"/>
    <xf numFmtId="0" fontId="1" fillId="0" borderId="0" xfId="0" applyFont="1" applyAlignment="1">
      <alignment vertical="top" wrapText="1"/>
    </xf>
    <xf numFmtId="0" fontId="1" fillId="0" borderId="0" xfId="0" applyFont="1" applyAlignment="1">
      <alignment horizontal="center" vertical="top"/>
    </xf>
    <xf numFmtId="3" fontId="1" fillId="0" borderId="0" xfId="0" applyNumberFormat="1" applyFont="1" applyAlignment="1">
      <alignment vertical="top" wrapText="1"/>
    </xf>
    <xf numFmtId="0" fontId="1" fillId="0" borderId="0" xfId="0" applyFont="1" applyAlignment="1">
      <alignment horizontal="center" vertical="top" wrapText="1"/>
    </xf>
    <xf numFmtId="0" fontId="1" fillId="2" borderId="1" xfId="0" applyFont="1" applyFill="1" applyBorder="1" applyAlignment="1">
      <alignment vertical="top"/>
    </xf>
    <xf numFmtId="0" fontId="0" fillId="0" borderId="0" xfId="0"/>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vertical="top"/>
    </xf>
    <xf numFmtId="0" fontId="1" fillId="0" borderId="0" xfId="0" applyFont="1" applyAlignment="1">
      <alignment horizontal="center" vertical="top"/>
    </xf>
    <xf numFmtId="3" fontId="1" fillId="0" borderId="0" xfId="0" applyNumberFormat="1" applyFont="1" applyAlignment="1">
      <alignment vertical="top" wrapText="1"/>
    </xf>
    <xf numFmtId="3" fontId="1" fillId="0" borderId="0" xfId="0" applyNumberFormat="1" applyFont="1"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6" fillId="0" borderId="0" xfId="1" applyFont="1" applyAlignment="1">
      <alignment vertical="top" wrapText="1"/>
    </xf>
    <xf numFmtId="3" fontId="1" fillId="0" borderId="0" xfId="0" applyNumberFormat="1" applyFont="1" applyAlignment="1">
      <alignment horizontal="center" vertical="top"/>
    </xf>
    <xf numFmtId="0" fontId="0" fillId="0" borderId="0" xfId="0" applyAlignment="1">
      <alignment horizontal="center" vertical="top" wrapText="1"/>
    </xf>
    <xf numFmtId="0" fontId="1" fillId="0" borderId="0" xfId="0" applyFont="1" applyBorder="1" applyAlignment="1">
      <alignment horizontal="center" vertical="top" wrapText="1"/>
    </xf>
    <xf numFmtId="0" fontId="0" fillId="0" borderId="0" xfId="0" applyAlignment="1">
      <alignment vertical="top"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3" fillId="0" borderId="0" xfId="0" applyFont="1" applyAlignment="1">
      <alignment wrapText="1"/>
    </xf>
    <xf numFmtId="0" fontId="24" fillId="0" borderId="0" xfId="0" applyFont="1" applyAlignment="1">
      <alignment wrapText="1"/>
    </xf>
    <xf numFmtId="0" fontId="27" fillId="0" borderId="0" xfId="0" applyFont="1" applyAlignment="1">
      <alignment wrapText="1"/>
    </xf>
    <xf numFmtId="0" fontId="33" fillId="0" borderId="0" xfId="0" applyFont="1" applyAlignment="1">
      <alignment horizontal="left" vertical="center" wrapText="1" indent="1"/>
    </xf>
    <xf numFmtId="0" fontId="36" fillId="0" borderId="0" xfId="0" applyFont="1" applyAlignment="1">
      <alignment horizontal="justify" vertical="center"/>
    </xf>
    <xf numFmtId="0" fontId="0" fillId="0" borderId="0" xfId="0"/>
    <xf numFmtId="0" fontId="0" fillId="0" borderId="0" xfId="0" applyFill="1" applyBorder="1" applyAlignment="1">
      <alignment vertical="top"/>
    </xf>
    <xf numFmtId="14" fontId="0" fillId="0" borderId="0" xfId="0" applyNumberFormat="1" applyAlignment="1">
      <alignment vertical="top"/>
    </xf>
    <xf numFmtId="0" fontId="0" fillId="0" borderId="0" xfId="0" applyAlignment="1">
      <alignment horizontal="right" vertical="top" wrapText="1"/>
    </xf>
    <xf numFmtId="0" fontId="0" fillId="0" borderId="0" xfId="0" applyAlignment="1">
      <alignment horizontal="right" vertical="top"/>
    </xf>
    <xf numFmtId="14" fontId="0" fillId="0" borderId="0" xfId="0" applyNumberFormat="1" applyAlignment="1">
      <alignment horizontal="right" vertical="top"/>
    </xf>
    <xf numFmtId="0" fontId="39" fillId="0" borderId="0" xfId="0" applyFont="1" applyAlignment="1">
      <alignment vertical="top" wrapText="1"/>
    </xf>
    <xf numFmtId="0" fontId="9" fillId="0" borderId="0" xfId="0" applyFont="1" applyAlignment="1">
      <alignment horizontal="justify" vertical="center"/>
    </xf>
    <xf numFmtId="0" fontId="9" fillId="0" borderId="0" xfId="0" applyFont="1" applyAlignment="1">
      <alignment vertical="top" wrapText="1"/>
    </xf>
    <xf numFmtId="0" fontId="43" fillId="0" borderId="0" xfId="0" applyFont="1" applyAlignment="1">
      <alignment vertical="top" wrapText="1"/>
    </xf>
    <xf numFmtId="0" fontId="7" fillId="0" borderId="0" xfId="0" applyFont="1" applyAlignment="1">
      <alignment vertical="top" wrapText="1"/>
    </xf>
    <xf numFmtId="0" fontId="51" fillId="0" borderId="0" xfId="0" applyFont="1" applyAlignment="1">
      <alignment vertical="top" wrapText="1"/>
    </xf>
    <xf numFmtId="0" fontId="0" fillId="0" borderId="0" xfId="0" applyAlignment="1">
      <alignment vertical="top" wrapText="1"/>
    </xf>
    <xf numFmtId="0" fontId="50" fillId="0" borderId="0" xfId="0" applyFont="1" applyAlignment="1">
      <alignment wrapText="1"/>
    </xf>
    <xf numFmtId="0" fontId="54" fillId="0" borderId="0" xfId="0" applyFont="1" applyAlignment="1">
      <alignment wrapText="1"/>
    </xf>
    <xf numFmtId="0" fontId="0" fillId="0" borderId="0" xfId="0" applyAlignment="1">
      <alignment vertical="top" wrapText="1"/>
    </xf>
    <xf numFmtId="0" fontId="34" fillId="0" borderId="0" xfId="0" applyFont="1" applyAlignment="1">
      <alignment wrapText="1"/>
    </xf>
    <xf numFmtId="0" fontId="1" fillId="0" borderId="0" xfId="0" applyFont="1" applyAlignment="1">
      <alignment vertical="center" wrapText="1"/>
    </xf>
    <xf numFmtId="0" fontId="0" fillId="0" borderId="0" xfId="0" applyAlignment="1">
      <alignment vertical="center" wrapText="1"/>
    </xf>
    <xf numFmtId="0" fontId="63" fillId="0" borderId="0" xfId="0" applyFont="1" applyAlignment="1">
      <alignment wrapText="1"/>
    </xf>
    <xf numFmtId="0" fontId="0" fillId="0" borderId="0" xfId="0"/>
    <xf numFmtId="0" fontId="1" fillId="0" borderId="0" xfId="0" applyFont="1" applyAlignment="1">
      <alignment wrapText="1"/>
    </xf>
    <xf numFmtId="0" fontId="51" fillId="0" borderId="0" xfId="0" applyFont="1" applyAlignment="1">
      <alignment wrapText="1"/>
    </xf>
    <xf numFmtId="0" fontId="0" fillId="0" borderId="0" xfId="0" applyAlignment="1">
      <alignment vertical="top" wrapText="1"/>
    </xf>
    <xf numFmtId="0" fontId="0" fillId="0" borderId="6" xfId="0" applyBorder="1" applyAlignment="1">
      <alignment vertical="top" wrapText="1"/>
    </xf>
    <xf numFmtId="0" fontId="0" fillId="0" borderId="0" xfId="0" applyBorder="1" applyAlignment="1">
      <alignment vertical="top" wrapText="1"/>
    </xf>
    <xf numFmtId="0" fontId="0" fillId="0" borderId="0" xfId="0" applyAlignment="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KIDO@USC,%20PUBLIC%20BENEFIT%20CORPOR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47"/>
  <sheetViews>
    <sheetView tabSelected="1" topLeftCell="A729" zoomScale="95" zoomScaleNormal="95" workbookViewId="0">
      <selection activeCell="B740" sqref="B740"/>
    </sheetView>
  </sheetViews>
  <sheetFormatPr defaultRowHeight="15" x14ac:dyDescent="0.25"/>
  <cols>
    <col min="1" max="1" width="4.42578125" style="4" customWidth="1"/>
    <col min="2" max="2" width="56.85546875" style="2" customWidth="1"/>
    <col min="3" max="3" width="8.5703125" style="3" customWidth="1"/>
    <col min="4" max="4" width="11.28515625" style="3" customWidth="1"/>
    <col min="5" max="5" width="10.7109375" style="3" customWidth="1"/>
    <col min="6" max="6" width="9.85546875" style="3" customWidth="1"/>
    <col min="7" max="9" width="9.85546875" style="4" customWidth="1"/>
    <col min="10" max="10" width="14.5703125" style="2" customWidth="1"/>
    <col min="11" max="11" width="89.85546875" style="2" customWidth="1"/>
    <col min="12" max="12" width="9.85546875" style="123" customWidth="1"/>
  </cols>
  <sheetData>
    <row r="1" spans="1:12" s="16" customFormat="1" ht="37.5" customHeight="1" thickBot="1" x14ac:dyDescent="0.3">
      <c r="A1" s="15"/>
      <c r="B1" s="10" t="s">
        <v>0</v>
      </c>
      <c r="C1" s="17" t="s">
        <v>1</v>
      </c>
      <c r="D1" s="17" t="s">
        <v>33</v>
      </c>
      <c r="E1" s="17" t="s">
        <v>2</v>
      </c>
      <c r="F1" s="18" t="s">
        <v>3</v>
      </c>
      <c r="G1" s="18" t="s">
        <v>73</v>
      </c>
      <c r="H1" s="18" t="s">
        <v>74</v>
      </c>
      <c r="I1" s="18" t="s">
        <v>75</v>
      </c>
      <c r="J1" s="17" t="s">
        <v>21</v>
      </c>
      <c r="K1" s="10" t="s">
        <v>384</v>
      </c>
      <c r="L1" s="18" t="s">
        <v>25</v>
      </c>
    </row>
    <row r="2" spans="1:12" x14ac:dyDescent="0.25">
      <c r="A2" s="4">
        <v>1</v>
      </c>
      <c r="B2" s="5" t="s">
        <v>4</v>
      </c>
      <c r="C2" s="6">
        <v>3792329</v>
      </c>
      <c r="D2" s="7">
        <v>38096</v>
      </c>
      <c r="E2" s="7">
        <v>41487</v>
      </c>
      <c r="F2" s="11">
        <v>245</v>
      </c>
      <c r="G2" s="11" t="str">
        <f>IF($F2=102,1,"")</f>
        <v/>
      </c>
      <c r="H2" s="11" t="str">
        <f>IF($F2=242,1,"")</f>
        <v/>
      </c>
      <c r="I2" s="11">
        <f>IF($F2=245,1,"")</f>
        <v>1</v>
      </c>
      <c r="J2" s="8">
        <v>37181957</v>
      </c>
      <c r="K2" s="5" t="s">
        <v>25</v>
      </c>
      <c r="L2" s="116">
        <f>IF($K2="Generic",1,"")</f>
        <v>1</v>
      </c>
    </row>
    <row r="3" spans="1:12" x14ac:dyDescent="0.25">
      <c r="A3" s="4">
        <v>2</v>
      </c>
      <c r="B3" s="5" t="s">
        <v>5</v>
      </c>
      <c r="C3" s="6">
        <v>5174660</v>
      </c>
      <c r="D3" s="7">
        <v>41085</v>
      </c>
      <c r="E3" s="7">
        <v>41487</v>
      </c>
      <c r="F3" s="11">
        <v>242</v>
      </c>
      <c r="G3" s="11" t="str">
        <f t="shared" ref="G3:G266" si="0">IF($F3=102,1,"")</f>
        <v/>
      </c>
      <c r="H3" s="11">
        <f t="shared" ref="H3:H266" si="1">IF($F3=242,1,"")</f>
        <v>1</v>
      </c>
      <c r="I3" s="11" t="str">
        <f t="shared" ref="I3:I267" si="2">IF($F3=245,1,"")</f>
        <v/>
      </c>
      <c r="J3" s="8">
        <v>100000</v>
      </c>
      <c r="K3" s="5" t="s">
        <v>26</v>
      </c>
      <c r="L3" s="116" t="str">
        <f t="shared" ref="L3:L92" si="3">IF($K3="Generic",1,"")</f>
        <v/>
      </c>
    </row>
    <row r="4" spans="1:12" x14ac:dyDescent="0.25">
      <c r="A4" s="4">
        <v>3</v>
      </c>
      <c r="B4" s="5" t="s">
        <v>6</v>
      </c>
      <c r="C4" s="6">
        <v>4847114</v>
      </c>
      <c r="D4" s="7">
        <v>40371</v>
      </c>
      <c r="E4" s="7">
        <v>41487</v>
      </c>
      <c r="F4" s="11">
        <v>242</v>
      </c>
      <c r="G4" s="11" t="str">
        <f t="shared" si="0"/>
        <v/>
      </c>
      <c r="H4" s="11">
        <f t="shared" si="1"/>
        <v>1</v>
      </c>
      <c r="I4" s="11" t="str">
        <f t="shared" si="2"/>
        <v/>
      </c>
      <c r="J4" s="8">
        <v>10000000</v>
      </c>
      <c r="K4" s="5" t="s">
        <v>25</v>
      </c>
      <c r="L4" s="116">
        <f t="shared" si="3"/>
        <v>1</v>
      </c>
    </row>
    <row r="5" spans="1:12" s="1" customFormat="1" ht="29.25" customHeight="1" x14ac:dyDescent="0.25">
      <c r="A5" s="4">
        <v>4</v>
      </c>
      <c r="B5" s="5" t="s">
        <v>7</v>
      </c>
      <c r="C5" s="6">
        <v>5374564</v>
      </c>
      <c r="D5" s="7">
        <v>41487</v>
      </c>
      <c r="E5" s="7">
        <v>41487</v>
      </c>
      <c r="F5" s="11">
        <v>102</v>
      </c>
      <c r="G5" s="11">
        <f t="shared" si="0"/>
        <v>1</v>
      </c>
      <c r="H5" s="11" t="str">
        <f t="shared" si="1"/>
        <v/>
      </c>
      <c r="I5" s="11" t="str">
        <f t="shared" si="2"/>
        <v/>
      </c>
      <c r="J5" s="8">
        <v>10000</v>
      </c>
      <c r="K5" s="5" t="s">
        <v>27</v>
      </c>
      <c r="L5" s="116" t="str">
        <f t="shared" si="3"/>
        <v/>
      </c>
    </row>
    <row r="6" spans="1:12" x14ac:dyDescent="0.25">
      <c r="A6" s="4">
        <v>5</v>
      </c>
      <c r="B6" s="5" t="s">
        <v>8</v>
      </c>
      <c r="C6" s="6">
        <v>5196414</v>
      </c>
      <c r="D6" s="7">
        <v>41130</v>
      </c>
      <c r="E6" s="7">
        <v>41487</v>
      </c>
      <c r="F6" s="11">
        <v>242</v>
      </c>
      <c r="G6" s="11" t="str">
        <f t="shared" si="0"/>
        <v/>
      </c>
      <c r="H6" s="11">
        <f t="shared" si="1"/>
        <v>1</v>
      </c>
      <c r="I6" s="11" t="str">
        <f t="shared" si="2"/>
        <v/>
      </c>
      <c r="J6" s="8">
        <v>5000</v>
      </c>
      <c r="K6" s="5" t="s">
        <v>25</v>
      </c>
      <c r="L6" s="116">
        <f t="shared" si="3"/>
        <v>1</v>
      </c>
    </row>
    <row r="7" spans="1:12" x14ac:dyDescent="0.25">
      <c r="A7" s="4">
        <v>6</v>
      </c>
      <c r="B7" s="5" t="s">
        <v>9</v>
      </c>
      <c r="C7" s="6">
        <v>4334611</v>
      </c>
      <c r="D7" s="7">
        <v>39185</v>
      </c>
      <c r="E7" s="7">
        <v>41487</v>
      </c>
      <c r="F7" s="11">
        <v>245</v>
      </c>
      <c r="G7" s="11" t="str">
        <f t="shared" si="0"/>
        <v/>
      </c>
      <c r="H7" s="11" t="str">
        <f t="shared" si="1"/>
        <v/>
      </c>
      <c r="I7" s="11">
        <f t="shared" si="2"/>
        <v>1</v>
      </c>
      <c r="J7" s="8">
        <v>75000</v>
      </c>
      <c r="K7" s="5" t="s">
        <v>25</v>
      </c>
      <c r="L7" s="116">
        <f t="shared" si="3"/>
        <v>1</v>
      </c>
    </row>
    <row r="8" spans="1:12" ht="39.75" customHeight="1" x14ac:dyDescent="0.25">
      <c r="A8" s="4">
        <v>7</v>
      </c>
      <c r="B8" s="5" t="s">
        <v>45</v>
      </c>
      <c r="C8" s="6">
        <v>5374509</v>
      </c>
      <c r="D8" s="7">
        <v>41487</v>
      </c>
      <c r="E8" s="7">
        <v>41487</v>
      </c>
      <c r="F8" s="11">
        <v>102</v>
      </c>
      <c r="G8" s="11">
        <f t="shared" si="0"/>
        <v>1</v>
      </c>
      <c r="H8" s="11" t="str">
        <f>IF($F8=242,1,"")</f>
        <v/>
      </c>
      <c r="I8" s="11" t="str">
        <f t="shared" si="2"/>
        <v/>
      </c>
      <c r="J8" s="8">
        <v>50000</v>
      </c>
      <c r="K8" s="5" t="s">
        <v>28</v>
      </c>
      <c r="L8" s="116" t="str">
        <f t="shared" si="3"/>
        <v/>
      </c>
    </row>
    <row r="9" spans="1:12" x14ac:dyDescent="0.25">
      <c r="A9" s="4">
        <v>8</v>
      </c>
      <c r="B9" s="5" t="s">
        <v>10</v>
      </c>
      <c r="C9" s="6">
        <v>4716757</v>
      </c>
      <c r="D9" s="7">
        <v>40029</v>
      </c>
      <c r="E9" s="7">
        <v>41487</v>
      </c>
      <c r="F9" s="11">
        <v>245</v>
      </c>
      <c r="G9" s="11" t="str">
        <f t="shared" si="0"/>
        <v/>
      </c>
      <c r="H9" s="11" t="str">
        <f t="shared" si="1"/>
        <v/>
      </c>
      <c r="I9" s="11">
        <f t="shared" si="2"/>
        <v>1</v>
      </c>
      <c r="J9" s="8">
        <v>29151470</v>
      </c>
      <c r="K9" s="5" t="s">
        <v>25</v>
      </c>
      <c r="L9" s="116">
        <f t="shared" si="3"/>
        <v>1</v>
      </c>
    </row>
    <row r="10" spans="1:12" x14ac:dyDescent="0.25">
      <c r="A10" s="4">
        <v>9</v>
      </c>
      <c r="B10" s="5" t="s">
        <v>11</v>
      </c>
      <c r="C10" s="6">
        <v>3710482</v>
      </c>
      <c r="D10" s="7">
        <v>37894</v>
      </c>
      <c r="E10" s="7">
        <v>41487</v>
      </c>
      <c r="F10" s="11">
        <v>242</v>
      </c>
      <c r="G10" s="11" t="str">
        <f t="shared" si="0"/>
        <v/>
      </c>
      <c r="H10" s="11">
        <f t="shared" si="1"/>
        <v>1</v>
      </c>
      <c r="I10" s="11" t="str">
        <f t="shared" si="2"/>
        <v/>
      </c>
      <c r="J10" s="8">
        <v>5000</v>
      </c>
      <c r="K10" s="5" t="s">
        <v>25</v>
      </c>
      <c r="L10" s="116">
        <f t="shared" si="3"/>
        <v>1</v>
      </c>
    </row>
    <row r="11" spans="1:12" x14ac:dyDescent="0.25">
      <c r="A11" s="4">
        <v>10</v>
      </c>
      <c r="B11" s="5" t="s">
        <v>12</v>
      </c>
      <c r="C11" s="6">
        <v>4600789</v>
      </c>
      <c r="D11" s="7">
        <v>39793</v>
      </c>
      <c r="E11" s="7">
        <v>41487</v>
      </c>
      <c r="F11" s="11">
        <v>245</v>
      </c>
      <c r="G11" s="11" t="str">
        <f t="shared" si="0"/>
        <v/>
      </c>
      <c r="H11" s="11" t="str">
        <f t="shared" si="1"/>
        <v/>
      </c>
      <c r="I11" s="11">
        <f t="shared" si="2"/>
        <v>1</v>
      </c>
      <c r="J11" s="8">
        <v>50000000</v>
      </c>
      <c r="K11" s="5" t="s">
        <v>25</v>
      </c>
      <c r="L11" s="116">
        <f t="shared" si="3"/>
        <v>1</v>
      </c>
    </row>
    <row r="12" spans="1:12" x14ac:dyDescent="0.25">
      <c r="A12" s="4">
        <v>11</v>
      </c>
      <c r="B12" s="5" t="s">
        <v>13</v>
      </c>
      <c r="C12" s="6">
        <v>5374479</v>
      </c>
      <c r="D12" s="7">
        <v>41487</v>
      </c>
      <c r="E12" s="7">
        <v>41487</v>
      </c>
      <c r="F12" s="11">
        <v>102</v>
      </c>
      <c r="G12" s="11">
        <f t="shared" si="0"/>
        <v>1</v>
      </c>
      <c r="H12" s="11" t="str">
        <f t="shared" si="1"/>
        <v/>
      </c>
      <c r="I12" s="11" t="str">
        <f t="shared" si="2"/>
        <v/>
      </c>
      <c r="J12" s="8">
        <v>10000</v>
      </c>
      <c r="K12" s="5" t="s">
        <v>25</v>
      </c>
      <c r="L12" s="116">
        <f t="shared" si="3"/>
        <v>1</v>
      </c>
    </row>
    <row r="13" spans="1:12" ht="28.5" customHeight="1" x14ac:dyDescent="0.25">
      <c r="A13" s="4">
        <v>12</v>
      </c>
      <c r="B13" s="5" t="s">
        <v>14</v>
      </c>
      <c r="C13" s="6">
        <v>5373007</v>
      </c>
      <c r="D13" s="7">
        <v>41479</v>
      </c>
      <c r="E13" s="7">
        <v>41487</v>
      </c>
      <c r="F13" s="11">
        <v>245</v>
      </c>
      <c r="G13" s="11" t="str">
        <f t="shared" si="0"/>
        <v/>
      </c>
      <c r="H13" s="11" t="str">
        <f t="shared" si="1"/>
        <v/>
      </c>
      <c r="I13" s="11">
        <f t="shared" si="2"/>
        <v>1</v>
      </c>
      <c r="J13" s="8">
        <v>5000</v>
      </c>
      <c r="K13" s="5" t="s">
        <v>29</v>
      </c>
      <c r="L13" s="116" t="str">
        <f t="shared" si="3"/>
        <v/>
      </c>
    </row>
    <row r="14" spans="1:12" x14ac:dyDescent="0.25">
      <c r="A14" s="4">
        <v>13</v>
      </c>
      <c r="B14" s="5" t="s">
        <v>15</v>
      </c>
      <c r="C14" s="6">
        <v>4541697</v>
      </c>
      <c r="D14" s="7">
        <v>39609</v>
      </c>
      <c r="E14" s="7">
        <v>41487</v>
      </c>
      <c r="F14" s="11">
        <v>245</v>
      </c>
      <c r="G14" s="11" t="str">
        <f t="shared" si="0"/>
        <v/>
      </c>
      <c r="H14" s="11" t="str">
        <f t="shared" si="1"/>
        <v/>
      </c>
      <c r="I14" s="11">
        <f t="shared" si="2"/>
        <v>1</v>
      </c>
      <c r="J14" s="8">
        <v>1000</v>
      </c>
      <c r="K14" s="5" t="s">
        <v>25</v>
      </c>
      <c r="L14" s="116">
        <f t="shared" si="3"/>
        <v>1</v>
      </c>
    </row>
    <row r="15" spans="1:12" x14ac:dyDescent="0.25">
      <c r="A15" s="4">
        <v>14</v>
      </c>
      <c r="B15" s="5" t="s">
        <v>16</v>
      </c>
      <c r="C15" s="6">
        <v>5374462</v>
      </c>
      <c r="D15" s="7">
        <v>41487</v>
      </c>
      <c r="E15" s="7">
        <v>41487</v>
      </c>
      <c r="F15" s="11">
        <v>102</v>
      </c>
      <c r="G15" s="11">
        <f t="shared" si="0"/>
        <v>1</v>
      </c>
      <c r="H15" s="11" t="str">
        <f t="shared" si="1"/>
        <v/>
      </c>
      <c r="I15" s="11" t="str">
        <f t="shared" si="2"/>
        <v/>
      </c>
      <c r="J15" s="8">
        <v>10000</v>
      </c>
      <c r="K15" s="5" t="s">
        <v>25</v>
      </c>
      <c r="L15" s="116">
        <f t="shared" si="3"/>
        <v>1</v>
      </c>
    </row>
    <row r="16" spans="1:12" x14ac:dyDescent="0.25">
      <c r="A16" s="4">
        <v>15</v>
      </c>
      <c r="B16" s="5" t="s">
        <v>17</v>
      </c>
      <c r="C16" s="6">
        <v>5354287</v>
      </c>
      <c r="D16" s="7">
        <v>41487</v>
      </c>
      <c r="E16" s="7">
        <v>41487</v>
      </c>
      <c r="F16" s="11">
        <v>102</v>
      </c>
      <c r="G16" s="11">
        <f t="shared" si="0"/>
        <v>1</v>
      </c>
      <c r="H16" s="11" t="str">
        <f t="shared" si="1"/>
        <v/>
      </c>
      <c r="I16" s="11" t="str">
        <f t="shared" si="2"/>
        <v/>
      </c>
      <c r="J16" s="8">
        <v>5000</v>
      </c>
      <c r="K16" s="5" t="s">
        <v>25</v>
      </c>
      <c r="L16" s="116">
        <f t="shared" si="3"/>
        <v>1</v>
      </c>
    </row>
    <row r="17" spans="1:12" ht="42.75" customHeight="1" x14ac:dyDescent="0.25">
      <c r="A17" s="4">
        <v>16</v>
      </c>
      <c r="B17" s="5" t="s">
        <v>18</v>
      </c>
      <c r="C17" s="6">
        <v>4635949</v>
      </c>
      <c r="D17" s="7">
        <v>39800</v>
      </c>
      <c r="E17" s="7">
        <v>41487</v>
      </c>
      <c r="F17" s="11">
        <v>242</v>
      </c>
      <c r="G17" s="11" t="str">
        <f t="shared" si="0"/>
        <v/>
      </c>
      <c r="H17" s="11">
        <f t="shared" si="1"/>
        <v>1</v>
      </c>
      <c r="I17" s="11" t="str">
        <f t="shared" si="2"/>
        <v/>
      </c>
      <c r="J17" s="8">
        <v>1000</v>
      </c>
      <c r="K17" s="5" t="s">
        <v>34</v>
      </c>
      <c r="L17" s="116" t="str">
        <f t="shared" si="3"/>
        <v/>
      </c>
    </row>
    <row r="18" spans="1:12" x14ac:dyDescent="0.25">
      <c r="A18" s="4">
        <v>17</v>
      </c>
      <c r="B18" s="5" t="s">
        <v>19</v>
      </c>
      <c r="C18" s="6">
        <v>3122819</v>
      </c>
      <c r="D18" s="7">
        <v>36472</v>
      </c>
      <c r="E18" s="7">
        <v>41487</v>
      </c>
      <c r="F18" s="11">
        <v>242</v>
      </c>
      <c r="G18" s="11" t="str">
        <f t="shared" si="0"/>
        <v/>
      </c>
      <c r="H18" s="11">
        <f t="shared" si="1"/>
        <v>1</v>
      </c>
      <c r="I18" s="11" t="str">
        <f t="shared" si="2"/>
        <v/>
      </c>
      <c r="J18" s="8">
        <v>3000</v>
      </c>
      <c r="K18" s="5" t="s">
        <v>25</v>
      </c>
      <c r="L18" s="116">
        <f t="shared" si="3"/>
        <v>1</v>
      </c>
    </row>
    <row r="19" spans="1:12" x14ac:dyDescent="0.25">
      <c r="A19" s="4">
        <v>18</v>
      </c>
      <c r="B19" s="5" t="s">
        <v>20</v>
      </c>
      <c r="C19" s="6">
        <v>4435496</v>
      </c>
      <c r="D19" s="7">
        <v>39360</v>
      </c>
      <c r="E19" s="7">
        <v>41487</v>
      </c>
      <c r="F19" s="11">
        <v>242</v>
      </c>
      <c r="G19" s="11" t="str">
        <f t="shared" si="0"/>
        <v/>
      </c>
      <c r="H19" s="11">
        <f t="shared" si="1"/>
        <v>1</v>
      </c>
      <c r="I19" s="11" t="str">
        <f t="shared" si="2"/>
        <v/>
      </c>
      <c r="J19" s="8">
        <v>1000</v>
      </c>
      <c r="K19" s="5" t="s">
        <v>25</v>
      </c>
      <c r="L19" s="116">
        <f t="shared" si="3"/>
        <v>1</v>
      </c>
    </row>
    <row r="20" spans="1:12" ht="81" customHeight="1" x14ac:dyDescent="0.25">
      <c r="A20" s="4">
        <v>19</v>
      </c>
      <c r="B20" s="5" t="s">
        <v>22</v>
      </c>
      <c r="C20" s="6">
        <v>5377392</v>
      </c>
      <c r="D20" s="7">
        <v>41487</v>
      </c>
      <c r="E20" s="7">
        <v>41487</v>
      </c>
      <c r="F20" s="11">
        <v>102</v>
      </c>
      <c r="G20" s="11">
        <f t="shared" si="0"/>
        <v>1</v>
      </c>
      <c r="H20" s="11" t="str">
        <f t="shared" si="1"/>
        <v/>
      </c>
      <c r="I20" s="11" t="str">
        <f t="shared" si="2"/>
        <v/>
      </c>
      <c r="J20" s="8">
        <v>10000000</v>
      </c>
      <c r="K20" s="5" t="s">
        <v>30</v>
      </c>
      <c r="L20" s="116" t="str">
        <f t="shared" si="3"/>
        <v/>
      </c>
    </row>
    <row r="21" spans="1:12" x14ac:dyDescent="0.25">
      <c r="A21" s="4">
        <v>20</v>
      </c>
      <c r="B21" s="5" t="s">
        <v>23</v>
      </c>
      <c r="C21" s="6">
        <v>5377947</v>
      </c>
      <c r="D21" s="7">
        <v>41488</v>
      </c>
      <c r="E21" s="7">
        <v>41488</v>
      </c>
      <c r="F21" s="11">
        <v>102</v>
      </c>
      <c r="G21" s="11">
        <f t="shared" si="0"/>
        <v>1</v>
      </c>
      <c r="H21" s="11" t="str">
        <f t="shared" si="1"/>
        <v/>
      </c>
      <c r="I21" s="11" t="str">
        <f t="shared" si="2"/>
        <v/>
      </c>
      <c r="J21" s="8">
        <v>5000</v>
      </c>
      <c r="K21" s="5" t="s">
        <v>25</v>
      </c>
      <c r="L21" s="116">
        <f t="shared" si="3"/>
        <v>1</v>
      </c>
    </row>
    <row r="22" spans="1:12" ht="38.25" x14ac:dyDescent="0.25">
      <c r="A22" s="4">
        <v>21</v>
      </c>
      <c r="B22" s="5" t="s">
        <v>46</v>
      </c>
      <c r="C22" s="6">
        <v>5378651</v>
      </c>
      <c r="D22" s="7">
        <v>41491</v>
      </c>
      <c r="E22" s="7">
        <v>41491</v>
      </c>
      <c r="F22" s="11">
        <v>102</v>
      </c>
      <c r="G22" s="11">
        <f t="shared" si="0"/>
        <v>1</v>
      </c>
      <c r="H22" s="11" t="str">
        <f t="shared" si="1"/>
        <v/>
      </c>
      <c r="I22" s="11" t="str">
        <f t="shared" si="2"/>
        <v/>
      </c>
      <c r="J22" s="8">
        <v>20000000</v>
      </c>
      <c r="K22" s="5" t="s">
        <v>47</v>
      </c>
      <c r="L22" s="116" t="str">
        <f t="shared" si="3"/>
        <v/>
      </c>
    </row>
    <row r="23" spans="1:12" ht="27.75" customHeight="1" x14ac:dyDescent="0.25">
      <c r="A23" s="4">
        <v>22</v>
      </c>
      <c r="B23" s="5" t="s">
        <v>1014</v>
      </c>
      <c r="C23" s="6">
        <v>4997934</v>
      </c>
      <c r="D23" s="7">
        <v>40710</v>
      </c>
      <c r="E23" s="7">
        <v>41498</v>
      </c>
      <c r="F23" s="11">
        <v>245</v>
      </c>
      <c r="G23" s="11" t="str">
        <f t="shared" si="0"/>
        <v/>
      </c>
      <c r="H23" s="11" t="str">
        <f t="shared" si="1"/>
        <v/>
      </c>
      <c r="I23" s="11">
        <f t="shared" si="2"/>
        <v>1</v>
      </c>
      <c r="J23" s="8">
        <v>10000000</v>
      </c>
      <c r="K23" s="5" t="s">
        <v>31</v>
      </c>
      <c r="L23" s="116" t="str">
        <f t="shared" si="3"/>
        <v/>
      </c>
    </row>
    <row r="24" spans="1:12" ht="39" customHeight="1" x14ac:dyDescent="0.25">
      <c r="A24" s="4">
        <v>23</v>
      </c>
      <c r="B24" s="5" t="s">
        <v>38</v>
      </c>
      <c r="C24" s="6">
        <v>5387182</v>
      </c>
      <c r="D24" s="7">
        <v>41499</v>
      </c>
      <c r="E24" s="7">
        <v>41499</v>
      </c>
      <c r="F24" s="11">
        <v>102</v>
      </c>
      <c r="G24" s="11">
        <f t="shared" si="0"/>
        <v>1</v>
      </c>
      <c r="H24" s="11" t="str">
        <f t="shared" si="1"/>
        <v/>
      </c>
      <c r="I24" s="11" t="str">
        <f t="shared" si="2"/>
        <v/>
      </c>
      <c r="J24" s="14">
        <v>10000000</v>
      </c>
      <c r="K24" s="5" t="s">
        <v>39</v>
      </c>
      <c r="L24" s="116" t="str">
        <f t="shared" si="3"/>
        <v/>
      </c>
    </row>
    <row r="25" spans="1:12" ht="26.25" customHeight="1" x14ac:dyDescent="0.25">
      <c r="A25" s="4">
        <v>24</v>
      </c>
      <c r="B25" s="5" t="s">
        <v>24</v>
      </c>
      <c r="C25" s="6">
        <v>5383912</v>
      </c>
      <c r="D25" s="7">
        <v>41501</v>
      </c>
      <c r="E25" s="7">
        <v>41501</v>
      </c>
      <c r="F25" s="11">
        <v>102</v>
      </c>
      <c r="G25" s="11">
        <f t="shared" si="0"/>
        <v>1</v>
      </c>
      <c r="H25" s="11" t="str">
        <f t="shared" si="1"/>
        <v/>
      </c>
      <c r="I25" s="11" t="str">
        <f t="shared" si="2"/>
        <v/>
      </c>
      <c r="J25" s="8">
        <v>2000000</v>
      </c>
      <c r="K25" s="5" t="s">
        <v>32</v>
      </c>
      <c r="L25" s="116" t="str">
        <f t="shared" si="3"/>
        <v/>
      </c>
    </row>
    <row r="26" spans="1:12" ht="25.5" x14ac:dyDescent="0.25">
      <c r="A26" s="4">
        <v>25</v>
      </c>
      <c r="B26" s="5" t="s">
        <v>40</v>
      </c>
      <c r="C26" s="6">
        <v>5384115</v>
      </c>
      <c r="D26" s="7">
        <v>41501</v>
      </c>
      <c r="E26" s="7">
        <v>41501</v>
      </c>
      <c r="F26" s="11">
        <v>102</v>
      </c>
      <c r="G26" s="11">
        <f t="shared" si="0"/>
        <v>1</v>
      </c>
      <c r="H26" s="11" t="str">
        <f t="shared" si="1"/>
        <v/>
      </c>
      <c r="I26" s="11" t="str">
        <f t="shared" si="2"/>
        <v/>
      </c>
      <c r="J26" s="14">
        <v>5000000</v>
      </c>
      <c r="K26" s="5" t="s">
        <v>41</v>
      </c>
      <c r="L26" s="116" t="str">
        <f t="shared" si="3"/>
        <v/>
      </c>
    </row>
    <row r="27" spans="1:12" ht="25.5" x14ac:dyDescent="0.25">
      <c r="A27" s="11">
        <v>26</v>
      </c>
      <c r="B27" s="5" t="s">
        <v>36</v>
      </c>
      <c r="C27" s="6">
        <v>5323528</v>
      </c>
      <c r="D27" s="7">
        <v>41387</v>
      </c>
      <c r="E27" s="7">
        <v>41502</v>
      </c>
      <c r="F27" s="11">
        <v>245</v>
      </c>
      <c r="G27" s="11" t="str">
        <f t="shared" si="0"/>
        <v/>
      </c>
      <c r="H27" s="11" t="str">
        <f t="shared" si="1"/>
        <v/>
      </c>
      <c r="I27" s="11">
        <f t="shared" si="2"/>
        <v>1</v>
      </c>
      <c r="J27" s="14">
        <v>30000000</v>
      </c>
      <c r="K27" s="5" t="s">
        <v>37</v>
      </c>
      <c r="L27" s="116" t="str">
        <f t="shared" si="3"/>
        <v/>
      </c>
    </row>
    <row r="28" spans="1:12" ht="51" x14ac:dyDescent="0.25">
      <c r="A28" s="4">
        <v>27</v>
      </c>
      <c r="B28" s="5" t="s">
        <v>48</v>
      </c>
      <c r="C28" s="6">
        <v>5384655</v>
      </c>
      <c r="D28" s="7">
        <v>41502</v>
      </c>
      <c r="E28" s="7">
        <v>41502</v>
      </c>
      <c r="F28" s="11">
        <v>102</v>
      </c>
      <c r="G28" s="11">
        <f t="shared" si="0"/>
        <v>1</v>
      </c>
      <c r="H28" s="11" t="str">
        <f t="shared" si="1"/>
        <v/>
      </c>
      <c r="I28" s="11" t="str">
        <f t="shared" si="2"/>
        <v/>
      </c>
      <c r="J28" s="14">
        <v>10000</v>
      </c>
      <c r="K28" s="5" t="s">
        <v>49</v>
      </c>
      <c r="L28" s="116" t="str">
        <f t="shared" si="3"/>
        <v/>
      </c>
    </row>
    <row r="29" spans="1:12" ht="38.25" x14ac:dyDescent="0.25">
      <c r="A29" s="4">
        <v>28</v>
      </c>
      <c r="B29" s="5" t="s">
        <v>43</v>
      </c>
      <c r="C29" s="6">
        <v>5385710</v>
      </c>
      <c r="D29" s="7">
        <v>41505</v>
      </c>
      <c r="E29" s="7">
        <v>41505</v>
      </c>
      <c r="F29" s="11">
        <v>102</v>
      </c>
      <c r="G29" s="11">
        <f t="shared" si="0"/>
        <v>1</v>
      </c>
      <c r="H29" s="11" t="str">
        <f t="shared" si="1"/>
        <v/>
      </c>
      <c r="I29" s="11" t="str">
        <f t="shared" si="2"/>
        <v/>
      </c>
      <c r="J29" s="14">
        <v>100</v>
      </c>
      <c r="K29" s="5" t="s">
        <v>44</v>
      </c>
      <c r="L29" s="116" t="str">
        <f t="shared" si="3"/>
        <v/>
      </c>
    </row>
    <row r="30" spans="1:12" ht="38.25" x14ac:dyDescent="0.25">
      <c r="A30" s="4">
        <v>29</v>
      </c>
      <c r="B30" s="5" t="s">
        <v>50</v>
      </c>
      <c r="C30" s="6">
        <v>5385267</v>
      </c>
      <c r="D30" s="7">
        <v>41505</v>
      </c>
      <c r="E30" s="7">
        <v>41505</v>
      </c>
      <c r="F30" s="11">
        <v>102</v>
      </c>
      <c r="G30" s="11">
        <f t="shared" si="0"/>
        <v>1</v>
      </c>
      <c r="H30" s="11" t="str">
        <f t="shared" si="1"/>
        <v/>
      </c>
      <c r="I30" s="11" t="str">
        <f t="shared" si="2"/>
        <v/>
      </c>
      <c r="J30" s="14">
        <v>100000</v>
      </c>
      <c r="K30" s="5" t="s">
        <v>51</v>
      </c>
      <c r="L30" s="116" t="str">
        <f t="shared" si="3"/>
        <v/>
      </c>
    </row>
    <row r="31" spans="1:12" x14ac:dyDescent="0.25">
      <c r="A31" s="4">
        <v>30</v>
      </c>
      <c r="B31" s="5" t="s">
        <v>52</v>
      </c>
      <c r="C31" s="6">
        <v>5386924</v>
      </c>
      <c r="D31" s="7">
        <v>41507</v>
      </c>
      <c r="E31" s="7">
        <v>41507</v>
      </c>
      <c r="F31" s="11">
        <v>102</v>
      </c>
      <c r="G31" s="11">
        <f t="shared" si="0"/>
        <v>1</v>
      </c>
      <c r="H31" s="11" t="str">
        <f t="shared" si="1"/>
        <v/>
      </c>
      <c r="I31" s="11" t="str">
        <f t="shared" si="2"/>
        <v/>
      </c>
      <c r="J31" s="14">
        <v>15000000</v>
      </c>
      <c r="K31" s="5" t="s">
        <v>53</v>
      </c>
      <c r="L31" s="116" t="str">
        <f t="shared" si="3"/>
        <v/>
      </c>
    </row>
    <row r="32" spans="1:12" ht="38.25" x14ac:dyDescent="0.25">
      <c r="A32" s="4">
        <v>31</v>
      </c>
      <c r="B32" s="5" t="s">
        <v>359</v>
      </c>
      <c r="C32" s="6">
        <v>5340549</v>
      </c>
      <c r="D32" s="7">
        <v>41418</v>
      </c>
      <c r="E32" s="7">
        <v>41509</v>
      </c>
      <c r="F32" s="11">
        <v>245</v>
      </c>
      <c r="G32" s="11" t="str">
        <f t="shared" si="0"/>
        <v/>
      </c>
      <c r="H32" s="11" t="str">
        <f t="shared" si="1"/>
        <v/>
      </c>
      <c r="I32" s="11">
        <f t="shared" si="2"/>
        <v>1</v>
      </c>
      <c r="J32" s="14">
        <v>16000000</v>
      </c>
      <c r="K32" s="5" t="s">
        <v>42</v>
      </c>
      <c r="L32" s="116" t="str">
        <f t="shared" si="3"/>
        <v/>
      </c>
    </row>
    <row r="33" spans="1:12" ht="63.75" x14ac:dyDescent="0.25">
      <c r="A33" s="4">
        <v>32</v>
      </c>
      <c r="B33" s="5" t="s">
        <v>54</v>
      </c>
      <c r="C33" s="6">
        <v>5392160</v>
      </c>
      <c r="D33" s="7">
        <v>41516</v>
      </c>
      <c r="E33" s="7">
        <v>41516</v>
      </c>
      <c r="F33" s="11">
        <v>102</v>
      </c>
      <c r="G33" s="11">
        <f t="shared" si="0"/>
        <v>1</v>
      </c>
      <c r="H33" s="11" t="str">
        <f t="shared" si="1"/>
        <v/>
      </c>
      <c r="I33" s="11" t="str">
        <f t="shared" si="2"/>
        <v/>
      </c>
      <c r="J33" s="14">
        <v>20000000</v>
      </c>
      <c r="K33" s="5" t="s">
        <v>55</v>
      </c>
      <c r="L33" s="116" t="str">
        <f t="shared" si="3"/>
        <v/>
      </c>
    </row>
    <row r="34" spans="1:12" ht="63.75" x14ac:dyDescent="0.25">
      <c r="A34" s="4">
        <v>33</v>
      </c>
      <c r="B34" s="5" t="s">
        <v>56</v>
      </c>
      <c r="C34" s="6">
        <v>5392843</v>
      </c>
      <c r="D34" s="7">
        <v>41520</v>
      </c>
      <c r="E34" s="7">
        <v>41520</v>
      </c>
      <c r="F34" s="11">
        <v>102</v>
      </c>
      <c r="G34" s="11">
        <f t="shared" si="0"/>
        <v>1</v>
      </c>
      <c r="H34" s="11" t="str">
        <f t="shared" si="1"/>
        <v/>
      </c>
      <c r="I34" s="11" t="str">
        <f t="shared" si="2"/>
        <v/>
      </c>
      <c r="J34" s="14">
        <v>10000000</v>
      </c>
      <c r="K34" s="5" t="s">
        <v>57</v>
      </c>
      <c r="L34" s="116" t="str">
        <f t="shared" si="3"/>
        <v/>
      </c>
    </row>
    <row r="35" spans="1:12" ht="25.5" x14ac:dyDescent="0.25">
      <c r="A35" s="4">
        <v>34</v>
      </c>
      <c r="B35" s="5" t="s">
        <v>58</v>
      </c>
      <c r="C35" s="6">
        <v>5394050</v>
      </c>
      <c r="D35" s="7">
        <v>41522</v>
      </c>
      <c r="E35" s="7">
        <v>41522</v>
      </c>
      <c r="F35" s="11">
        <v>102</v>
      </c>
      <c r="G35" s="11">
        <f t="shared" si="0"/>
        <v>1</v>
      </c>
      <c r="H35" s="11" t="str">
        <f t="shared" si="1"/>
        <v/>
      </c>
      <c r="I35" s="11" t="str">
        <f t="shared" si="2"/>
        <v/>
      </c>
      <c r="J35" s="14">
        <v>10000000</v>
      </c>
      <c r="K35" s="5" t="s">
        <v>60</v>
      </c>
      <c r="L35" s="116" t="str">
        <f t="shared" si="3"/>
        <v/>
      </c>
    </row>
    <row r="36" spans="1:12" ht="38.25" x14ac:dyDescent="0.25">
      <c r="A36" s="4">
        <v>35</v>
      </c>
      <c r="B36" s="5" t="s">
        <v>59</v>
      </c>
      <c r="C36" s="6">
        <v>5396052</v>
      </c>
      <c r="D36" s="7">
        <v>41526</v>
      </c>
      <c r="E36" s="7">
        <v>41526</v>
      </c>
      <c r="F36" s="11">
        <v>102</v>
      </c>
      <c r="G36" s="11">
        <f t="shared" si="0"/>
        <v>1</v>
      </c>
      <c r="H36" s="11" t="str">
        <f t="shared" si="1"/>
        <v/>
      </c>
      <c r="I36" s="11" t="str">
        <f t="shared" si="2"/>
        <v/>
      </c>
      <c r="J36" s="14">
        <v>10000</v>
      </c>
      <c r="K36" s="5" t="s">
        <v>61</v>
      </c>
      <c r="L36" s="116" t="str">
        <f t="shared" si="3"/>
        <v/>
      </c>
    </row>
    <row r="37" spans="1:12" ht="25.5" x14ac:dyDescent="0.25">
      <c r="A37" s="4">
        <v>36</v>
      </c>
      <c r="B37" s="5" t="s">
        <v>63</v>
      </c>
      <c r="C37" s="6">
        <v>5397585</v>
      </c>
      <c r="D37" s="7">
        <v>41528</v>
      </c>
      <c r="E37" s="7">
        <v>41528</v>
      </c>
      <c r="F37" s="11">
        <v>102</v>
      </c>
      <c r="G37" s="11">
        <f t="shared" si="0"/>
        <v>1</v>
      </c>
      <c r="H37" s="11" t="str">
        <f t="shared" si="1"/>
        <v/>
      </c>
      <c r="I37" s="11" t="str">
        <f t="shared" si="2"/>
        <v/>
      </c>
      <c r="J37" s="14">
        <v>100000</v>
      </c>
      <c r="K37" s="5" t="s">
        <v>64</v>
      </c>
      <c r="L37" s="116" t="str">
        <f t="shared" si="3"/>
        <v/>
      </c>
    </row>
    <row r="38" spans="1:12" ht="25.5" x14ac:dyDescent="0.25">
      <c r="A38" s="4">
        <v>37</v>
      </c>
      <c r="B38" s="5" t="s">
        <v>125</v>
      </c>
      <c r="C38" s="6">
        <v>5397041</v>
      </c>
      <c r="D38" s="7">
        <v>41528</v>
      </c>
      <c r="E38" s="7">
        <v>41528</v>
      </c>
      <c r="F38" s="11">
        <v>102</v>
      </c>
      <c r="G38" s="11">
        <f t="shared" si="0"/>
        <v>1</v>
      </c>
      <c r="H38" s="11" t="str">
        <f t="shared" si="1"/>
        <v/>
      </c>
      <c r="I38" s="11" t="str">
        <f t="shared" si="2"/>
        <v/>
      </c>
      <c r="J38" s="14">
        <v>1500</v>
      </c>
      <c r="K38" s="5" t="s">
        <v>126</v>
      </c>
      <c r="L38" s="116" t="str">
        <f t="shared" si="3"/>
        <v/>
      </c>
    </row>
    <row r="39" spans="1:12" x14ac:dyDescent="0.25">
      <c r="A39" s="4">
        <v>38</v>
      </c>
      <c r="B39" s="5" t="s">
        <v>62</v>
      </c>
      <c r="C39" s="6">
        <v>5399488</v>
      </c>
      <c r="D39" s="7">
        <v>41533</v>
      </c>
      <c r="E39" s="7">
        <v>41533</v>
      </c>
      <c r="F39" s="11">
        <v>102</v>
      </c>
      <c r="G39" s="11">
        <f t="shared" si="0"/>
        <v>1</v>
      </c>
      <c r="H39" s="11" t="str">
        <f t="shared" si="1"/>
        <v/>
      </c>
      <c r="I39" s="11" t="str">
        <f t="shared" si="2"/>
        <v/>
      </c>
      <c r="J39" s="14">
        <v>1000</v>
      </c>
      <c r="K39" s="5" t="s">
        <v>25</v>
      </c>
      <c r="L39" s="116">
        <f t="shared" si="3"/>
        <v>1</v>
      </c>
    </row>
    <row r="40" spans="1:12" ht="89.25" x14ac:dyDescent="0.25">
      <c r="A40" s="4">
        <v>39</v>
      </c>
      <c r="B40" s="5" t="s">
        <v>65</v>
      </c>
      <c r="C40" s="6">
        <v>5386912</v>
      </c>
      <c r="D40" s="7">
        <v>41535</v>
      </c>
      <c r="E40" s="7">
        <v>41535</v>
      </c>
      <c r="F40" s="11">
        <v>102</v>
      </c>
      <c r="G40" s="11">
        <f t="shared" si="0"/>
        <v>1</v>
      </c>
      <c r="H40" s="11" t="str">
        <f t="shared" si="1"/>
        <v/>
      </c>
      <c r="I40" s="11" t="str">
        <f t="shared" si="2"/>
        <v/>
      </c>
      <c r="J40" s="14">
        <v>1500000</v>
      </c>
      <c r="K40" s="5" t="s">
        <v>66</v>
      </c>
      <c r="L40" s="116" t="str">
        <f t="shared" si="3"/>
        <v/>
      </c>
    </row>
    <row r="41" spans="1:12" x14ac:dyDescent="0.25">
      <c r="A41" s="4">
        <v>40</v>
      </c>
      <c r="B41" s="5" t="s">
        <v>67</v>
      </c>
      <c r="C41" s="6">
        <v>5400971</v>
      </c>
      <c r="D41" s="7">
        <v>41535</v>
      </c>
      <c r="E41" s="7">
        <v>41535</v>
      </c>
      <c r="F41" s="11">
        <v>102</v>
      </c>
      <c r="G41" s="11">
        <f t="shared" si="0"/>
        <v>1</v>
      </c>
      <c r="H41" s="11" t="str">
        <f t="shared" si="1"/>
        <v/>
      </c>
      <c r="I41" s="11" t="str">
        <f t="shared" si="2"/>
        <v/>
      </c>
      <c r="J41" s="14">
        <v>5000</v>
      </c>
      <c r="K41" s="5" t="s">
        <v>68</v>
      </c>
      <c r="L41" s="116" t="str">
        <f t="shared" si="3"/>
        <v/>
      </c>
    </row>
    <row r="42" spans="1:12" ht="38.25" x14ac:dyDescent="0.25">
      <c r="A42" s="4">
        <v>41</v>
      </c>
      <c r="B42" s="5" t="s">
        <v>69</v>
      </c>
      <c r="C42" s="6">
        <v>5403384</v>
      </c>
      <c r="D42" s="7">
        <v>41540</v>
      </c>
      <c r="E42" s="7">
        <v>41540</v>
      </c>
      <c r="F42" s="11">
        <v>102</v>
      </c>
      <c r="G42" s="11">
        <f t="shared" si="0"/>
        <v>1</v>
      </c>
      <c r="H42" s="11" t="str">
        <f t="shared" si="1"/>
        <v/>
      </c>
      <c r="I42" s="11" t="str">
        <f t="shared" si="2"/>
        <v/>
      </c>
      <c r="J42" s="14">
        <v>1500</v>
      </c>
      <c r="K42" s="5" t="s">
        <v>70</v>
      </c>
      <c r="L42" s="116" t="str">
        <f t="shared" si="3"/>
        <v/>
      </c>
    </row>
    <row r="43" spans="1:12" ht="39.75" customHeight="1" x14ac:dyDescent="0.25">
      <c r="A43" s="4">
        <v>42</v>
      </c>
      <c r="B43" s="5" t="s">
        <v>71</v>
      </c>
      <c r="C43" s="6">
        <v>5407123</v>
      </c>
      <c r="D43" s="7">
        <v>41544</v>
      </c>
      <c r="E43" s="7">
        <v>41544</v>
      </c>
      <c r="F43" s="11">
        <v>102</v>
      </c>
      <c r="G43" s="11">
        <f t="shared" si="0"/>
        <v>1</v>
      </c>
      <c r="H43" s="11" t="str">
        <f t="shared" si="1"/>
        <v/>
      </c>
      <c r="I43" s="11" t="str">
        <f t="shared" si="2"/>
        <v/>
      </c>
      <c r="J43" s="14">
        <v>2500000</v>
      </c>
      <c r="K43" s="5" t="s">
        <v>72</v>
      </c>
      <c r="L43" s="116" t="str">
        <f t="shared" si="3"/>
        <v/>
      </c>
    </row>
    <row r="44" spans="1:12" ht="25.5" x14ac:dyDescent="0.25">
      <c r="A44" s="4">
        <v>43</v>
      </c>
      <c r="B44" s="5" t="s">
        <v>90</v>
      </c>
      <c r="C44" s="6">
        <v>5407942</v>
      </c>
      <c r="D44" s="7">
        <v>41548</v>
      </c>
      <c r="E44" s="7">
        <v>41548</v>
      </c>
      <c r="F44" s="24">
        <v>102</v>
      </c>
      <c r="G44" s="11">
        <f t="shared" si="0"/>
        <v>1</v>
      </c>
      <c r="H44" s="11" t="str">
        <f t="shared" si="1"/>
        <v/>
      </c>
      <c r="I44" s="11" t="str">
        <f t="shared" si="2"/>
        <v/>
      </c>
      <c r="J44" s="14">
        <v>100000</v>
      </c>
      <c r="K44" s="5" t="s">
        <v>91</v>
      </c>
      <c r="L44" s="116" t="str">
        <f t="shared" si="3"/>
        <v/>
      </c>
    </row>
    <row r="45" spans="1:12" ht="38.25" x14ac:dyDescent="0.25">
      <c r="A45" s="4">
        <v>44</v>
      </c>
      <c r="B45" s="5" t="s">
        <v>92</v>
      </c>
      <c r="C45" s="6">
        <v>5408509</v>
      </c>
      <c r="D45" s="7">
        <v>41549</v>
      </c>
      <c r="E45" s="7">
        <v>41549</v>
      </c>
      <c r="F45" s="24">
        <v>102</v>
      </c>
      <c r="G45" s="11">
        <f t="shared" si="0"/>
        <v>1</v>
      </c>
      <c r="H45" s="11" t="str">
        <f t="shared" si="1"/>
        <v/>
      </c>
      <c r="I45" s="11" t="str">
        <f t="shared" si="2"/>
        <v/>
      </c>
      <c r="J45" s="14">
        <v>5000000</v>
      </c>
      <c r="K45" s="5" t="s">
        <v>93</v>
      </c>
      <c r="L45" s="116" t="str">
        <f t="shared" si="3"/>
        <v/>
      </c>
    </row>
    <row r="46" spans="1:12" ht="51" x14ac:dyDescent="0.25">
      <c r="A46" s="4">
        <v>45</v>
      </c>
      <c r="B46" s="5" t="s">
        <v>94</v>
      </c>
      <c r="C46" s="6">
        <v>5409941</v>
      </c>
      <c r="D46" s="7">
        <v>41551</v>
      </c>
      <c r="E46" s="7">
        <v>41551</v>
      </c>
      <c r="F46" s="24">
        <v>102</v>
      </c>
      <c r="G46" s="11">
        <f t="shared" si="0"/>
        <v>1</v>
      </c>
      <c r="H46" s="11" t="str">
        <f t="shared" si="1"/>
        <v/>
      </c>
      <c r="I46" s="11" t="str">
        <f t="shared" si="2"/>
        <v/>
      </c>
      <c r="J46" s="14">
        <v>10000000</v>
      </c>
      <c r="K46" s="5" t="s">
        <v>95</v>
      </c>
      <c r="L46" s="116" t="str">
        <f t="shared" si="3"/>
        <v/>
      </c>
    </row>
    <row r="47" spans="1:12" ht="127.5" x14ac:dyDescent="0.25">
      <c r="A47" s="4">
        <v>46</v>
      </c>
      <c r="B47" s="5" t="s">
        <v>96</v>
      </c>
      <c r="C47" s="6">
        <v>5410006</v>
      </c>
      <c r="D47" s="7">
        <v>41551</v>
      </c>
      <c r="E47" s="7">
        <v>41551</v>
      </c>
      <c r="F47" s="24">
        <v>102</v>
      </c>
      <c r="G47" s="11">
        <f t="shared" si="0"/>
        <v>1</v>
      </c>
      <c r="H47" s="11" t="str">
        <f t="shared" si="1"/>
        <v/>
      </c>
      <c r="I47" s="11" t="str">
        <f t="shared" si="2"/>
        <v/>
      </c>
      <c r="J47" s="14">
        <v>10000000</v>
      </c>
      <c r="K47" s="5" t="s">
        <v>97</v>
      </c>
      <c r="L47" s="116" t="str">
        <f t="shared" si="3"/>
        <v/>
      </c>
    </row>
    <row r="48" spans="1:12" ht="63.75" x14ac:dyDescent="0.25">
      <c r="A48" s="4">
        <v>47</v>
      </c>
      <c r="B48" s="5" t="s">
        <v>98</v>
      </c>
      <c r="C48" s="6">
        <v>5410482</v>
      </c>
      <c r="D48" s="7">
        <v>41554</v>
      </c>
      <c r="E48" s="7">
        <v>41554</v>
      </c>
      <c r="F48" s="24">
        <v>102</v>
      </c>
      <c r="G48" s="11">
        <f t="shared" si="0"/>
        <v>1</v>
      </c>
      <c r="H48" s="11" t="str">
        <f t="shared" si="1"/>
        <v/>
      </c>
      <c r="I48" s="11" t="str">
        <f t="shared" si="2"/>
        <v/>
      </c>
      <c r="J48" s="14">
        <v>5000000</v>
      </c>
      <c r="K48" s="5" t="s">
        <v>99</v>
      </c>
      <c r="L48" s="116" t="str">
        <f t="shared" si="3"/>
        <v/>
      </c>
    </row>
    <row r="49" spans="1:12" ht="51" x14ac:dyDescent="0.25">
      <c r="A49" s="4">
        <v>48</v>
      </c>
      <c r="B49" s="5" t="s">
        <v>100</v>
      </c>
      <c r="C49" s="6">
        <v>5411326</v>
      </c>
      <c r="D49" s="7">
        <v>41554</v>
      </c>
      <c r="E49" s="7">
        <v>41554</v>
      </c>
      <c r="F49" s="24">
        <v>102</v>
      </c>
      <c r="G49" s="11">
        <f t="shared" si="0"/>
        <v>1</v>
      </c>
      <c r="H49" s="11" t="str">
        <f t="shared" si="1"/>
        <v/>
      </c>
      <c r="I49" s="11" t="str">
        <f t="shared" si="2"/>
        <v/>
      </c>
      <c r="J49" s="14">
        <v>10000000</v>
      </c>
      <c r="K49" s="5" t="s">
        <v>101</v>
      </c>
      <c r="L49" s="116" t="str">
        <f t="shared" si="3"/>
        <v/>
      </c>
    </row>
    <row r="50" spans="1:12" ht="38.25" x14ac:dyDescent="0.25">
      <c r="A50" s="4">
        <v>49</v>
      </c>
      <c r="B50" s="5" t="s">
        <v>102</v>
      </c>
      <c r="C50" s="6">
        <v>5413191</v>
      </c>
      <c r="D50" s="7">
        <v>41557</v>
      </c>
      <c r="E50" s="7">
        <v>41557</v>
      </c>
      <c r="F50" s="24">
        <v>102</v>
      </c>
      <c r="G50" s="11">
        <f t="shared" si="0"/>
        <v>1</v>
      </c>
      <c r="H50" s="11" t="str">
        <f t="shared" si="1"/>
        <v/>
      </c>
      <c r="I50" s="11" t="str">
        <f t="shared" si="2"/>
        <v/>
      </c>
      <c r="J50" s="14">
        <v>17500000</v>
      </c>
      <c r="K50" s="5" t="s">
        <v>103</v>
      </c>
      <c r="L50" s="116" t="str">
        <f t="shared" si="3"/>
        <v/>
      </c>
    </row>
    <row r="51" spans="1:12" ht="38.25" x14ac:dyDescent="0.25">
      <c r="A51" s="4">
        <v>50</v>
      </c>
      <c r="B51" s="5" t="s">
        <v>668</v>
      </c>
      <c r="C51" s="6">
        <v>5413531</v>
      </c>
      <c r="D51" s="7">
        <v>41557</v>
      </c>
      <c r="E51" s="7">
        <v>41557</v>
      </c>
      <c r="F51" s="24">
        <v>102</v>
      </c>
      <c r="G51" s="11">
        <f t="shared" si="0"/>
        <v>1</v>
      </c>
      <c r="H51" s="11" t="str">
        <f t="shared" si="1"/>
        <v/>
      </c>
      <c r="I51" s="11" t="str">
        <f t="shared" si="2"/>
        <v/>
      </c>
      <c r="J51" s="14">
        <v>100000</v>
      </c>
      <c r="K51" s="5" t="s">
        <v>129</v>
      </c>
      <c r="L51" s="116" t="str">
        <f t="shared" si="3"/>
        <v/>
      </c>
    </row>
    <row r="52" spans="1:12" ht="63.75" x14ac:dyDescent="0.25">
      <c r="A52" s="4">
        <v>51</v>
      </c>
      <c r="B52" s="5" t="s">
        <v>104</v>
      </c>
      <c r="C52" s="6">
        <v>5416143</v>
      </c>
      <c r="D52" s="7">
        <v>41563</v>
      </c>
      <c r="E52" s="7">
        <v>41563</v>
      </c>
      <c r="F52" s="24">
        <v>102</v>
      </c>
      <c r="G52" s="11">
        <f t="shared" si="0"/>
        <v>1</v>
      </c>
      <c r="H52" s="11" t="str">
        <f t="shared" si="1"/>
        <v/>
      </c>
      <c r="I52" s="11" t="str">
        <f t="shared" si="2"/>
        <v/>
      </c>
      <c r="J52" s="14">
        <v>200</v>
      </c>
      <c r="K52" s="25" t="s">
        <v>105</v>
      </c>
      <c r="L52" s="116" t="str">
        <f t="shared" si="3"/>
        <v/>
      </c>
    </row>
    <row r="53" spans="1:12" ht="38.25" x14ac:dyDescent="0.25">
      <c r="A53" s="4">
        <v>52</v>
      </c>
      <c r="B53" s="5" t="s">
        <v>361</v>
      </c>
      <c r="C53" s="6">
        <v>5411624</v>
      </c>
      <c r="D53" s="7">
        <v>41563</v>
      </c>
      <c r="E53" s="7">
        <v>41563</v>
      </c>
      <c r="F53" s="24">
        <v>102</v>
      </c>
      <c r="G53" s="11">
        <f t="shared" si="0"/>
        <v>1</v>
      </c>
      <c r="H53" s="11" t="str">
        <f t="shared" si="1"/>
        <v/>
      </c>
      <c r="I53" s="11" t="str">
        <f t="shared" si="2"/>
        <v/>
      </c>
      <c r="J53" s="14">
        <v>20000000</v>
      </c>
      <c r="K53" s="25" t="s">
        <v>127</v>
      </c>
      <c r="L53" s="116" t="str">
        <f t="shared" si="3"/>
        <v/>
      </c>
    </row>
    <row r="54" spans="1:12" ht="76.5" x14ac:dyDescent="0.25">
      <c r="A54" s="11">
        <v>53</v>
      </c>
      <c r="B54" s="5" t="s">
        <v>106</v>
      </c>
      <c r="C54" s="6">
        <v>4935103</v>
      </c>
      <c r="D54" s="7">
        <v>40599</v>
      </c>
      <c r="E54" s="7">
        <v>41565</v>
      </c>
      <c r="F54" s="24">
        <v>242</v>
      </c>
      <c r="G54" s="11" t="str">
        <f t="shared" si="0"/>
        <v/>
      </c>
      <c r="H54" s="11">
        <f t="shared" si="1"/>
        <v>1</v>
      </c>
      <c r="I54" s="11" t="str">
        <f t="shared" si="2"/>
        <v/>
      </c>
      <c r="J54" s="14">
        <v>11000000</v>
      </c>
      <c r="K54" s="5" t="s">
        <v>107</v>
      </c>
      <c r="L54" s="116" t="str">
        <f t="shared" si="3"/>
        <v/>
      </c>
    </row>
    <row r="55" spans="1:12" ht="38.25" x14ac:dyDescent="0.25">
      <c r="A55" s="11">
        <v>54</v>
      </c>
      <c r="B55" s="5" t="s">
        <v>108</v>
      </c>
      <c r="C55" s="6">
        <v>5420523</v>
      </c>
      <c r="D55" s="7">
        <v>41571</v>
      </c>
      <c r="E55" s="7">
        <v>41571</v>
      </c>
      <c r="F55" s="24">
        <v>102</v>
      </c>
      <c r="G55" s="11">
        <f t="shared" si="0"/>
        <v>1</v>
      </c>
      <c r="H55" s="11" t="str">
        <f t="shared" si="1"/>
        <v/>
      </c>
      <c r="I55" s="11" t="str">
        <f t="shared" si="2"/>
        <v/>
      </c>
      <c r="J55" s="14">
        <v>1500</v>
      </c>
      <c r="K55" s="5" t="s">
        <v>109</v>
      </c>
      <c r="L55" s="116" t="str">
        <f t="shared" si="3"/>
        <v/>
      </c>
    </row>
    <row r="56" spans="1:12" ht="25.5" x14ac:dyDescent="0.25">
      <c r="A56" s="11">
        <v>55</v>
      </c>
      <c r="B56" s="5" t="s">
        <v>110</v>
      </c>
      <c r="C56" s="6">
        <v>5403583</v>
      </c>
      <c r="D56" s="7">
        <v>41540</v>
      </c>
      <c r="E56" s="7">
        <v>41575</v>
      </c>
      <c r="F56" s="24">
        <v>245</v>
      </c>
      <c r="G56" s="11" t="str">
        <f t="shared" si="0"/>
        <v/>
      </c>
      <c r="H56" s="11" t="str">
        <f t="shared" si="1"/>
        <v/>
      </c>
      <c r="I56" s="11">
        <f t="shared" si="2"/>
        <v>1</v>
      </c>
      <c r="J56" s="14">
        <v>5000000</v>
      </c>
      <c r="K56" s="5" t="s">
        <v>111</v>
      </c>
      <c r="L56" s="116" t="str">
        <f t="shared" si="3"/>
        <v/>
      </c>
    </row>
    <row r="57" spans="1:12" ht="25.5" x14ac:dyDescent="0.25">
      <c r="A57" s="11">
        <v>56</v>
      </c>
      <c r="B57" s="5" t="s">
        <v>112</v>
      </c>
      <c r="C57" s="6">
        <v>5424873</v>
      </c>
      <c r="D57" s="7">
        <v>41578</v>
      </c>
      <c r="E57" s="7">
        <v>41575</v>
      </c>
      <c r="F57" s="24">
        <v>102</v>
      </c>
      <c r="G57" s="11">
        <f t="shared" si="0"/>
        <v>1</v>
      </c>
      <c r="H57" s="11" t="str">
        <f t="shared" si="1"/>
        <v/>
      </c>
      <c r="I57" s="11" t="str">
        <f t="shared" si="2"/>
        <v/>
      </c>
      <c r="J57" s="14">
        <v>1500</v>
      </c>
      <c r="K57" s="5" t="s">
        <v>113</v>
      </c>
      <c r="L57" s="116" t="str">
        <f t="shared" si="3"/>
        <v/>
      </c>
    </row>
    <row r="58" spans="1:12" ht="38.25" x14ac:dyDescent="0.25">
      <c r="A58" s="11">
        <v>57</v>
      </c>
      <c r="B58" s="5" t="s">
        <v>130</v>
      </c>
      <c r="C58" s="6">
        <v>5427409</v>
      </c>
      <c r="D58" s="7">
        <v>41583</v>
      </c>
      <c r="E58" s="7">
        <v>41583</v>
      </c>
      <c r="F58" s="24">
        <v>102</v>
      </c>
      <c r="G58" s="11">
        <f t="shared" si="0"/>
        <v>1</v>
      </c>
      <c r="H58" s="11" t="str">
        <f t="shared" si="1"/>
        <v/>
      </c>
      <c r="I58" s="11" t="str">
        <f t="shared" si="2"/>
        <v/>
      </c>
      <c r="J58" s="14">
        <v>10000000</v>
      </c>
      <c r="K58" s="5" t="s">
        <v>131</v>
      </c>
      <c r="L58" s="116" t="str">
        <f t="shared" si="3"/>
        <v/>
      </c>
    </row>
    <row r="59" spans="1:12" ht="25.5" x14ac:dyDescent="0.25">
      <c r="A59" s="11">
        <v>58</v>
      </c>
      <c r="B59" s="5" t="s">
        <v>114</v>
      </c>
      <c r="C59" s="6">
        <v>5427729</v>
      </c>
      <c r="D59" s="7">
        <v>41584</v>
      </c>
      <c r="E59" s="7">
        <v>41584</v>
      </c>
      <c r="F59" s="24">
        <v>102</v>
      </c>
      <c r="G59" s="11">
        <f t="shared" si="0"/>
        <v>1</v>
      </c>
      <c r="H59" s="11" t="str">
        <f t="shared" si="1"/>
        <v/>
      </c>
      <c r="I59" s="11" t="str">
        <f t="shared" si="2"/>
        <v/>
      </c>
      <c r="J59" s="14">
        <v>7500000</v>
      </c>
      <c r="K59" s="5" t="s">
        <v>115</v>
      </c>
      <c r="L59" s="116" t="str">
        <f t="shared" si="3"/>
        <v/>
      </c>
    </row>
    <row r="60" spans="1:12" ht="51" x14ac:dyDescent="0.25">
      <c r="A60" s="11">
        <v>59</v>
      </c>
      <c r="B60" s="5" t="s">
        <v>116</v>
      </c>
      <c r="C60" s="6">
        <v>5429510</v>
      </c>
      <c r="D60" s="7">
        <v>41584</v>
      </c>
      <c r="E60" s="7">
        <v>41584</v>
      </c>
      <c r="F60" s="24">
        <v>102</v>
      </c>
      <c r="G60" s="11">
        <f t="shared" si="0"/>
        <v>1</v>
      </c>
      <c r="H60" s="11" t="str">
        <f t="shared" si="1"/>
        <v/>
      </c>
      <c r="I60" s="11" t="str">
        <f t="shared" si="2"/>
        <v/>
      </c>
      <c r="J60" s="14">
        <v>10000000</v>
      </c>
      <c r="K60" s="5" t="s">
        <v>117</v>
      </c>
      <c r="L60" s="116" t="str">
        <f t="shared" si="3"/>
        <v/>
      </c>
    </row>
    <row r="61" spans="1:12" ht="25.5" x14ac:dyDescent="0.25">
      <c r="A61" s="11">
        <v>60</v>
      </c>
      <c r="B61" s="98" t="s">
        <v>362</v>
      </c>
      <c r="C61" s="6">
        <v>5430528</v>
      </c>
      <c r="D61" s="7">
        <v>41590</v>
      </c>
      <c r="E61" s="7">
        <v>41590</v>
      </c>
      <c r="F61" s="24">
        <v>102</v>
      </c>
      <c r="G61" s="11">
        <f t="shared" si="0"/>
        <v>1</v>
      </c>
      <c r="H61" s="11" t="str">
        <f t="shared" si="1"/>
        <v/>
      </c>
      <c r="I61" s="11" t="str">
        <f t="shared" si="2"/>
        <v/>
      </c>
      <c r="J61" s="14">
        <v>10000000</v>
      </c>
      <c r="K61" s="5" t="s">
        <v>120</v>
      </c>
      <c r="L61" s="116" t="str">
        <f t="shared" si="3"/>
        <v/>
      </c>
    </row>
    <row r="62" spans="1:12" ht="52.5" customHeight="1" x14ac:dyDescent="0.25">
      <c r="A62" s="11">
        <v>61</v>
      </c>
      <c r="B62" s="5" t="s">
        <v>118</v>
      </c>
      <c r="C62" s="6">
        <v>5431366</v>
      </c>
      <c r="D62" s="7">
        <v>41591</v>
      </c>
      <c r="E62" s="7">
        <v>41591</v>
      </c>
      <c r="F62" s="24">
        <v>102</v>
      </c>
      <c r="G62" s="11">
        <f t="shared" si="0"/>
        <v>1</v>
      </c>
      <c r="H62" s="11" t="str">
        <f t="shared" si="1"/>
        <v/>
      </c>
      <c r="I62" s="11" t="str">
        <f t="shared" si="2"/>
        <v/>
      </c>
      <c r="J62" s="14">
        <v>20000000</v>
      </c>
      <c r="K62" s="5" t="s">
        <v>119</v>
      </c>
      <c r="L62" s="116" t="str">
        <f t="shared" si="3"/>
        <v/>
      </c>
    </row>
    <row r="63" spans="1:12" ht="38.25" x14ac:dyDescent="0.25">
      <c r="A63" s="11">
        <v>62</v>
      </c>
      <c r="B63" s="5" t="s">
        <v>123</v>
      </c>
      <c r="C63" s="6">
        <v>5433573</v>
      </c>
      <c r="D63" s="7">
        <v>41593</v>
      </c>
      <c r="E63" s="7">
        <v>41593</v>
      </c>
      <c r="F63" s="24">
        <v>102</v>
      </c>
      <c r="G63" s="11">
        <f>IF($F63=102,1,"")</f>
        <v>1</v>
      </c>
      <c r="H63" s="11" t="str">
        <f>IF($F63=242,1,"")</f>
        <v/>
      </c>
      <c r="I63" s="11" t="str">
        <f>IF($F63=245,1,"")</f>
        <v/>
      </c>
      <c r="J63" s="14">
        <v>12000000</v>
      </c>
      <c r="K63" s="5" t="s">
        <v>124</v>
      </c>
      <c r="L63" s="116" t="str">
        <f>IF($K63="Generic",1,"")</f>
        <v/>
      </c>
    </row>
    <row r="64" spans="1:12" ht="25.5" x14ac:dyDescent="0.25">
      <c r="A64" s="11">
        <v>63</v>
      </c>
      <c r="B64" s="5" t="s">
        <v>121</v>
      </c>
      <c r="C64" s="6">
        <v>5434161</v>
      </c>
      <c r="D64" s="7">
        <v>41596</v>
      </c>
      <c r="E64" s="7">
        <v>41596</v>
      </c>
      <c r="F64" s="24">
        <v>102</v>
      </c>
      <c r="G64" s="11">
        <f t="shared" si="0"/>
        <v>1</v>
      </c>
      <c r="H64" s="11" t="str">
        <f t="shared" si="1"/>
        <v/>
      </c>
      <c r="I64" s="11" t="str">
        <f t="shared" si="2"/>
        <v/>
      </c>
      <c r="J64" s="14">
        <v>1500</v>
      </c>
      <c r="K64" s="5" t="s">
        <v>122</v>
      </c>
      <c r="L64" s="116" t="str">
        <f t="shared" si="3"/>
        <v/>
      </c>
    </row>
    <row r="65" spans="1:12" ht="25.5" x14ac:dyDescent="0.25">
      <c r="A65" s="11">
        <v>64</v>
      </c>
      <c r="B65" s="5" t="s">
        <v>134</v>
      </c>
      <c r="C65" s="6">
        <v>5443779</v>
      </c>
      <c r="D65" s="7">
        <v>41600</v>
      </c>
      <c r="E65" s="7">
        <v>41600</v>
      </c>
      <c r="F65" s="24">
        <v>102</v>
      </c>
      <c r="G65" s="11">
        <f t="shared" si="0"/>
        <v>1</v>
      </c>
      <c r="H65" s="11" t="str">
        <f t="shared" si="1"/>
        <v/>
      </c>
      <c r="I65" s="11" t="str">
        <f t="shared" si="2"/>
        <v/>
      </c>
      <c r="J65" s="14">
        <v>1500</v>
      </c>
      <c r="K65" s="5" t="s">
        <v>135</v>
      </c>
      <c r="L65" s="116" t="str">
        <f t="shared" si="3"/>
        <v/>
      </c>
    </row>
    <row r="66" spans="1:12" ht="192" customHeight="1" x14ac:dyDescent="0.25">
      <c r="A66" s="11">
        <v>65</v>
      </c>
      <c r="B66" s="5" t="s">
        <v>132</v>
      </c>
      <c r="C66" s="6">
        <v>5438806</v>
      </c>
      <c r="D66" s="7">
        <v>41603</v>
      </c>
      <c r="E66" s="7">
        <v>41603</v>
      </c>
      <c r="F66" s="11">
        <v>102</v>
      </c>
      <c r="G66" s="11">
        <f t="shared" si="0"/>
        <v>1</v>
      </c>
      <c r="H66" s="11" t="str">
        <f t="shared" si="1"/>
        <v/>
      </c>
      <c r="I66" s="11" t="str">
        <f t="shared" si="2"/>
        <v/>
      </c>
      <c r="J66" s="14">
        <v>1000000</v>
      </c>
      <c r="K66" s="5" t="s">
        <v>133</v>
      </c>
      <c r="L66" s="110" t="str">
        <f t="shared" si="3"/>
        <v/>
      </c>
    </row>
    <row r="67" spans="1:12" ht="25.5" x14ac:dyDescent="0.25">
      <c r="A67" s="11">
        <v>66</v>
      </c>
      <c r="B67" s="5" t="s">
        <v>136</v>
      </c>
      <c r="C67" s="6">
        <v>5439948</v>
      </c>
      <c r="D67" s="7">
        <v>41605</v>
      </c>
      <c r="E67" s="7">
        <v>41605</v>
      </c>
      <c r="F67" s="11">
        <v>102</v>
      </c>
      <c r="G67" s="11">
        <f t="shared" si="0"/>
        <v>1</v>
      </c>
      <c r="H67" s="11" t="str">
        <f t="shared" si="1"/>
        <v/>
      </c>
      <c r="I67" s="11" t="str">
        <f t="shared" si="2"/>
        <v/>
      </c>
      <c r="J67" s="14">
        <v>10000000</v>
      </c>
      <c r="K67" s="5" t="s">
        <v>137</v>
      </c>
      <c r="L67" s="110" t="str">
        <f t="shared" si="3"/>
        <v/>
      </c>
    </row>
    <row r="68" spans="1:12" ht="76.5" x14ac:dyDescent="0.25">
      <c r="A68" s="11">
        <v>67</v>
      </c>
      <c r="B68" s="5" t="s">
        <v>138</v>
      </c>
      <c r="C68" s="6">
        <v>5442492</v>
      </c>
      <c r="D68" s="7">
        <v>41612</v>
      </c>
      <c r="E68" s="7">
        <v>41612</v>
      </c>
      <c r="F68" s="11">
        <v>102</v>
      </c>
      <c r="G68" s="11">
        <f t="shared" si="0"/>
        <v>1</v>
      </c>
      <c r="H68" s="11" t="str">
        <f t="shared" si="1"/>
        <v/>
      </c>
      <c r="I68" s="11" t="str">
        <f t="shared" si="2"/>
        <v/>
      </c>
      <c r="J68" s="14">
        <v>10000000</v>
      </c>
      <c r="K68" s="5" t="s">
        <v>139</v>
      </c>
      <c r="L68" s="110" t="str">
        <f t="shared" si="3"/>
        <v/>
      </c>
    </row>
    <row r="69" spans="1:12" ht="38.25" x14ac:dyDescent="0.25">
      <c r="A69" s="11">
        <v>68</v>
      </c>
      <c r="B69" s="5" t="s">
        <v>140</v>
      </c>
      <c r="C69" s="6">
        <v>5444114</v>
      </c>
      <c r="D69" s="7">
        <v>41614</v>
      </c>
      <c r="E69" s="7">
        <v>41614</v>
      </c>
      <c r="F69" s="11">
        <v>102</v>
      </c>
      <c r="G69" s="11">
        <f t="shared" si="0"/>
        <v>1</v>
      </c>
      <c r="H69" s="11" t="str">
        <f t="shared" si="1"/>
        <v/>
      </c>
      <c r="I69" s="11" t="str">
        <f t="shared" si="2"/>
        <v/>
      </c>
      <c r="J69" s="14">
        <v>10000000</v>
      </c>
      <c r="K69" s="5" t="s">
        <v>141</v>
      </c>
      <c r="L69" s="110" t="str">
        <f t="shared" si="3"/>
        <v/>
      </c>
    </row>
    <row r="70" spans="1:12" ht="38.25" x14ac:dyDescent="0.25">
      <c r="A70" s="11">
        <v>69</v>
      </c>
      <c r="B70" s="5" t="s">
        <v>142</v>
      </c>
      <c r="C70" s="6">
        <v>5446074</v>
      </c>
      <c r="D70" s="7">
        <v>41617</v>
      </c>
      <c r="E70" s="7">
        <v>41617</v>
      </c>
      <c r="F70" s="11">
        <v>102</v>
      </c>
      <c r="G70" s="11">
        <f t="shared" si="0"/>
        <v>1</v>
      </c>
      <c r="H70" s="11" t="str">
        <f t="shared" si="1"/>
        <v/>
      </c>
      <c r="I70" s="11" t="str">
        <f t="shared" si="2"/>
        <v/>
      </c>
      <c r="J70" s="14">
        <v>1000</v>
      </c>
      <c r="K70" s="5" t="s">
        <v>143</v>
      </c>
      <c r="L70" s="110" t="str">
        <f t="shared" si="3"/>
        <v/>
      </c>
    </row>
    <row r="71" spans="1:12" ht="51" x14ac:dyDescent="0.25">
      <c r="A71" s="11">
        <v>70</v>
      </c>
      <c r="B71" s="5" t="s">
        <v>144</v>
      </c>
      <c r="C71" s="6">
        <v>5446600</v>
      </c>
      <c r="D71" s="7">
        <v>41618</v>
      </c>
      <c r="E71" s="7">
        <v>41618</v>
      </c>
      <c r="F71" s="11">
        <v>102</v>
      </c>
      <c r="G71" s="11">
        <f t="shared" si="0"/>
        <v>1</v>
      </c>
      <c r="H71" s="11" t="str">
        <f t="shared" si="1"/>
        <v/>
      </c>
      <c r="I71" s="11" t="str">
        <f t="shared" si="2"/>
        <v/>
      </c>
      <c r="J71" s="14">
        <v>3000</v>
      </c>
      <c r="K71" s="5" t="s">
        <v>145</v>
      </c>
      <c r="L71" s="110" t="str">
        <f t="shared" si="3"/>
        <v/>
      </c>
    </row>
    <row r="72" spans="1:12" ht="25.5" x14ac:dyDescent="0.25">
      <c r="A72" s="11">
        <v>71</v>
      </c>
      <c r="B72" s="5" t="s">
        <v>167</v>
      </c>
      <c r="C72" s="6">
        <v>5335575</v>
      </c>
      <c r="D72" s="7">
        <v>41409</v>
      </c>
      <c r="E72" s="7">
        <v>41619</v>
      </c>
      <c r="F72" s="11">
        <v>102</v>
      </c>
      <c r="G72" s="11">
        <f>IF($F72=102,1,"")</f>
        <v>1</v>
      </c>
      <c r="H72" s="11" t="str">
        <f>IF($F72=242,1,"")</f>
        <v/>
      </c>
      <c r="I72" s="11" t="str">
        <f>IF($F72=245,1,"")</f>
        <v/>
      </c>
      <c r="J72" s="14">
        <v>10000000</v>
      </c>
      <c r="K72" s="5" t="s">
        <v>168</v>
      </c>
      <c r="L72" s="110" t="str">
        <f>IF($K72="Generic",1,"")</f>
        <v/>
      </c>
    </row>
    <row r="73" spans="1:12" ht="89.25" x14ac:dyDescent="0.25">
      <c r="A73" s="11">
        <v>72</v>
      </c>
      <c r="B73" s="5" t="s">
        <v>146</v>
      </c>
      <c r="C73" s="6">
        <v>5449088</v>
      </c>
      <c r="D73" s="7">
        <v>41621</v>
      </c>
      <c r="E73" s="7">
        <v>41621</v>
      </c>
      <c r="F73" s="11">
        <v>102</v>
      </c>
      <c r="G73" s="11">
        <f t="shared" si="0"/>
        <v>1</v>
      </c>
      <c r="H73" s="11" t="str">
        <f t="shared" si="1"/>
        <v/>
      </c>
      <c r="I73" s="11" t="str">
        <f t="shared" si="2"/>
        <v/>
      </c>
      <c r="J73" s="14">
        <v>10000000</v>
      </c>
      <c r="K73" s="5" t="s">
        <v>147</v>
      </c>
      <c r="L73" s="110" t="str">
        <f t="shared" si="3"/>
        <v/>
      </c>
    </row>
    <row r="74" spans="1:12" ht="141" customHeight="1" x14ac:dyDescent="0.25">
      <c r="A74" s="11">
        <v>73</v>
      </c>
      <c r="B74" s="5" t="s">
        <v>173</v>
      </c>
      <c r="C74" s="6">
        <v>4924018</v>
      </c>
      <c r="D74" s="7">
        <v>40549</v>
      </c>
      <c r="E74" s="7">
        <v>41624</v>
      </c>
      <c r="F74" s="11">
        <v>242</v>
      </c>
      <c r="G74" s="11" t="str">
        <f t="shared" si="0"/>
        <v/>
      </c>
      <c r="H74" s="11">
        <f t="shared" si="1"/>
        <v>1</v>
      </c>
      <c r="I74" s="11" t="str">
        <f t="shared" si="2"/>
        <v/>
      </c>
      <c r="J74" s="14">
        <v>10000000</v>
      </c>
      <c r="K74" s="5" t="s">
        <v>174</v>
      </c>
      <c r="L74" s="110" t="str">
        <f t="shared" si="3"/>
        <v/>
      </c>
    </row>
    <row r="75" spans="1:12" ht="38.25" x14ac:dyDescent="0.25">
      <c r="A75" s="11">
        <v>74</v>
      </c>
      <c r="B75" s="5" t="s">
        <v>161</v>
      </c>
      <c r="C75" s="6">
        <v>5450708</v>
      </c>
      <c r="D75" s="7">
        <v>41624</v>
      </c>
      <c r="E75" s="7">
        <v>41624</v>
      </c>
      <c r="F75" s="11">
        <v>102</v>
      </c>
      <c r="G75" s="11">
        <f t="shared" si="0"/>
        <v>1</v>
      </c>
      <c r="H75" s="11" t="str">
        <f t="shared" si="1"/>
        <v/>
      </c>
      <c r="I75" s="11" t="str">
        <f t="shared" si="2"/>
        <v/>
      </c>
      <c r="J75" s="14">
        <v>1000</v>
      </c>
      <c r="K75" s="5" t="s">
        <v>162</v>
      </c>
      <c r="L75" s="110" t="str">
        <f t="shared" si="3"/>
        <v/>
      </c>
    </row>
    <row r="76" spans="1:12" ht="25.5" x14ac:dyDescent="0.25">
      <c r="A76" s="11">
        <v>75</v>
      </c>
      <c r="B76" s="5" t="s">
        <v>148</v>
      </c>
      <c r="C76" s="6">
        <v>5452897</v>
      </c>
      <c r="D76" s="7">
        <v>41627</v>
      </c>
      <c r="E76" s="7">
        <v>41627</v>
      </c>
      <c r="F76" s="11">
        <v>102</v>
      </c>
      <c r="G76" s="11">
        <f t="shared" si="0"/>
        <v>1</v>
      </c>
      <c r="H76" s="11" t="str">
        <f t="shared" si="1"/>
        <v/>
      </c>
      <c r="I76" s="11" t="str">
        <f t="shared" si="2"/>
        <v/>
      </c>
      <c r="J76" s="14">
        <v>10000000</v>
      </c>
      <c r="K76" s="5" t="s">
        <v>149</v>
      </c>
      <c r="L76" s="110" t="str">
        <f t="shared" si="3"/>
        <v/>
      </c>
    </row>
    <row r="77" spans="1:12" x14ac:dyDescent="0.25">
      <c r="A77" s="11">
        <v>76</v>
      </c>
      <c r="B77" s="5" t="s">
        <v>150</v>
      </c>
      <c r="C77" s="6">
        <v>5454243</v>
      </c>
      <c r="D77" s="7">
        <v>41628</v>
      </c>
      <c r="E77" s="7">
        <v>41628</v>
      </c>
      <c r="F77" s="11">
        <v>102</v>
      </c>
      <c r="G77" s="11">
        <f t="shared" si="0"/>
        <v>1</v>
      </c>
      <c r="H77" s="11" t="str">
        <f t="shared" si="1"/>
        <v/>
      </c>
      <c r="I77" s="11" t="str">
        <f t="shared" si="2"/>
        <v/>
      </c>
      <c r="J77" s="14">
        <v>20000000</v>
      </c>
      <c r="K77" s="5" t="s">
        <v>25</v>
      </c>
      <c r="L77" s="116">
        <f t="shared" si="3"/>
        <v>1</v>
      </c>
    </row>
    <row r="78" spans="1:12" ht="38.25" x14ac:dyDescent="0.25">
      <c r="A78" s="11">
        <v>77</v>
      </c>
      <c r="B78" s="5" t="s">
        <v>151</v>
      </c>
      <c r="C78" s="6">
        <v>5461713</v>
      </c>
      <c r="D78" s="7">
        <v>41646</v>
      </c>
      <c r="E78" s="7">
        <v>41646</v>
      </c>
      <c r="F78" s="11">
        <v>102</v>
      </c>
      <c r="G78" s="11">
        <f t="shared" si="0"/>
        <v>1</v>
      </c>
      <c r="H78" s="11" t="str">
        <f t="shared" si="1"/>
        <v/>
      </c>
      <c r="I78" s="11" t="str">
        <f t="shared" si="2"/>
        <v/>
      </c>
      <c r="J78" s="14">
        <v>10000</v>
      </c>
      <c r="K78" s="5" t="s">
        <v>152</v>
      </c>
      <c r="L78" s="110" t="str">
        <f t="shared" si="3"/>
        <v/>
      </c>
    </row>
    <row r="79" spans="1:12" ht="25.5" x14ac:dyDescent="0.25">
      <c r="A79" s="11">
        <v>78</v>
      </c>
      <c r="B79" s="5" t="s">
        <v>175</v>
      </c>
      <c r="C79" s="6">
        <v>5462548</v>
      </c>
      <c r="D79" s="7">
        <v>41648</v>
      </c>
      <c r="E79" s="7">
        <v>41648</v>
      </c>
      <c r="F79" s="11">
        <v>102</v>
      </c>
      <c r="G79" s="11">
        <f t="shared" si="0"/>
        <v>1</v>
      </c>
      <c r="H79" s="11" t="str">
        <f t="shared" si="1"/>
        <v/>
      </c>
      <c r="I79" s="11" t="str">
        <f t="shared" si="2"/>
        <v/>
      </c>
      <c r="J79" s="14">
        <v>2500</v>
      </c>
      <c r="K79" s="5" t="s">
        <v>176</v>
      </c>
      <c r="L79" s="110" t="str">
        <f t="shared" si="3"/>
        <v/>
      </c>
    </row>
    <row r="80" spans="1:12" ht="25.5" x14ac:dyDescent="0.25">
      <c r="A80" s="11">
        <v>79</v>
      </c>
      <c r="B80" s="5" t="s">
        <v>153</v>
      </c>
      <c r="C80" s="6">
        <v>5459494</v>
      </c>
      <c r="D80" s="7">
        <v>41648</v>
      </c>
      <c r="E80" s="7">
        <v>41648</v>
      </c>
      <c r="F80" s="11">
        <v>102</v>
      </c>
      <c r="G80" s="11">
        <f t="shared" si="0"/>
        <v>1</v>
      </c>
      <c r="H80" s="11" t="str">
        <f t="shared" si="1"/>
        <v/>
      </c>
      <c r="I80" s="11" t="str">
        <f t="shared" si="2"/>
        <v/>
      </c>
      <c r="J80" s="14">
        <v>1500</v>
      </c>
      <c r="K80" s="5" t="s">
        <v>154</v>
      </c>
      <c r="L80" s="110" t="str">
        <f t="shared" si="3"/>
        <v/>
      </c>
    </row>
    <row r="81" spans="1:12" ht="51" x14ac:dyDescent="0.25">
      <c r="A81" s="11">
        <v>80</v>
      </c>
      <c r="B81" s="5" t="s">
        <v>155</v>
      </c>
      <c r="C81" s="6">
        <v>3722819</v>
      </c>
      <c r="D81" s="7">
        <v>37930</v>
      </c>
      <c r="E81" s="7">
        <v>41649</v>
      </c>
      <c r="F81" s="11">
        <v>242</v>
      </c>
      <c r="G81" s="11" t="str">
        <f t="shared" si="0"/>
        <v/>
      </c>
      <c r="H81" s="11">
        <f t="shared" si="1"/>
        <v>1</v>
      </c>
      <c r="I81" s="11" t="str">
        <f t="shared" si="2"/>
        <v/>
      </c>
      <c r="J81" s="14">
        <v>1000</v>
      </c>
      <c r="K81" s="5" t="s">
        <v>156</v>
      </c>
      <c r="L81" s="110" t="str">
        <f t="shared" si="3"/>
        <v/>
      </c>
    </row>
    <row r="82" spans="1:12" ht="51" x14ac:dyDescent="0.25">
      <c r="A82" s="11">
        <v>81</v>
      </c>
      <c r="B82" s="5" t="s">
        <v>177</v>
      </c>
      <c r="C82" s="6">
        <v>5465519</v>
      </c>
      <c r="D82" s="7">
        <v>41653</v>
      </c>
      <c r="E82" s="7">
        <v>41653</v>
      </c>
      <c r="F82" s="11">
        <v>102</v>
      </c>
      <c r="G82" s="11">
        <f t="shared" si="0"/>
        <v>1</v>
      </c>
      <c r="H82" s="11" t="str">
        <f t="shared" si="1"/>
        <v/>
      </c>
      <c r="I82" s="11" t="str">
        <f t="shared" si="2"/>
        <v/>
      </c>
      <c r="J82" s="14">
        <v>5000</v>
      </c>
      <c r="K82" s="5" t="s">
        <v>178</v>
      </c>
      <c r="L82" s="110" t="str">
        <f t="shared" si="3"/>
        <v/>
      </c>
    </row>
    <row r="83" spans="1:12" ht="25.5" x14ac:dyDescent="0.25">
      <c r="A83" s="11">
        <v>82</v>
      </c>
      <c r="B83" s="5" t="s">
        <v>159</v>
      </c>
      <c r="C83" s="6">
        <v>5467235</v>
      </c>
      <c r="D83" s="7">
        <v>41655</v>
      </c>
      <c r="E83" s="7">
        <v>41655</v>
      </c>
      <c r="F83" s="11">
        <v>102</v>
      </c>
      <c r="G83" s="11">
        <f t="shared" si="0"/>
        <v>1</v>
      </c>
      <c r="H83" s="11" t="str">
        <f t="shared" si="1"/>
        <v/>
      </c>
      <c r="I83" s="11" t="str">
        <f t="shared" si="2"/>
        <v/>
      </c>
      <c r="J83" s="14">
        <v>25000000</v>
      </c>
      <c r="K83" s="5" t="s">
        <v>160</v>
      </c>
      <c r="L83" s="110" t="str">
        <f t="shared" si="3"/>
        <v/>
      </c>
    </row>
    <row r="84" spans="1:12" ht="25.5" x14ac:dyDescent="0.25">
      <c r="A84" s="11">
        <v>83</v>
      </c>
      <c r="B84" s="5" t="s">
        <v>157</v>
      </c>
      <c r="C84" s="6">
        <v>5467949</v>
      </c>
      <c r="D84" s="7">
        <v>41656</v>
      </c>
      <c r="E84" s="7">
        <v>41656</v>
      </c>
      <c r="F84" s="11">
        <v>102</v>
      </c>
      <c r="G84" s="11">
        <f t="shared" si="0"/>
        <v>1</v>
      </c>
      <c r="H84" s="11" t="str">
        <f t="shared" si="1"/>
        <v/>
      </c>
      <c r="I84" s="11" t="str">
        <f t="shared" si="2"/>
        <v/>
      </c>
      <c r="J84" s="14">
        <v>30000000</v>
      </c>
      <c r="K84" s="5" t="s">
        <v>158</v>
      </c>
      <c r="L84" s="110" t="str">
        <f t="shared" si="3"/>
        <v/>
      </c>
    </row>
    <row r="85" spans="1:12" ht="25.5" x14ac:dyDescent="0.25">
      <c r="A85" s="11">
        <v>84</v>
      </c>
      <c r="B85" s="5" t="s">
        <v>165</v>
      </c>
      <c r="C85" s="6">
        <v>5472624</v>
      </c>
      <c r="D85" s="7">
        <v>41660</v>
      </c>
      <c r="E85" s="7">
        <v>41660</v>
      </c>
      <c r="F85" s="11">
        <v>102</v>
      </c>
      <c r="G85" s="11">
        <f t="shared" si="0"/>
        <v>1</v>
      </c>
      <c r="H85" s="11" t="str">
        <f t="shared" si="1"/>
        <v/>
      </c>
      <c r="I85" s="11" t="str">
        <f t="shared" si="2"/>
        <v/>
      </c>
      <c r="J85" s="14">
        <v>5000</v>
      </c>
      <c r="K85" s="5" t="s">
        <v>166</v>
      </c>
      <c r="L85" s="110" t="str">
        <f t="shared" si="3"/>
        <v/>
      </c>
    </row>
    <row r="86" spans="1:12" ht="25.5" x14ac:dyDescent="0.25">
      <c r="A86" s="11">
        <v>85</v>
      </c>
      <c r="B86" s="5" t="s">
        <v>163</v>
      </c>
      <c r="C86" s="6">
        <v>5470402</v>
      </c>
      <c r="D86" s="7">
        <v>41663</v>
      </c>
      <c r="E86" s="7">
        <v>41663</v>
      </c>
      <c r="F86" s="11">
        <v>102</v>
      </c>
      <c r="G86" s="11">
        <f>IF($F86=102,1,"")</f>
        <v>1</v>
      </c>
      <c r="H86" s="11" t="str">
        <f>IF($F86=242,1,"")</f>
        <v/>
      </c>
      <c r="I86" s="11" t="str">
        <f>IF($F86=245,1,"")</f>
        <v/>
      </c>
      <c r="J86" s="14">
        <v>10000000</v>
      </c>
      <c r="K86" s="5" t="s">
        <v>164</v>
      </c>
      <c r="L86" s="110" t="str">
        <f t="shared" si="3"/>
        <v/>
      </c>
    </row>
    <row r="87" spans="1:12" ht="25.5" x14ac:dyDescent="0.25">
      <c r="A87" s="11">
        <v>86</v>
      </c>
      <c r="B87" s="5" t="s">
        <v>169</v>
      </c>
      <c r="C87" s="6">
        <v>5473334</v>
      </c>
      <c r="D87" s="7">
        <v>41668</v>
      </c>
      <c r="E87" s="7">
        <v>41668</v>
      </c>
      <c r="F87" s="11">
        <v>102</v>
      </c>
      <c r="G87" s="11">
        <f>IF($F87=102,1,"")</f>
        <v>1</v>
      </c>
      <c r="H87" s="11" t="str">
        <f>IF($F87=242,1,"")</f>
        <v/>
      </c>
      <c r="I87" s="11" t="str">
        <f>IF($F87=245,1,"")</f>
        <v/>
      </c>
      <c r="J87" s="14">
        <v>1500</v>
      </c>
      <c r="K87" s="5" t="s">
        <v>170</v>
      </c>
      <c r="L87" s="110" t="str">
        <f t="shared" si="3"/>
        <v/>
      </c>
    </row>
    <row r="88" spans="1:12" ht="76.5" x14ac:dyDescent="0.25">
      <c r="A88" s="11">
        <v>87</v>
      </c>
      <c r="B88" s="5" t="s">
        <v>187</v>
      </c>
      <c r="C88" s="6">
        <v>5322240</v>
      </c>
      <c r="D88" s="7">
        <v>41383</v>
      </c>
      <c r="E88" s="7">
        <v>41668</v>
      </c>
      <c r="F88" s="11">
        <v>242</v>
      </c>
      <c r="G88" s="11" t="str">
        <f>IF($F88=102,1,"")</f>
        <v/>
      </c>
      <c r="H88" s="11">
        <f>IF($F88=242,1,"")</f>
        <v>1</v>
      </c>
      <c r="I88" s="11" t="str">
        <f>IF($F88=245,1,"")</f>
        <v/>
      </c>
      <c r="J88" s="14">
        <v>5000</v>
      </c>
      <c r="K88" s="5" t="s">
        <v>188</v>
      </c>
      <c r="L88" s="110" t="str">
        <f t="shared" si="3"/>
        <v/>
      </c>
    </row>
    <row r="89" spans="1:12" ht="26.25" customHeight="1" x14ac:dyDescent="0.25">
      <c r="A89" s="11">
        <v>88</v>
      </c>
      <c r="B89" s="5" t="s">
        <v>171</v>
      </c>
      <c r="C89" s="6">
        <v>5475264</v>
      </c>
      <c r="D89" s="7">
        <v>41670</v>
      </c>
      <c r="E89" s="7">
        <v>41670</v>
      </c>
      <c r="F89" s="11">
        <v>102</v>
      </c>
      <c r="G89" s="11">
        <f t="shared" si="0"/>
        <v>1</v>
      </c>
      <c r="H89" s="11" t="str">
        <f t="shared" si="1"/>
        <v/>
      </c>
      <c r="I89" s="11" t="str">
        <f t="shared" si="2"/>
        <v/>
      </c>
      <c r="J89" s="14">
        <v>1000000</v>
      </c>
      <c r="K89" s="5" t="s">
        <v>172</v>
      </c>
      <c r="L89" s="110" t="str">
        <f t="shared" si="3"/>
        <v/>
      </c>
    </row>
    <row r="90" spans="1:12" ht="25.5" x14ac:dyDescent="0.25">
      <c r="A90" s="11">
        <v>89</v>
      </c>
      <c r="B90" s="5" t="s">
        <v>179</v>
      </c>
      <c r="C90" s="6">
        <v>5475637</v>
      </c>
      <c r="D90" s="7">
        <v>41673</v>
      </c>
      <c r="E90" s="7">
        <v>41673</v>
      </c>
      <c r="F90" s="11">
        <v>102</v>
      </c>
      <c r="G90" s="11">
        <f t="shared" si="0"/>
        <v>1</v>
      </c>
      <c r="H90" s="11" t="str">
        <f t="shared" si="1"/>
        <v/>
      </c>
      <c r="I90" s="11" t="str">
        <f t="shared" si="2"/>
        <v/>
      </c>
      <c r="J90" s="14">
        <v>7500000</v>
      </c>
      <c r="K90" s="5" t="s">
        <v>180</v>
      </c>
      <c r="L90" s="110" t="str">
        <f t="shared" si="3"/>
        <v/>
      </c>
    </row>
    <row r="91" spans="1:12" ht="25.5" x14ac:dyDescent="0.25">
      <c r="A91" s="11">
        <v>90</v>
      </c>
      <c r="B91" s="69" t="s">
        <v>294</v>
      </c>
      <c r="C91" s="6">
        <v>5477072</v>
      </c>
      <c r="D91" s="7">
        <v>41675</v>
      </c>
      <c r="E91" s="7">
        <v>41675</v>
      </c>
      <c r="F91" s="11">
        <v>102</v>
      </c>
      <c r="G91" s="11">
        <f t="shared" si="0"/>
        <v>1</v>
      </c>
      <c r="H91" s="11" t="str">
        <f t="shared" si="1"/>
        <v/>
      </c>
      <c r="I91" s="11" t="str">
        <f t="shared" si="2"/>
        <v/>
      </c>
      <c r="J91" s="14">
        <v>1500</v>
      </c>
      <c r="K91" s="5" t="s">
        <v>193</v>
      </c>
      <c r="L91" s="110" t="str">
        <f t="shared" si="3"/>
        <v/>
      </c>
    </row>
    <row r="92" spans="1:12" ht="51" x14ac:dyDescent="0.25">
      <c r="A92" s="11">
        <v>91</v>
      </c>
      <c r="B92" s="5" t="s">
        <v>195</v>
      </c>
      <c r="C92" s="6">
        <v>5478708</v>
      </c>
      <c r="D92" s="7">
        <v>41677</v>
      </c>
      <c r="E92" s="7">
        <v>41677</v>
      </c>
      <c r="F92" s="11">
        <v>102</v>
      </c>
      <c r="G92" s="11">
        <f t="shared" si="0"/>
        <v>1</v>
      </c>
      <c r="H92" s="11" t="str">
        <f t="shared" si="1"/>
        <v/>
      </c>
      <c r="I92" s="11" t="str">
        <f t="shared" si="2"/>
        <v/>
      </c>
      <c r="J92" s="14">
        <v>200000</v>
      </c>
      <c r="K92" s="5" t="s">
        <v>199</v>
      </c>
      <c r="L92" s="110" t="str">
        <f t="shared" si="3"/>
        <v/>
      </c>
    </row>
    <row r="93" spans="1:12" ht="38.25" x14ac:dyDescent="0.25">
      <c r="A93" s="11">
        <v>92</v>
      </c>
      <c r="B93" s="5" t="s">
        <v>181</v>
      </c>
      <c r="C93" s="6">
        <v>5482345</v>
      </c>
      <c r="D93" s="7">
        <v>41684</v>
      </c>
      <c r="E93" s="7">
        <v>41684</v>
      </c>
      <c r="F93" s="11">
        <v>102</v>
      </c>
      <c r="G93" s="11">
        <f t="shared" si="0"/>
        <v>1</v>
      </c>
      <c r="H93" s="11" t="str">
        <f t="shared" si="1"/>
        <v/>
      </c>
      <c r="I93" s="11" t="str">
        <f t="shared" si="2"/>
        <v/>
      </c>
      <c r="J93" s="14">
        <v>1000000</v>
      </c>
      <c r="K93" s="5" t="s">
        <v>182</v>
      </c>
      <c r="L93" s="110"/>
    </row>
    <row r="94" spans="1:12" x14ac:dyDescent="0.25">
      <c r="A94" s="11">
        <v>93</v>
      </c>
      <c r="B94" s="5" t="s">
        <v>183</v>
      </c>
      <c r="C94" s="6">
        <v>5356910</v>
      </c>
      <c r="D94" s="7">
        <v>41450</v>
      </c>
      <c r="E94" s="7">
        <v>41688</v>
      </c>
      <c r="F94" s="11">
        <v>242</v>
      </c>
      <c r="G94" s="11" t="str">
        <f t="shared" si="0"/>
        <v/>
      </c>
      <c r="H94" s="11">
        <f t="shared" si="1"/>
        <v>1</v>
      </c>
      <c r="I94" s="11" t="str">
        <f t="shared" si="2"/>
        <v/>
      </c>
      <c r="J94" s="14">
        <v>10000000</v>
      </c>
      <c r="K94" s="5" t="s">
        <v>25</v>
      </c>
      <c r="L94" s="116">
        <f t="shared" ref="L94" si="4">IF($K94="Generic",1,"")</f>
        <v>1</v>
      </c>
    </row>
    <row r="95" spans="1:12" ht="29.25" customHeight="1" x14ac:dyDescent="0.25">
      <c r="A95" s="11">
        <v>94</v>
      </c>
      <c r="B95" s="5" t="s">
        <v>184</v>
      </c>
      <c r="C95" s="6">
        <v>5483697</v>
      </c>
      <c r="D95" s="7">
        <v>41688</v>
      </c>
      <c r="E95" s="7">
        <v>41688</v>
      </c>
      <c r="F95" s="11">
        <v>102</v>
      </c>
      <c r="G95" s="11">
        <f t="shared" si="0"/>
        <v>1</v>
      </c>
      <c r="H95" s="11" t="str">
        <f t="shared" si="1"/>
        <v/>
      </c>
      <c r="I95" s="11" t="str">
        <f t="shared" si="2"/>
        <v/>
      </c>
      <c r="J95" s="14">
        <v>100000</v>
      </c>
      <c r="K95" s="5" t="s">
        <v>192</v>
      </c>
      <c r="L95" s="110"/>
    </row>
    <row r="96" spans="1:12" ht="27" customHeight="1" x14ac:dyDescent="0.25">
      <c r="A96" s="11">
        <v>95</v>
      </c>
      <c r="B96" s="5" t="s">
        <v>196</v>
      </c>
      <c r="C96" s="6">
        <v>5484403</v>
      </c>
      <c r="D96" s="7">
        <v>41689</v>
      </c>
      <c r="E96" s="7">
        <v>41689</v>
      </c>
      <c r="F96" s="11">
        <v>102</v>
      </c>
      <c r="G96" s="11">
        <f t="shared" si="0"/>
        <v>1</v>
      </c>
      <c r="H96" s="11" t="str">
        <f t="shared" si="1"/>
        <v/>
      </c>
      <c r="I96" s="11" t="str">
        <f t="shared" si="2"/>
        <v/>
      </c>
      <c r="J96" s="14">
        <v>1500</v>
      </c>
      <c r="K96" s="5" t="s">
        <v>200</v>
      </c>
      <c r="L96" s="110"/>
    </row>
    <row r="97" spans="1:12" ht="51" x14ac:dyDescent="0.25">
      <c r="A97" s="11">
        <v>96</v>
      </c>
      <c r="B97" s="5" t="s">
        <v>185</v>
      </c>
      <c r="C97" s="6">
        <v>5485324</v>
      </c>
      <c r="D97" s="7">
        <v>41690</v>
      </c>
      <c r="E97" s="7">
        <v>41690</v>
      </c>
      <c r="F97" s="11">
        <v>102</v>
      </c>
      <c r="G97" s="11">
        <f t="shared" si="0"/>
        <v>1</v>
      </c>
      <c r="H97" s="11" t="str">
        <f t="shared" si="1"/>
        <v/>
      </c>
      <c r="I97" s="11" t="str">
        <f t="shared" si="2"/>
        <v/>
      </c>
      <c r="J97" s="14">
        <v>1000000</v>
      </c>
      <c r="K97" s="5" t="s">
        <v>186</v>
      </c>
      <c r="L97" s="110"/>
    </row>
    <row r="98" spans="1:12" ht="51" x14ac:dyDescent="0.25">
      <c r="A98" s="11">
        <v>97</v>
      </c>
      <c r="B98" s="5" t="s">
        <v>1476</v>
      </c>
      <c r="C98" s="6">
        <v>5488151</v>
      </c>
      <c r="D98" s="7">
        <v>41695</v>
      </c>
      <c r="E98" s="7">
        <v>41695</v>
      </c>
      <c r="F98" s="11">
        <v>102</v>
      </c>
      <c r="G98" s="11">
        <f t="shared" si="0"/>
        <v>1</v>
      </c>
      <c r="H98" s="11" t="str">
        <f t="shared" si="1"/>
        <v/>
      </c>
      <c r="I98" s="11" t="str">
        <f t="shared" si="2"/>
        <v/>
      </c>
      <c r="J98" s="14">
        <v>5000</v>
      </c>
      <c r="K98" s="5" t="s">
        <v>189</v>
      </c>
      <c r="L98" s="110"/>
    </row>
    <row r="99" spans="1:12" ht="63.75" x14ac:dyDescent="0.25">
      <c r="A99" s="11">
        <v>98</v>
      </c>
      <c r="B99" s="5" t="s">
        <v>197</v>
      </c>
      <c r="C99" s="6">
        <v>5488153</v>
      </c>
      <c r="D99" s="7">
        <v>41695</v>
      </c>
      <c r="E99" s="7">
        <v>41695</v>
      </c>
      <c r="F99" s="11">
        <v>102</v>
      </c>
      <c r="G99" s="11">
        <f t="shared" si="0"/>
        <v>1</v>
      </c>
      <c r="H99" s="11" t="str">
        <f t="shared" si="1"/>
        <v/>
      </c>
      <c r="I99" s="11" t="str">
        <f t="shared" si="2"/>
        <v/>
      </c>
      <c r="J99" s="14">
        <v>1000</v>
      </c>
      <c r="K99" s="5" t="s">
        <v>201</v>
      </c>
      <c r="L99" s="110"/>
    </row>
    <row r="100" spans="1:12" ht="51" x14ac:dyDescent="0.25">
      <c r="A100" s="11">
        <v>99</v>
      </c>
      <c r="B100" s="5" t="s">
        <v>198</v>
      </c>
      <c r="C100" s="6">
        <v>5488796</v>
      </c>
      <c r="D100" s="7">
        <v>41696</v>
      </c>
      <c r="E100" s="7">
        <v>41696</v>
      </c>
      <c r="F100" s="11">
        <v>102</v>
      </c>
      <c r="G100" s="11">
        <f t="shared" si="0"/>
        <v>1</v>
      </c>
      <c r="H100" s="11" t="str">
        <f t="shared" si="1"/>
        <v/>
      </c>
      <c r="I100" s="11" t="str">
        <f t="shared" si="2"/>
        <v/>
      </c>
      <c r="J100" s="14">
        <v>12000000</v>
      </c>
      <c r="K100" s="5" t="s">
        <v>202</v>
      </c>
      <c r="L100" s="110"/>
    </row>
    <row r="101" spans="1:12" ht="67.5" customHeight="1" x14ac:dyDescent="0.25">
      <c r="A101" s="11">
        <v>100</v>
      </c>
      <c r="B101" s="5" t="s">
        <v>190</v>
      </c>
      <c r="C101" s="6">
        <v>5490338</v>
      </c>
      <c r="D101" s="7">
        <v>41698</v>
      </c>
      <c r="E101" s="7">
        <v>41698</v>
      </c>
      <c r="F101" s="11">
        <v>102</v>
      </c>
      <c r="G101" s="11">
        <f t="shared" si="0"/>
        <v>1</v>
      </c>
      <c r="H101" s="11" t="str">
        <f t="shared" si="1"/>
        <v/>
      </c>
      <c r="I101" s="11" t="str">
        <f t="shared" si="2"/>
        <v/>
      </c>
      <c r="J101" s="14">
        <v>5000</v>
      </c>
      <c r="K101" s="5" t="s">
        <v>191</v>
      </c>
      <c r="L101" s="110"/>
    </row>
    <row r="102" spans="1:12" ht="25.5" x14ac:dyDescent="0.25">
      <c r="A102" s="11">
        <v>101</v>
      </c>
      <c r="B102" s="5" t="s">
        <v>194</v>
      </c>
      <c r="C102" s="6">
        <v>5418544</v>
      </c>
      <c r="D102" s="7">
        <v>41568</v>
      </c>
      <c r="E102" s="7">
        <v>41698</v>
      </c>
      <c r="F102" s="11">
        <v>242</v>
      </c>
      <c r="G102" s="11" t="str">
        <f t="shared" si="0"/>
        <v/>
      </c>
      <c r="H102" s="11">
        <f t="shared" si="1"/>
        <v>1</v>
      </c>
      <c r="I102" s="11" t="str">
        <f t="shared" si="2"/>
        <v/>
      </c>
      <c r="J102" s="14">
        <v>2000</v>
      </c>
      <c r="K102" s="5" t="s">
        <v>203</v>
      </c>
      <c r="L102" s="110"/>
    </row>
    <row r="103" spans="1:12" ht="25.5" x14ac:dyDescent="0.25">
      <c r="A103" s="29">
        <v>102</v>
      </c>
      <c r="B103" s="26" t="s">
        <v>206</v>
      </c>
      <c r="C103" s="27">
        <v>5491373</v>
      </c>
      <c r="D103" s="28">
        <v>41702</v>
      </c>
      <c r="E103" s="28">
        <v>41702</v>
      </c>
      <c r="F103" s="29">
        <v>102</v>
      </c>
      <c r="G103" s="29">
        <v>1</v>
      </c>
      <c r="H103" s="29" t="s">
        <v>207</v>
      </c>
      <c r="I103" s="29" t="s">
        <v>207</v>
      </c>
      <c r="J103" s="30">
        <v>500</v>
      </c>
      <c r="K103" s="26" t="s">
        <v>208</v>
      </c>
      <c r="L103" s="110"/>
    </row>
    <row r="104" spans="1:12" ht="25.5" x14ac:dyDescent="0.25">
      <c r="A104" s="11">
        <v>103</v>
      </c>
      <c r="B104" s="5" t="s">
        <v>204</v>
      </c>
      <c r="C104" s="6">
        <v>5492808</v>
      </c>
      <c r="D104" s="7">
        <v>41703</v>
      </c>
      <c r="E104" s="7">
        <v>41703</v>
      </c>
      <c r="F104" s="11">
        <v>102</v>
      </c>
      <c r="G104" s="11">
        <f t="shared" si="0"/>
        <v>1</v>
      </c>
      <c r="H104" s="11" t="str">
        <f t="shared" si="1"/>
        <v/>
      </c>
      <c r="I104" s="11" t="str">
        <f t="shared" si="2"/>
        <v/>
      </c>
      <c r="J104" s="14">
        <v>10000000</v>
      </c>
      <c r="K104" s="5" t="s">
        <v>205</v>
      </c>
      <c r="L104" s="110"/>
    </row>
    <row r="105" spans="1:12" s="38" customFormat="1" ht="63.75" x14ac:dyDescent="0.25">
      <c r="A105" s="34">
        <v>104</v>
      </c>
      <c r="B105" s="31" t="s">
        <v>223</v>
      </c>
      <c r="C105" s="32">
        <v>5493907</v>
      </c>
      <c r="D105" s="33">
        <v>41704</v>
      </c>
      <c r="E105" s="33">
        <v>41704</v>
      </c>
      <c r="F105" s="34">
        <v>102</v>
      </c>
      <c r="G105" s="34">
        <f t="shared" si="0"/>
        <v>1</v>
      </c>
      <c r="H105" s="34" t="str">
        <f t="shared" si="1"/>
        <v/>
      </c>
      <c r="I105" s="34" t="str">
        <f t="shared" si="2"/>
        <v/>
      </c>
      <c r="J105" s="35">
        <v>100000</v>
      </c>
      <c r="K105" s="31" t="s">
        <v>224</v>
      </c>
      <c r="L105" s="110"/>
    </row>
    <row r="106" spans="1:12" ht="51" x14ac:dyDescent="0.25">
      <c r="A106" s="34">
        <v>105</v>
      </c>
      <c r="B106" s="31" t="s">
        <v>209</v>
      </c>
      <c r="C106" s="32">
        <v>5495193</v>
      </c>
      <c r="D106" s="33">
        <v>41708</v>
      </c>
      <c r="E106" s="33">
        <v>41708</v>
      </c>
      <c r="F106" s="34">
        <v>102</v>
      </c>
      <c r="G106" s="34">
        <f t="shared" si="0"/>
        <v>1</v>
      </c>
      <c r="H106" s="34" t="str">
        <f t="shared" si="1"/>
        <v/>
      </c>
      <c r="I106" s="34" t="str">
        <f t="shared" si="2"/>
        <v/>
      </c>
      <c r="J106" s="35">
        <v>10000</v>
      </c>
      <c r="K106" s="31" t="s">
        <v>210</v>
      </c>
      <c r="L106" s="110"/>
    </row>
    <row r="107" spans="1:12" s="38" customFormat="1" ht="25.5" x14ac:dyDescent="0.25">
      <c r="A107" s="34">
        <v>106</v>
      </c>
      <c r="B107" s="31" t="s">
        <v>221</v>
      </c>
      <c r="C107" s="32">
        <v>5496554</v>
      </c>
      <c r="D107" s="33">
        <v>41709</v>
      </c>
      <c r="E107" s="33">
        <v>41709</v>
      </c>
      <c r="F107" s="34">
        <v>102</v>
      </c>
      <c r="G107" s="34">
        <f t="shared" si="0"/>
        <v>1</v>
      </c>
      <c r="H107" s="34" t="str">
        <f t="shared" si="1"/>
        <v/>
      </c>
      <c r="I107" s="34" t="str">
        <f t="shared" si="2"/>
        <v/>
      </c>
      <c r="J107" s="35">
        <v>10000000</v>
      </c>
      <c r="K107" s="31" t="s">
        <v>222</v>
      </c>
      <c r="L107" s="110"/>
    </row>
    <row r="108" spans="1:12" s="38" customFormat="1" x14ac:dyDescent="0.25">
      <c r="A108" s="34">
        <v>107</v>
      </c>
      <c r="B108" s="31" t="s">
        <v>218</v>
      </c>
      <c r="C108" s="32">
        <v>5504655</v>
      </c>
      <c r="D108" s="33">
        <v>41723</v>
      </c>
      <c r="E108" s="33">
        <v>41723</v>
      </c>
      <c r="F108" s="34">
        <v>102</v>
      </c>
      <c r="G108" s="34">
        <f t="shared" si="0"/>
        <v>1</v>
      </c>
      <c r="H108" s="34" t="str">
        <f t="shared" si="1"/>
        <v/>
      </c>
      <c r="I108" s="34" t="str">
        <f t="shared" si="2"/>
        <v/>
      </c>
      <c r="J108" s="35">
        <v>1500</v>
      </c>
      <c r="K108" s="31" t="s">
        <v>219</v>
      </c>
      <c r="L108" s="110"/>
    </row>
    <row r="109" spans="1:12" ht="51" x14ac:dyDescent="0.25">
      <c r="A109" s="11">
        <v>108</v>
      </c>
      <c r="B109" s="5" t="s">
        <v>216</v>
      </c>
      <c r="C109" s="6">
        <v>5505253</v>
      </c>
      <c r="D109" s="7">
        <v>41724</v>
      </c>
      <c r="E109" s="7">
        <v>41724</v>
      </c>
      <c r="F109" s="34">
        <v>102</v>
      </c>
      <c r="G109" s="11">
        <f t="shared" si="0"/>
        <v>1</v>
      </c>
      <c r="H109" s="11" t="str">
        <f t="shared" si="1"/>
        <v/>
      </c>
      <c r="I109" s="11" t="str">
        <f t="shared" si="2"/>
        <v/>
      </c>
      <c r="J109" s="14">
        <v>1000</v>
      </c>
      <c r="K109" s="5" t="s">
        <v>217</v>
      </c>
      <c r="L109" s="110"/>
    </row>
    <row r="110" spans="1:12" ht="25.5" x14ac:dyDescent="0.25">
      <c r="A110" s="34">
        <v>109</v>
      </c>
      <c r="B110" s="31" t="s">
        <v>1477</v>
      </c>
      <c r="C110" s="32">
        <v>5506149</v>
      </c>
      <c r="D110" s="33">
        <v>41725</v>
      </c>
      <c r="E110" s="33">
        <v>41725</v>
      </c>
      <c r="F110" s="11">
        <v>102</v>
      </c>
      <c r="G110" s="11">
        <f t="shared" si="0"/>
        <v>1</v>
      </c>
      <c r="H110" s="11" t="str">
        <f t="shared" si="1"/>
        <v/>
      </c>
      <c r="I110" s="11" t="str">
        <f t="shared" si="2"/>
        <v/>
      </c>
      <c r="J110" s="14">
        <v>1500</v>
      </c>
      <c r="K110" s="5" t="s">
        <v>220</v>
      </c>
      <c r="L110" s="110"/>
    </row>
    <row r="111" spans="1:12" s="38" customFormat="1" ht="25.5" customHeight="1" x14ac:dyDescent="0.25">
      <c r="A111" s="51">
        <v>110</v>
      </c>
      <c r="B111" s="48" t="s">
        <v>225</v>
      </c>
      <c r="C111" s="49">
        <v>5508825</v>
      </c>
      <c r="D111" s="50">
        <v>41730</v>
      </c>
      <c r="E111" s="50">
        <v>41730</v>
      </c>
      <c r="F111" s="34">
        <v>102</v>
      </c>
      <c r="G111" s="34">
        <f t="shared" si="0"/>
        <v>1</v>
      </c>
      <c r="H111" s="34" t="str">
        <f t="shared" si="1"/>
        <v/>
      </c>
      <c r="I111" s="34" t="str">
        <f t="shared" si="2"/>
        <v/>
      </c>
      <c r="J111" s="52">
        <v>1500</v>
      </c>
      <c r="K111" s="53" t="s">
        <v>226</v>
      </c>
      <c r="L111" s="110"/>
    </row>
    <row r="112" spans="1:12" s="46" customFormat="1" x14ac:dyDescent="0.25">
      <c r="A112" s="51">
        <v>111</v>
      </c>
      <c r="B112" s="48" t="s">
        <v>227</v>
      </c>
      <c r="C112" s="49">
        <v>5509471</v>
      </c>
      <c r="D112" s="50">
        <v>41731</v>
      </c>
      <c r="E112" s="50">
        <v>41731</v>
      </c>
      <c r="F112" s="47">
        <v>102</v>
      </c>
      <c r="G112" s="47">
        <f t="shared" si="0"/>
        <v>1</v>
      </c>
      <c r="H112" s="47" t="str">
        <f t="shared" si="1"/>
        <v/>
      </c>
      <c r="I112" s="47" t="str">
        <f t="shared" si="2"/>
        <v/>
      </c>
      <c r="J112" s="52">
        <v>1500</v>
      </c>
      <c r="K112" s="53" t="s">
        <v>228</v>
      </c>
      <c r="L112" s="110"/>
    </row>
    <row r="113" spans="1:12" s="46" customFormat="1" ht="51" x14ac:dyDescent="0.25">
      <c r="A113" s="51">
        <v>112</v>
      </c>
      <c r="B113" s="48" t="s">
        <v>229</v>
      </c>
      <c r="C113" s="49">
        <v>5510827</v>
      </c>
      <c r="D113" s="50">
        <v>41732</v>
      </c>
      <c r="E113" s="50">
        <v>41732</v>
      </c>
      <c r="F113" s="47">
        <v>102</v>
      </c>
      <c r="G113" s="47">
        <f t="shared" si="0"/>
        <v>1</v>
      </c>
      <c r="H113" s="47" t="str">
        <f t="shared" si="1"/>
        <v/>
      </c>
      <c r="I113" s="47" t="str">
        <f t="shared" si="2"/>
        <v/>
      </c>
      <c r="J113" s="52">
        <v>1700</v>
      </c>
      <c r="K113" s="53" t="s">
        <v>230</v>
      </c>
      <c r="L113" s="110"/>
    </row>
    <row r="114" spans="1:12" s="46" customFormat="1" ht="38.25" x14ac:dyDescent="0.25">
      <c r="A114" s="51">
        <v>113</v>
      </c>
      <c r="B114" s="48" t="s">
        <v>231</v>
      </c>
      <c r="C114" s="49">
        <v>5513268</v>
      </c>
      <c r="D114" s="50">
        <v>41737</v>
      </c>
      <c r="E114" s="50">
        <v>41737</v>
      </c>
      <c r="F114" s="47">
        <v>102</v>
      </c>
      <c r="G114" s="47">
        <f t="shared" si="0"/>
        <v>1</v>
      </c>
      <c r="H114" s="47" t="str">
        <f t="shared" si="1"/>
        <v/>
      </c>
      <c r="I114" s="47" t="str">
        <f t="shared" si="2"/>
        <v/>
      </c>
      <c r="J114" s="52">
        <v>1500</v>
      </c>
      <c r="K114" s="53" t="s">
        <v>232</v>
      </c>
      <c r="L114" s="110"/>
    </row>
    <row r="115" spans="1:12" s="46" customFormat="1" ht="51" x14ac:dyDescent="0.25">
      <c r="A115" s="51">
        <v>114</v>
      </c>
      <c r="B115" s="53" t="s">
        <v>234</v>
      </c>
      <c r="C115" s="49">
        <v>5514483</v>
      </c>
      <c r="D115" s="50">
        <v>41739</v>
      </c>
      <c r="E115" s="50">
        <v>41739</v>
      </c>
      <c r="F115" s="51">
        <v>102</v>
      </c>
      <c r="G115" s="51">
        <f t="shared" si="0"/>
        <v>1</v>
      </c>
      <c r="H115" s="51" t="str">
        <f t="shared" si="1"/>
        <v/>
      </c>
      <c r="I115" s="51" t="str">
        <f t="shared" si="2"/>
        <v/>
      </c>
      <c r="J115" s="52">
        <v>1500</v>
      </c>
      <c r="K115" s="53" t="s">
        <v>235</v>
      </c>
      <c r="L115" s="110"/>
    </row>
    <row r="116" spans="1:12" s="38" customFormat="1" ht="27" customHeight="1" x14ac:dyDescent="0.25">
      <c r="A116" s="51">
        <v>115</v>
      </c>
      <c r="B116" s="48" t="s">
        <v>233</v>
      </c>
      <c r="C116" s="49">
        <v>5514983</v>
      </c>
      <c r="D116" s="50">
        <v>41739</v>
      </c>
      <c r="E116" s="50">
        <v>41739</v>
      </c>
      <c r="F116" s="34">
        <v>102</v>
      </c>
      <c r="G116" s="34">
        <f t="shared" si="0"/>
        <v>1</v>
      </c>
      <c r="H116" s="34" t="str">
        <f t="shared" si="1"/>
        <v/>
      </c>
      <c r="I116" s="34" t="str">
        <f t="shared" si="2"/>
        <v/>
      </c>
      <c r="J116" s="52">
        <v>100000</v>
      </c>
      <c r="K116" s="53" t="s">
        <v>192</v>
      </c>
      <c r="L116" s="110"/>
    </row>
    <row r="117" spans="1:12" s="38" customFormat="1" ht="38.25" x14ac:dyDescent="0.25">
      <c r="A117" s="51">
        <v>116</v>
      </c>
      <c r="B117" s="48" t="s">
        <v>236</v>
      </c>
      <c r="C117" s="49">
        <v>5515658</v>
      </c>
      <c r="D117" s="50">
        <v>41740</v>
      </c>
      <c r="E117" s="50">
        <v>41740</v>
      </c>
      <c r="F117" s="34">
        <v>102</v>
      </c>
      <c r="G117" s="34">
        <f t="shared" si="0"/>
        <v>1</v>
      </c>
      <c r="H117" s="34" t="str">
        <f t="shared" si="1"/>
        <v/>
      </c>
      <c r="I117" s="34" t="str">
        <f t="shared" si="2"/>
        <v/>
      </c>
      <c r="J117" s="52">
        <v>10</v>
      </c>
      <c r="K117" s="53" t="s">
        <v>237</v>
      </c>
      <c r="L117" s="110"/>
    </row>
    <row r="118" spans="1:12" s="38" customFormat="1" ht="38.25" x14ac:dyDescent="0.25">
      <c r="A118" s="51">
        <v>117</v>
      </c>
      <c r="B118" s="48" t="s">
        <v>238</v>
      </c>
      <c r="C118" s="49">
        <v>5518492</v>
      </c>
      <c r="D118" s="50">
        <v>41746</v>
      </c>
      <c r="E118" s="50">
        <v>41746</v>
      </c>
      <c r="F118" s="34">
        <v>102</v>
      </c>
      <c r="G118" s="34">
        <f t="shared" si="0"/>
        <v>1</v>
      </c>
      <c r="H118" s="34" t="str">
        <f t="shared" si="1"/>
        <v/>
      </c>
      <c r="I118" s="34" t="str">
        <f t="shared" si="2"/>
        <v/>
      </c>
      <c r="J118" s="52">
        <v>20000000</v>
      </c>
      <c r="K118" s="53" t="s">
        <v>239</v>
      </c>
      <c r="L118" s="110"/>
    </row>
    <row r="119" spans="1:12" s="38" customFormat="1" ht="25.5" x14ac:dyDescent="0.25">
      <c r="A119" s="51">
        <v>118</v>
      </c>
      <c r="B119" s="48" t="s">
        <v>240</v>
      </c>
      <c r="C119" s="49">
        <v>5518717</v>
      </c>
      <c r="D119" s="50">
        <v>41746</v>
      </c>
      <c r="E119" s="50">
        <v>41746</v>
      </c>
      <c r="F119" s="34">
        <v>102</v>
      </c>
      <c r="G119" s="34">
        <f t="shared" si="0"/>
        <v>1</v>
      </c>
      <c r="H119" s="34" t="str">
        <f t="shared" si="1"/>
        <v/>
      </c>
      <c r="I119" s="34" t="str">
        <f t="shared" si="2"/>
        <v/>
      </c>
      <c r="J119" s="52">
        <v>1500</v>
      </c>
      <c r="K119" s="53" t="s">
        <v>241</v>
      </c>
      <c r="L119" s="110"/>
    </row>
    <row r="120" spans="1:12" s="38" customFormat="1" ht="25.5" x14ac:dyDescent="0.25">
      <c r="A120" s="51">
        <v>119</v>
      </c>
      <c r="B120" s="48" t="s">
        <v>242</v>
      </c>
      <c r="C120" s="49">
        <v>5519283</v>
      </c>
      <c r="D120" s="50">
        <v>41750</v>
      </c>
      <c r="E120" s="50">
        <v>41750</v>
      </c>
      <c r="F120" s="34">
        <v>102</v>
      </c>
      <c r="G120" s="34">
        <f t="shared" si="0"/>
        <v>1</v>
      </c>
      <c r="H120" s="34" t="str">
        <f t="shared" si="1"/>
        <v/>
      </c>
      <c r="I120" s="34" t="str">
        <f t="shared" si="2"/>
        <v/>
      </c>
      <c r="J120" s="52">
        <v>10000</v>
      </c>
      <c r="K120" s="53" t="s">
        <v>243</v>
      </c>
      <c r="L120" s="110"/>
    </row>
    <row r="121" spans="1:12" s="112" customFormat="1" ht="230.25" x14ac:dyDescent="0.25">
      <c r="A121" s="116">
        <v>120</v>
      </c>
      <c r="B121" s="119" t="s">
        <v>764</v>
      </c>
      <c r="C121" s="114">
        <v>5519811</v>
      </c>
      <c r="D121" s="115">
        <v>41750</v>
      </c>
      <c r="E121" s="115">
        <v>41750</v>
      </c>
      <c r="F121" s="116">
        <v>102</v>
      </c>
      <c r="G121" s="116">
        <f t="shared" ref="G121" si="5">IF($F121=102,1,"")</f>
        <v>1</v>
      </c>
      <c r="H121" s="116" t="str">
        <f t="shared" ref="H121" si="6">IF($F121=242,1,"")</f>
        <v/>
      </c>
      <c r="I121" s="116" t="str">
        <f t="shared" ref="I121" si="7">IF($F121=245,1,"")</f>
        <v/>
      </c>
      <c r="J121" s="118">
        <v>10000000</v>
      </c>
      <c r="K121" s="127" t="s">
        <v>765</v>
      </c>
      <c r="L121" s="110"/>
    </row>
    <row r="122" spans="1:12" s="38" customFormat="1" ht="51" x14ac:dyDescent="0.25">
      <c r="A122" s="51">
        <v>121</v>
      </c>
      <c r="B122" s="48" t="s">
        <v>244</v>
      </c>
      <c r="C122" s="49">
        <v>5520845</v>
      </c>
      <c r="D122" s="50">
        <v>41751</v>
      </c>
      <c r="E122" s="50">
        <v>41751</v>
      </c>
      <c r="F122" s="34">
        <v>102</v>
      </c>
      <c r="G122" s="34">
        <f t="shared" si="0"/>
        <v>1</v>
      </c>
      <c r="H122" s="34" t="str">
        <f t="shared" si="1"/>
        <v/>
      </c>
      <c r="I122" s="34" t="str">
        <f t="shared" si="2"/>
        <v/>
      </c>
      <c r="J122" s="52">
        <v>60000000</v>
      </c>
      <c r="K122" s="119" t="s">
        <v>245</v>
      </c>
      <c r="L122" s="110"/>
    </row>
    <row r="123" spans="1:12" s="38" customFormat="1" ht="38.25" x14ac:dyDescent="0.25">
      <c r="A123" s="51">
        <v>122</v>
      </c>
      <c r="B123" s="48" t="s">
        <v>246</v>
      </c>
      <c r="C123" s="49">
        <v>5522574</v>
      </c>
      <c r="D123" s="50">
        <v>41753</v>
      </c>
      <c r="E123" s="50">
        <v>41753</v>
      </c>
      <c r="F123" s="34">
        <v>102</v>
      </c>
      <c r="G123" s="34">
        <f t="shared" si="0"/>
        <v>1</v>
      </c>
      <c r="H123" s="34" t="str">
        <f t="shared" si="1"/>
        <v/>
      </c>
      <c r="I123" s="34" t="str">
        <f t="shared" si="2"/>
        <v/>
      </c>
      <c r="J123" s="52">
        <v>10000</v>
      </c>
      <c r="K123" s="119" t="s">
        <v>247</v>
      </c>
      <c r="L123" s="110"/>
    </row>
    <row r="124" spans="1:12" s="38" customFormat="1" ht="25.5" x14ac:dyDescent="0.25">
      <c r="A124" s="51">
        <v>123</v>
      </c>
      <c r="B124" s="48" t="s">
        <v>248</v>
      </c>
      <c r="C124" s="49">
        <v>5522576</v>
      </c>
      <c r="D124" s="50">
        <v>41753</v>
      </c>
      <c r="E124" s="50">
        <v>41753</v>
      </c>
      <c r="F124" s="34">
        <v>102</v>
      </c>
      <c r="G124" s="34">
        <f t="shared" si="0"/>
        <v>1</v>
      </c>
      <c r="H124" s="34" t="str">
        <f t="shared" si="1"/>
        <v/>
      </c>
      <c r="I124" s="34" t="str">
        <f t="shared" si="2"/>
        <v/>
      </c>
      <c r="J124" s="52">
        <v>1000000</v>
      </c>
      <c r="K124" s="119" t="s">
        <v>249</v>
      </c>
      <c r="L124" s="110"/>
    </row>
    <row r="125" spans="1:12" s="38" customFormat="1" ht="63.75" x14ac:dyDescent="0.25">
      <c r="A125" s="51">
        <v>124</v>
      </c>
      <c r="B125" s="48" t="s">
        <v>1478</v>
      </c>
      <c r="C125" s="49">
        <v>5524417</v>
      </c>
      <c r="D125" s="50">
        <v>41758</v>
      </c>
      <c r="E125" s="50">
        <v>41758</v>
      </c>
      <c r="F125" s="34">
        <v>102</v>
      </c>
      <c r="G125" s="34">
        <f t="shared" si="0"/>
        <v>1</v>
      </c>
      <c r="H125" s="34" t="str">
        <f t="shared" si="1"/>
        <v/>
      </c>
      <c r="I125" s="34" t="str">
        <f t="shared" si="2"/>
        <v/>
      </c>
      <c r="J125" s="52">
        <v>1000000</v>
      </c>
      <c r="K125" s="119" t="s">
        <v>250</v>
      </c>
      <c r="L125" s="110"/>
    </row>
    <row r="126" spans="1:12" s="46" customFormat="1" ht="25.5" x14ac:dyDescent="0.25">
      <c r="A126" s="57">
        <v>125</v>
      </c>
      <c r="B126" s="54" t="s">
        <v>252</v>
      </c>
      <c r="C126" s="55">
        <v>5526689</v>
      </c>
      <c r="D126" s="56">
        <v>41760</v>
      </c>
      <c r="E126" s="56">
        <v>41760</v>
      </c>
      <c r="F126" s="51">
        <v>102</v>
      </c>
      <c r="G126" s="51">
        <f t="shared" si="0"/>
        <v>1</v>
      </c>
      <c r="H126" s="51" t="str">
        <f t="shared" si="1"/>
        <v/>
      </c>
      <c r="I126" s="51" t="str">
        <f t="shared" si="2"/>
        <v/>
      </c>
      <c r="J126" s="58">
        <v>10000000</v>
      </c>
      <c r="K126" s="60" t="s">
        <v>266</v>
      </c>
      <c r="L126" s="110"/>
    </row>
    <row r="127" spans="1:12" s="46" customFormat="1" ht="25.5" x14ac:dyDescent="0.25">
      <c r="A127" s="57">
        <v>126</v>
      </c>
      <c r="B127" s="54" t="s">
        <v>253</v>
      </c>
      <c r="C127" s="55">
        <v>5520592</v>
      </c>
      <c r="D127" s="56">
        <v>41764</v>
      </c>
      <c r="E127" s="56">
        <v>41764</v>
      </c>
      <c r="F127" s="51">
        <v>102</v>
      </c>
      <c r="G127" s="51">
        <f t="shared" si="0"/>
        <v>1</v>
      </c>
      <c r="H127" s="51" t="str">
        <f t="shared" si="1"/>
        <v/>
      </c>
      <c r="I127" s="51" t="str">
        <f t="shared" si="2"/>
        <v/>
      </c>
      <c r="J127" s="58">
        <v>10000000</v>
      </c>
      <c r="K127" s="60" t="s">
        <v>267</v>
      </c>
      <c r="L127" s="110"/>
    </row>
    <row r="128" spans="1:12" s="46" customFormat="1" x14ac:dyDescent="0.25">
      <c r="A128" s="57">
        <v>127</v>
      </c>
      <c r="B128" s="54" t="s">
        <v>254</v>
      </c>
      <c r="C128" s="55">
        <v>5528882</v>
      </c>
      <c r="D128" s="56">
        <v>41765</v>
      </c>
      <c r="E128" s="56">
        <v>41765</v>
      </c>
      <c r="F128" s="51">
        <v>102</v>
      </c>
      <c r="G128" s="51">
        <f t="shared" si="0"/>
        <v>1</v>
      </c>
      <c r="H128" s="51" t="str">
        <f t="shared" si="1"/>
        <v/>
      </c>
      <c r="I128" s="51" t="str">
        <f t="shared" si="2"/>
        <v/>
      </c>
      <c r="J128" s="58">
        <v>10000000</v>
      </c>
      <c r="K128" s="60" t="s">
        <v>268</v>
      </c>
      <c r="L128" s="110">
        <v>1</v>
      </c>
    </row>
    <row r="129" spans="1:12" s="46" customFormat="1" ht="63.75" x14ac:dyDescent="0.25">
      <c r="A129" s="57">
        <v>128</v>
      </c>
      <c r="B129" s="54" t="s">
        <v>255</v>
      </c>
      <c r="C129" s="55">
        <v>5529844</v>
      </c>
      <c r="D129" s="56">
        <v>41766</v>
      </c>
      <c r="E129" s="56">
        <v>41766</v>
      </c>
      <c r="F129" s="51">
        <v>102</v>
      </c>
      <c r="G129" s="51">
        <f t="shared" si="0"/>
        <v>1</v>
      </c>
      <c r="H129" s="51" t="str">
        <f t="shared" si="1"/>
        <v/>
      </c>
      <c r="I129" s="51" t="str">
        <f t="shared" si="2"/>
        <v/>
      </c>
      <c r="J129" s="58">
        <v>20000000</v>
      </c>
      <c r="K129" s="60" t="s">
        <v>269</v>
      </c>
      <c r="L129" s="110"/>
    </row>
    <row r="130" spans="1:12" s="46" customFormat="1" ht="25.5" x14ac:dyDescent="0.25">
      <c r="A130" s="57">
        <v>129</v>
      </c>
      <c r="B130" s="54" t="s">
        <v>256</v>
      </c>
      <c r="C130" s="55">
        <v>5529670</v>
      </c>
      <c r="D130" s="56">
        <v>41766</v>
      </c>
      <c r="E130" s="56">
        <v>41766</v>
      </c>
      <c r="F130" s="51">
        <v>102</v>
      </c>
      <c r="G130" s="51">
        <f t="shared" si="0"/>
        <v>1</v>
      </c>
      <c r="H130" s="51" t="str">
        <f t="shared" si="1"/>
        <v/>
      </c>
      <c r="I130" s="51" t="str">
        <f t="shared" si="2"/>
        <v/>
      </c>
      <c r="J130" s="58">
        <v>1500</v>
      </c>
      <c r="K130" s="60" t="s">
        <v>270</v>
      </c>
      <c r="L130" s="110"/>
    </row>
    <row r="131" spans="1:12" s="46" customFormat="1" ht="38.25" x14ac:dyDescent="0.25">
      <c r="A131" s="57">
        <v>130</v>
      </c>
      <c r="B131" s="54" t="s">
        <v>257</v>
      </c>
      <c r="C131" s="55">
        <v>5531647</v>
      </c>
      <c r="D131" s="56">
        <v>41771</v>
      </c>
      <c r="E131" s="56">
        <v>41771</v>
      </c>
      <c r="F131" s="51">
        <v>102</v>
      </c>
      <c r="G131" s="51">
        <f t="shared" si="0"/>
        <v>1</v>
      </c>
      <c r="H131" s="51" t="str">
        <f t="shared" si="1"/>
        <v/>
      </c>
      <c r="I131" s="51" t="str">
        <f t="shared" si="2"/>
        <v/>
      </c>
      <c r="J131" s="58">
        <v>10000</v>
      </c>
      <c r="K131" s="60" t="s">
        <v>271</v>
      </c>
      <c r="L131" s="110"/>
    </row>
    <row r="132" spans="1:12" s="46" customFormat="1" ht="38.25" x14ac:dyDescent="0.25">
      <c r="A132" s="57">
        <v>131</v>
      </c>
      <c r="B132" s="54" t="s">
        <v>258</v>
      </c>
      <c r="C132" s="55">
        <v>5531720</v>
      </c>
      <c r="D132" s="56">
        <v>41771</v>
      </c>
      <c r="E132" s="56">
        <v>41771</v>
      </c>
      <c r="F132" s="51">
        <v>102</v>
      </c>
      <c r="G132" s="51">
        <f t="shared" si="0"/>
        <v>1</v>
      </c>
      <c r="H132" s="51" t="str">
        <f t="shared" si="1"/>
        <v/>
      </c>
      <c r="I132" s="51" t="str">
        <f t="shared" si="2"/>
        <v/>
      </c>
      <c r="J132" s="58">
        <v>1000</v>
      </c>
      <c r="K132" s="60" t="s">
        <v>272</v>
      </c>
      <c r="L132" s="110"/>
    </row>
    <row r="133" spans="1:12" s="46" customFormat="1" ht="51" x14ac:dyDescent="0.25">
      <c r="A133" s="57">
        <v>132</v>
      </c>
      <c r="B133" s="54" t="s">
        <v>259</v>
      </c>
      <c r="C133" s="55">
        <v>5532676</v>
      </c>
      <c r="D133" s="56">
        <v>41771</v>
      </c>
      <c r="E133" s="56">
        <v>41771</v>
      </c>
      <c r="F133" s="51">
        <v>102</v>
      </c>
      <c r="G133" s="51">
        <f t="shared" si="0"/>
        <v>1</v>
      </c>
      <c r="H133" s="51" t="str">
        <f t="shared" si="1"/>
        <v/>
      </c>
      <c r="I133" s="51" t="str">
        <f t="shared" si="2"/>
        <v/>
      </c>
      <c r="J133" s="58">
        <v>3000</v>
      </c>
      <c r="K133" s="60" t="s">
        <v>273</v>
      </c>
      <c r="L133" s="110"/>
    </row>
    <row r="134" spans="1:12" s="46" customFormat="1" ht="25.5" x14ac:dyDescent="0.25">
      <c r="A134" s="57">
        <v>133</v>
      </c>
      <c r="B134" s="54" t="s">
        <v>260</v>
      </c>
      <c r="C134" s="55">
        <v>5534016</v>
      </c>
      <c r="D134" s="56">
        <v>41773</v>
      </c>
      <c r="E134" s="56">
        <v>41773</v>
      </c>
      <c r="F134" s="51">
        <v>102</v>
      </c>
      <c r="G134" s="51">
        <f t="shared" si="0"/>
        <v>1</v>
      </c>
      <c r="H134" s="51" t="str">
        <f t="shared" si="1"/>
        <v/>
      </c>
      <c r="I134" s="51" t="str">
        <f t="shared" si="2"/>
        <v/>
      </c>
      <c r="J134" s="58">
        <v>1000</v>
      </c>
      <c r="K134" s="60" t="s">
        <v>274</v>
      </c>
      <c r="L134" s="110"/>
    </row>
    <row r="135" spans="1:12" s="46" customFormat="1" ht="38.25" x14ac:dyDescent="0.25">
      <c r="A135" s="57">
        <v>134</v>
      </c>
      <c r="B135" s="54" t="s">
        <v>261</v>
      </c>
      <c r="C135" s="55">
        <v>5534142</v>
      </c>
      <c r="D135" s="56">
        <v>41774</v>
      </c>
      <c r="E135" s="56">
        <v>41774</v>
      </c>
      <c r="F135" s="51">
        <v>102</v>
      </c>
      <c r="G135" s="51">
        <f t="shared" si="0"/>
        <v>1</v>
      </c>
      <c r="H135" s="51" t="str">
        <f t="shared" si="1"/>
        <v/>
      </c>
      <c r="I135" s="51" t="str">
        <f t="shared" si="2"/>
        <v/>
      </c>
      <c r="J135" s="58">
        <v>1500</v>
      </c>
      <c r="K135" s="60" t="s">
        <v>275</v>
      </c>
      <c r="L135" s="110"/>
    </row>
    <row r="136" spans="1:12" s="46" customFormat="1" ht="25.5" x14ac:dyDescent="0.25">
      <c r="A136" s="57">
        <v>135</v>
      </c>
      <c r="B136" s="54" t="s">
        <v>262</v>
      </c>
      <c r="C136" s="55">
        <v>5535228</v>
      </c>
      <c r="D136" s="56">
        <v>41775</v>
      </c>
      <c r="E136" s="56">
        <v>41775</v>
      </c>
      <c r="F136" s="51">
        <v>102</v>
      </c>
      <c r="G136" s="51">
        <f t="shared" si="0"/>
        <v>1</v>
      </c>
      <c r="H136" s="51" t="str">
        <f t="shared" si="1"/>
        <v/>
      </c>
      <c r="I136" s="51" t="str">
        <f t="shared" si="2"/>
        <v/>
      </c>
      <c r="J136" s="58">
        <v>5000</v>
      </c>
      <c r="K136" s="60" t="s">
        <v>276</v>
      </c>
      <c r="L136" s="110"/>
    </row>
    <row r="137" spans="1:12" s="46" customFormat="1" ht="51" x14ac:dyDescent="0.25">
      <c r="A137" s="57">
        <v>136</v>
      </c>
      <c r="B137" s="54" t="s">
        <v>263</v>
      </c>
      <c r="C137" s="55">
        <v>5536908</v>
      </c>
      <c r="D137" s="56">
        <v>41779</v>
      </c>
      <c r="E137" s="56">
        <v>41779</v>
      </c>
      <c r="F137" s="51">
        <v>102</v>
      </c>
      <c r="G137" s="51">
        <f t="shared" si="0"/>
        <v>1</v>
      </c>
      <c r="H137" s="51" t="str">
        <f t="shared" si="1"/>
        <v/>
      </c>
      <c r="I137" s="51" t="str">
        <f t="shared" si="2"/>
        <v/>
      </c>
      <c r="J137" s="58">
        <v>10000000</v>
      </c>
      <c r="K137" s="60" t="s">
        <v>277</v>
      </c>
      <c r="L137" s="110"/>
    </row>
    <row r="138" spans="1:12" s="46" customFormat="1" ht="25.5" x14ac:dyDescent="0.25">
      <c r="A138" s="57">
        <v>137</v>
      </c>
      <c r="B138" s="54" t="s">
        <v>264</v>
      </c>
      <c r="C138" s="55">
        <v>5539084</v>
      </c>
      <c r="D138" s="56">
        <v>41782</v>
      </c>
      <c r="E138" s="56">
        <v>41782</v>
      </c>
      <c r="F138" s="51">
        <v>102</v>
      </c>
      <c r="G138" s="51">
        <f t="shared" si="0"/>
        <v>1</v>
      </c>
      <c r="H138" s="51" t="str">
        <f t="shared" si="1"/>
        <v/>
      </c>
      <c r="I138" s="51" t="str">
        <f t="shared" si="2"/>
        <v/>
      </c>
      <c r="J138" s="58">
        <v>10000000</v>
      </c>
      <c r="K138" s="60" t="s">
        <v>278</v>
      </c>
      <c r="L138" s="110"/>
    </row>
    <row r="139" spans="1:12" s="46" customFormat="1" ht="25.5" x14ac:dyDescent="0.25">
      <c r="A139" s="57">
        <v>138</v>
      </c>
      <c r="B139" s="54" t="s">
        <v>265</v>
      </c>
      <c r="C139" s="55">
        <v>4382861</v>
      </c>
      <c r="D139" s="56">
        <v>39266</v>
      </c>
      <c r="E139" s="56">
        <v>41788</v>
      </c>
      <c r="F139" s="51">
        <v>245</v>
      </c>
      <c r="G139" s="51" t="str">
        <f t="shared" si="0"/>
        <v/>
      </c>
      <c r="H139" s="51" t="str">
        <f t="shared" si="1"/>
        <v/>
      </c>
      <c r="I139" s="51">
        <f t="shared" si="2"/>
        <v>1</v>
      </c>
      <c r="J139" s="59">
        <v>5000</v>
      </c>
      <c r="K139" s="60" t="s">
        <v>279</v>
      </c>
      <c r="L139" s="110"/>
    </row>
    <row r="140" spans="1:12" s="46" customFormat="1" ht="38.25" x14ac:dyDescent="0.25">
      <c r="A140" s="64">
        <v>139</v>
      </c>
      <c r="B140" s="61" t="s">
        <v>280</v>
      </c>
      <c r="C140" s="62">
        <v>5546390</v>
      </c>
      <c r="D140" s="63">
        <v>41795</v>
      </c>
      <c r="E140" s="63">
        <v>41795</v>
      </c>
      <c r="F140" s="57">
        <v>102</v>
      </c>
      <c r="G140" s="57">
        <f t="shared" si="0"/>
        <v>1</v>
      </c>
      <c r="H140" s="57" t="str">
        <f t="shared" si="1"/>
        <v/>
      </c>
      <c r="I140" s="57" t="str">
        <f t="shared" si="2"/>
        <v/>
      </c>
      <c r="J140" s="65">
        <v>10000000</v>
      </c>
      <c r="K140" s="66" t="s">
        <v>287</v>
      </c>
      <c r="L140" s="110"/>
    </row>
    <row r="141" spans="1:12" s="46" customFormat="1" ht="38.25" customHeight="1" x14ac:dyDescent="0.25">
      <c r="A141" s="64">
        <v>140</v>
      </c>
      <c r="B141" s="61" t="s">
        <v>281</v>
      </c>
      <c r="C141" s="62">
        <v>5547742</v>
      </c>
      <c r="D141" s="63">
        <v>41799</v>
      </c>
      <c r="E141" s="63">
        <v>41799</v>
      </c>
      <c r="F141" s="57">
        <v>102</v>
      </c>
      <c r="G141" s="57">
        <f t="shared" si="0"/>
        <v>1</v>
      </c>
      <c r="H141" s="57" t="str">
        <f t="shared" si="1"/>
        <v/>
      </c>
      <c r="I141" s="57" t="str">
        <f t="shared" si="2"/>
        <v/>
      </c>
      <c r="J141" s="65">
        <v>1500</v>
      </c>
      <c r="K141" s="66" t="s">
        <v>288</v>
      </c>
      <c r="L141" s="110"/>
    </row>
    <row r="142" spans="1:12" s="46" customFormat="1" ht="25.5" x14ac:dyDescent="0.25">
      <c r="A142" s="64">
        <v>141</v>
      </c>
      <c r="B142" s="61" t="s">
        <v>282</v>
      </c>
      <c r="C142" s="62">
        <v>5356747</v>
      </c>
      <c r="D142" s="63">
        <v>41450</v>
      </c>
      <c r="E142" s="63">
        <v>41800</v>
      </c>
      <c r="F142" s="57">
        <v>102</v>
      </c>
      <c r="G142" s="57">
        <f t="shared" si="0"/>
        <v>1</v>
      </c>
      <c r="H142" s="57" t="str">
        <f t="shared" si="1"/>
        <v/>
      </c>
      <c r="I142" s="57" t="str">
        <f t="shared" si="2"/>
        <v/>
      </c>
      <c r="J142" s="65">
        <v>1000</v>
      </c>
      <c r="K142" s="66" t="s">
        <v>289</v>
      </c>
      <c r="L142" s="110"/>
    </row>
    <row r="143" spans="1:12" s="46" customFormat="1" ht="38.25" x14ac:dyDescent="0.25">
      <c r="A143" s="64">
        <v>142</v>
      </c>
      <c r="B143" s="76" t="s">
        <v>1479</v>
      </c>
      <c r="C143" s="62">
        <v>5549246</v>
      </c>
      <c r="D143" s="63">
        <v>41801</v>
      </c>
      <c r="E143" s="63">
        <v>41801</v>
      </c>
      <c r="F143" s="57">
        <v>102</v>
      </c>
      <c r="G143" s="57">
        <f t="shared" si="0"/>
        <v>1</v>
      </c>
      <c r="H143" s="57" t="str">
        <f t="shared" si="1"/>
        <v/>
      </c>
      <c r="I143" s="57" t="str">
        <f t="shared" si="2"/>
        <v/>
      </c>
      <c r="J143" s="65">
        <v>1000000</v>
      </c>
      <c r="K143" s="66" t="s">
        <v>290</v>
      </c>
      <c r="L143" s="110"/>
    </row>
    <row r="144" spans="1:12" s="46" customFormat="1" ht="51" x14ac:dyDescent="0.25">
      <c r="A144" s="64">
        <v>143</v>
      </c>
      <c r="B144" s="61" t="s">
        <v>283</v>
      </c>
      <c r="C144" s="62">
        <v>5549614</v>
      </c>
      <c r="D144" s="63">
        <v>41801</v>
      </c>
      <c r="E144" s="63">
        <v>41801</v>
      </c>
      <c r="F144" s="57">
        <v>102</v>
      </c>
      <c r="G144" s="57">
        <f t="shared" si="0"/>
        <v>1</v>
      </c>
      <c r="H144" s="57" t="str">
        <f t="shared" si="1"/>
        <v/>
      </c>
      <c r="I144" s="57" t="str">
        <f t="shared" si="2"/>
        <v/>
      </c>
      <c r="J144" s="65">
        <v>15000000</v>
      </c>
      <c r="K144" s="67" t="s">
        <v>293</v>
      </c>
      <c r="L144" s="110"/>
    </row>
    <row r="145" spans="1:12" s="46" customFormat="1" x14ac:dyDescent="0.25">
      <c r="A145" s="64">
        <v>144</v>
      </c>
      <c r="B145" s="61" t="s">
        <v>284</v>
      </c>
      <c r="C145" s="62">
        <v>5554900</v>
      </c>
      <c r="D145" s="63">
        <v>41808</v>
      </c>
      <c r="E145" s="63">
        <v>41808</v>
      </c>
      <c r="F145" s="57">
        <v>102</v>
      </c>
      <c r="G145" s="57">
        <f t="shared" si="0"/>
        <v>1</v>
      </c>
      <c r="H145" s="57" t="str">
        <f t="shared" si="1"/>
        <v/>
      </c>
      <c r="I145" s="57" t="str">
        <f t="shared" si="2"/>
        <v/>
      </c>
      <c r="J145" s="65">
        <v>100000000</v>
      </c>
      <c r="K145" s="66" t="s">
        <v>25</v>
      </c>
      <c r="L145" s="110">
        <v>1</v>
      </c>
    </row>
    <row r="146" spans="1:12" s="68" customFormat="1" ht="63.75" x14ac:dyDescent="0.25">
      <c r="A146" s="70">
        <v>145</v>
      </c>
      <c r="B146" s="71" t="s">
        <v>295</v>
      </c>
      <c r="C146" s="72">
        <v>5554082</v>
      </c>
      <c r="D146" s="73">
        <v>41808</v>
      </c>
      <c r="E146" s="73">
        <v>41808</v>
      </c>
      <c r="F146" s="70">
        <v>102</v>
      </c>
      <c r="G146" s="70">
        <f t="shared" si="0"/>
        <v>1</v>
      </c>
      <c r="H146" s="70" t="str">
        <f t="shared" si="1"/>
        <v/>
      </c>
      <c r="I146" s="70" t="str">
        <f t="shared" si="2"/>
        <v/>
      </c>
      <c r="J146" s="75">
        <v>100</v>
      </c>
      <c r="K146" s="74" t="s">
        <v>296</v>
      </c>
      <c r="L146" s="110"/>
    </row>
    <row r="147" spans="1:12" s="46" customFormat="1" ht="51" x14ac:dyDescent="0.25">
      <c r="A147" s="64">
        <v>146</v>
      </c>
      <c r="B147" s="61" t="s">
        <v>285</v>
      </c>
      <c r="C147" s="62">
        <v>5558417</v>
      </c>
      <c r="D147" s="63">
        <v>41815</v>
      </c>
      <c r="E147" s="63">
        <v>41815</v>
      </c>
      <c r="F147" s="57">
        <v>102</v>
      </c>
      <c r="G147" s="57">
        <f t="shared" si="0"/>
        <v>1</v>
      </c>
      <c r="H147" s="57" t="str">
        <f t="shared" si="1"/>
        <v/>
      </c>
      <c r="I147" s="57" t="str">
        <f t="shared" si="2"/>
        <v/>
      </c>
      <c r="J147" s="65">
        <v>11000000</v>
      </c>
      <c r="K147" s="66" t="s">
        <v>291</v>
      </c>
      <c r="L147" s="110"/>
    </row>
    <row r="148" spans="1:12" s="46" customFormat="1" ht="25.5" x14ac:dyDescent="0.25">
      <c r="A148" s="64">
        <v>147</v>
      </c>
      <c r="B148" s="61" t="s">
        <v>286</v>
      </c>
      <c r="C148" s="62">
        <v>5561113</v>
      </c>
      <c r="D148" s="63">
        <v>41820</v>
      </c>
      <c r="E148" s="63">
        <v>41820</v>
      </c>
      <c r="F148" s="57">
        <v>102</v>
      </c>
      <c r="G148" s="57">
        <f t="shared" si="0"/>
        <v>1</v>
      </c>
      <c r="H148" s="57" t="str">
        <f t="shared" si="1"/>
        <v/>
      </c>
      <c r="I148" s="57" t="str">
        <f t="shared" si="2"/>
        <v/>
      </c>
      <c r="J148" s="65">
        <v>50000000</v>
      </c>
      <c r="K148" s="66" t="s">
        <v>292</v>
      </c>
      <c r="L148" s="110"/>
    </row>
    <row r="149" spans="1:12" s="46" customFormat="1" ht="51" x14ac:dyDescent="0.25">
      <c r="A149" s="80">
        <v>148</v>
      </c>
      <c r="B149" s="77" t="s">
        <v>297</v>
      </c>
      <c r="C149" s="78">
        <v>5198413</v>
      </c>
      <c r="D149" s="79">
        <v>41213</v>
      </c>
      <c r="E149" s="79">
        <v>41822</v>
      </c>
      <c r="F149" s="64">
        <v>102</v>
      </c>
      <c r="G149" s="64">
        <f t="shared" si="0"/>
        <v>1</v>
      </c>
      <c r="H149" s="64" t="str">
        <f t="shared" si="1"/>
        <v/>
      </c>
      <c r="I149" s="64" t="str">
        <f t="shared" si="2"/>
        <v/>
      </c>
      <c r="J149" s="86">
        <v>1000000</v>
      </c>
      <c r="K149" s="85" t="s">
        <v>311</v>
      </c>
      <c r="L149" s="110"/>
    </row>
    <row r="150" spans="1:12" s="46" customFormat="1" ht="38.25" x14ac:dyDescent="0.25">
      <c r="A150" s="80">
        <v>149</v>
      </c>
      <c r="B150" s="77" t="s">
        <v>298</v>
      </c>
      <c r="C150" s="78">
        <v>5562634</v>
      </c>
      <c r="D150" s="79">
        <v>41822</v>
      </c>
      <c r="E150" s="79">
        <v>41822</v>
      </c>
      <c r="F150" s="64">
        <v>102</v>
      </c>
      <c r="G150" s="64">
        <f t="shared" si="0"/>
        <v>1</v>
      </c>
      <c r="H150" s="64" t="str">
        <f t="shared" si="1"/>
        <v/>
      </c>
      <c r="I150" s="64" t="str">
        <f t="shared" si="2"/>
        <v/>
      </c>
      <c r="J150" s="86">
        <v>1000000</v>
      </c>
      <c r="K150" s="85" t="s">
        <v>312</v>
      </c>
      <c r="L150" s="110"/>
    </row>
    <row r="151" spans="1:12" s="46" customFormat="1" ht="51" x14ac:dyDescent="0.25">
      <c r="A151" s="80">
        <v>150</v>
      </c>
      <c r="B151" s="77" t="s">
        <v>299</v>
      </c>
      <c r="C151" s="78">
        <v>5563843</v>
      </c>
      <c r="D151" s="79">
        <v>41827</v>
      </c>
      <c r="E151" s="79">
        <v>41827</v>
      </c>
      <c r="F151" s="64">
        <v>102</v>
      </c>
      <c r="G151" s="64">
        <f t="shared" si="0"/>
        <v>1</v>
      </c>
      <c r="H151" s="64" t="str">
        <f t="shared" si="1"/>
        <v/>
      </c>
      <c r="I151" s="64" t="str">
        <f t="shared" si="2"/>
        <v/>
      </c>
      <c r="J151" s="86">
        <v>10000000</v>
      </c>
      <c r="K151" s="85" t="s">
        <v>313</v>
      </c>
      <c r="L151" s="110"/>
    </row>
    <row r="152" spans="1:12" s="46" customFormat="1" ht="38.25" x14ac:dyDescent="0.25">
      <c r="A152" s="80">
        <v>151</v>
      </c>
      <c r="B152" s="77" t="s">
        <v>300</v>
      </c>
      <c r="C152" s="78">
        <v>5565632</v>
      </c>
      <c r="D152" s="79">
        <v>41829</v>
      </c>
      <c r="E152" s="79">
        <v>41829</v>
      </c>
      <c r="F152" s="64">
        <v>102</v>
      </c>
      <c r="G152" s="64">
        <f t="shared" si="0"/>
        <v>1</v>
      </c>
      <c r="H152" s="64" t="str">
        <f t="shared" si="1"/>
        <v/>
      </c>
      <c r="I152" s="64" t="str">
        <f t="shared" si="2"/>
        <v/>
      </c>
      <c r="J152" s="86">
        <v>10000000</v>
      </c>
      <c r="K152" s="85" t="s">
        <v>314</v>
      </c>
      <c r="L152" s="110"/>
    </row>
    <row r="153" spans="1:12" s="46" customFormat="1" ht="127.5" x14ac:dyDescent="0.25">
      <c r="A153" s="80">
        <v>152</v>
      </c>
      <c r="B153" s="77" t="s">
        <v>301</v>
      </c>
      <c r="C153" s="78">
        <v>5565281</v>
      </c>
      <c r="D153" s="79">
        <v>41829</v>
      </c>
      <c r="E153" s="79">
        <v>41829</v>
      </c>
      <c r="F153" s="64">
        <v>102</v>
      </c>
      <c r="G153" s="64">
        <f t="shared" si="0"/>
        <v>1</v>
      </c>
      <c r="H153" s="64" t="str">
        <f t="shared" si="1"/>
        <v/>
      </c>
      <c r="I153" s="64" t="str">
        <f t="shared" si="2"/>
        <v/>
      </c>
      <c r="J153" s="86">
        <v>1500</v>
      </c>
      <c r="K153" s="85" t="s">
        <v>315</v>
      </c>
      <c r="L153" s="110"/>
    </row>
    <row r="154" spans="1:12" s="46" customFormat="1" ht="25.5" x14ac:dyDescent="0.25">
      <c r="A154" s="80">
        <v>153</v>
      </c>
      <c r="B154" s="77" t="s">
        <v>302</v>
      </c>
      <c r="C154" s="78">
        <v>5565890</v>
      </c>
      <c r="D154" s="79">
        <v>41829</v>
      </c>
      <c r="E154" s="79">
        <v>41829</v>
      </c>
      <c r="F154" s="64">
        <v>102</v>
      </c>
      <c r="G154" s="64">
        <f t="shared" si="0"/>
        <v>1</v>
      </c>
      <c r="H154" s="64" t="str">
        <f t="shared" si="1"/>
        <v/>
      </c>
      <c r="I154" s="64" t="str">
        <f t="shared" si="2"/>
        <v/>
      </c>
      <c r="J154" s="86">
        <v>1</v>
      </c>
      <c r="K154" s="85" t="s">
        <v>316</v>
      </c>
      <c r="L154" s="110"/>
    </row>
    <row r="155" spans="1:12" s="46" customFormat="1" ht="63.75" x14ac:dyDescent="0.25">
      <c r="A155" s="80">
        <v>154</v>
      </c>
      <c r="B155" s="77" t="s">
        <v>303</v>
      </c>
      <c r="C155" s="78">
        <v>5565601</v>
      </c>
      <c r="D155" s="79">
        <v>41829</v>
      </c>
      <c r="E155" s="79">
        <v>41829</v>
      </c>
      <c r="F155" s="64">
        <v>102</v>
      </c>
      <c r="G155" s="64">
        <f t="shared" si="0"/>
        <v>1</v>
      </c>
      <c r="H155" s="64" t="str">
        <f t="shared" si="1"/>
        <v/>
      </c>
      <c r="I155" s="64" t="str">
        <f t="shared" si="2"/>
        <v/>
      </c>
      <c r="J155" s="86">
        <v>10000000</v>
      </c>
      <c r="K155" s="85" t="s">
        <v>317</v>
      </c>
      <c r="L155" s="110"/>
    </row>
    <row r="156" spans="1:12" s="46" customFormat="1" ht="51" x14ac:dyDescent="0.25">
      <c r="A156" s="80">
        <v>155</v>
      </c>
      <c r="B156" s="77" t="s">
        <v>304</v>
      </c>
      <c r="C156" s="78">
        <v>5568100</v>
      </c>
      <c r="D156" s="79">
        <v>41829</v>
      </c>
      <c r="E156" s="79">
        <v>41829</v>
      </c>
      <c r="F156" s="64">
        <v>102</v>
      </c>
      <c r="G156" s="64">
        <f t="shared" si="0"/>
        <v>1</v>
      </c>
      <c r="H156" s="64" t="str">
        <f t="shared" si="1"/>
        <v/>
      </c>
      <c r="I156" s="64" t="str">
        <f t="shared" si="2"/>
        <v/>
      </c>
      <c r="J156" s="86">
        <v>10000000</v>
      </c>
      <c r="K156" s="85" t="s">
        <v>318</v>
      </c>
      <c r="L156" s="110"/>
    </row>
    <row r="157" spans="1:12" s="46" customFormat="1" ht="25.5" x14ac:dyDescent="0.25">
      <c r="A157" s="80">
        <v>156</v>
      </c>
      <c r="B157" s="77" t="s">
        <v>305</v>
      </c>
      <c r="C157" s="78">
        <v>5566305</v>
      </c>
      <c r="D157" s="79">
        <v>41830</v>
      </c>
      <c r="E157" s="79">
        <v>41830</v>
      </c>
      <c r="F157" s="64">
        <v>102</v>
      </c>
      <c r="G157" s="64">
        <f t="shared" si="0"/>
        <v>1</v>
      </c>
      <c r="H157" s="64" t="str">
        <f t="shared" si="1"/>
        <v/>
      </c>
      <c r="I157" s="64" t="str">
        <f t="shared" si="2"/>
        <v/>
      </c>
      <c r="J157" s="86">
        <v>30000</v>
      </c>
      <c r="K157" s="85" t="s">
        <v>319</v>
      </c>
      <c r="L157" s="110"/>
    </row>
    <row r="158" spans="1:12" s="46" customFormat="1" ht="76.5" x14ac:dyDescent="0.25">
      <c r="A158" s="80">
        <v>157</v>
      </c>
      <c r="B158" s="77" t="s">
        <v>1463</v>
      </c>
      <c r="C158" s="78">
        <v>5567659</v>
      </c>
      <c r="D158" s="79">
        <v>41834</v>
      </c>
      <c r="E158" s="79">
        <v>41834</v>
      </c>
      <c r="F158" s="64">
        <v>102</v>
      </c>
      <c r="G158" s="64">
        <f t="shared" si="0"/>
        <v>1</v>
      </c>
      <c r="H158" s="64" t="str">
        <f t="shared" si="1"/>
        <v/>
      </c>
      <c r="I158" s="64" t="str">
        <f t="shared" si="2"/>
        <v/>
      </c>
      <c r="J158" s="86">
        <v>10000000</v>
      </c>
      <c r="K158" s="85" t="s">
        <v>320</v>
      </c>
      <c r="L158" s="110"/>
    </row>
    <row r="159" spans="1:12" s="46" customFormat="1" ht="63.75" x14ac:dyDescent="0.25">
      <c r="A159" s="80">
        <v>158</v>
      </c>
      <c r="B159" s="77" t="s">
        <v>306</v>
      </c>
      <c r="C159" s="78">
        <v>5569768</v>
      </c>
      <c r="D159" s="79">
        <v>41834</v>
      </c>
      <c r="E159" s="79">
        <v>41834</v>
      </c>
      <c r="F159" s="64">
        <v>102</v>
      </c>
      <c r="G159" s="64">
        <f t="shared" si="0"/>
        <v>1</v>
      </c>
      <c r="H159" s="64" t="str">
        <f t="shared" si="1"/>
        <v/>
      </c>
      <c r="I159" s="64" t="str">
        <f t="shared" si="2"/>
        <v/>
      </c>
      <c r="J159" s="86">
        <v>10000000</v>
      </c>
      <c r="K159" s="85" t="s">
        <v>321</v>
      </c>
      <c r="L159" s="110"/>
    </row>
    <row r="160" spans="1:12" s="46" customFormat="1" ht="90.75" customHeight="1" x14ac:dyDescent="0.25">
      <c r="A160" s="80">
        <v>159</v>
      </c>
      <c r="B160" s="77" t="s">
        <v>307</v>
      </c>
      <c r="C160" s="78">
        <v>5570150</v>
      </c>
      <c r="D160" s="79">
        <v>41836</v>
      </c>
      <c r="E160" s="79">
        <v>41836</v>
      </c>
      <c r="F160" s="64">
        <v>102</v>
      </c>
      <c r="G160" s="64">
        <f t="shared" si="0"/>
        <v>1</v>
      </c>
      <c r="H160" s="64" t="str">
        <f t="shared" si="1"/>
        <v/>
      </c>
      <c r="I160" s="64" t="str">
        <f t="shared" si="2"/>
        <v/>
      </c>
      <c r="J160" s="86">
        <v>13920000</v>
      </c>
      <c r="K160" s="85" t="s">
        <v>322</v>
      </c>
      <c r="L160" s="110"/>
    </row>
    <row r="161" spans="1:12" s="68" customFormat="1" ht="38.25" x14ac:dyDescent="0.25">
      <c r="A161" s="84">
        <v>160</v>
      </c>
      <c r="B161" s="87" t="s">
        <v>328</v>
      </c>
      <c r="C161" s="88">
        <v>5570374</v>
      </c>
      <c r="D161" s="89">
        <v>41837</v>
      </c>
      <c r="E161" s="89">
        <v>41837</v>
      </c>
      <c r="F161" s="84">
        <v>102</v>
      </c>
      <c r="G161" s="84">
        <f t="shared" si="0"/>
        <v>1</v>
      </c>
      <c r="H161" s="84" t="str">
        <f t="shared" si="1"/>
        <v/>
      </c>
      <c r="I161" s="84" t="str">
        <f t="shared" si="2"/>
        <v/>
      </c>
      <c r="J161" s="91">
        <v>10000000</v>
      </c>
      <c r="K161" s="90" t="s">
        <v>329</v>
      </c>
      <c r="L161" s="110"/>
    </row>
    <row r="162" spans="1:12" s="46" customFormat="1" ht="25.5" x14ac:dyDescent="0.25">
      <c r="A162" s="84">
        <v>161</v>
      </c>
      <c r="B162" s="81" t="s">
        <v>308</v>
      </c>
      <c r="C162" s="82">
        <v>5572158</v>
      </c>
      <c r="D162" s="83">
        <v>41841</v>
      </c>
      <c r="E162" s="83">
        <v>41841</v>
      </c>
      <c r="F162" s="64">
        <v>102</v>
      </c>
      <c r="G162" s="64">
        <f t="shared" si="0"/>
        <v>1</v>
      </c>
      <c r="H162" s="64" t="str">
        <f t="shared" si="1"/>
        <v/>
      </c>
      <c r="I162" s="64" t="str">
        <f t="shared" si="2"/>
        <v/>
      </c>
      <c r="J162" s="86">
        <v>5000000</v>
      </c>
      <c r="K162" s="85" t="s">
        <v>323</v>
      </c>
      <c r="L162" s="110"/>
    </row>
    <row r="163" spans="1:12" s="46" customFormat="1" ht="63.75" x14ac:dyDescent="0.25">
      <c r="A163" s="84">
        <v>162</v>
      </c>
      <c r="B163" s="81" t="s">
        <v>309</v>
      </c>
      <c r="C163" s="82">
        <v>5573324</v>
      </c>
      <c r="D163" s="83">
        <v>41841</v>
      </c>
      <c r="E163" s="83">
        <v>41841</v>
      </c>
      <c r="F163" s="64">
        <v>102</v>
      </c>
      <c r="G163" s="64">
        <f t="shared" si="0"/>
        <v>1</v>
      </c>
      <c r="H163" s="64" t="str">
        <f t="shared" si="1"/>
        <v/>
      </c>
      <c r="I163" s="64" t="str">
        <f t="shared" si="2"/>
        <v/>
      </c>
      <c r="J163" s="86">
        <v>10000</v>
      </c>
      <c r="K163" s="85" t="s">
        <v>324</v>
      </c>
      <c r="L163" s="110"/>
    </row>
    <row r="164" spans="1:12" s="46" customFormat="1" ht="38.25" x14ac:dyDescent="0.25">
      <c r="A164" s="84">
        <v>163</v>
      </c>
      <c r="B164" s="81" t="s">
        <v>310</v>
      </c>
      <c r="C164" s="82">
        <v>5576964</v>
      </c>
      <c r="D164" s="83">
        <v>41849</v>
      </c>
      <c r="E164" s="83">
        <v>41849</v>
      </c>
      <c r="F164" s="57">
        <v>102</v>
      </c>
      <c r="G164" s="57">
        <f t="shared" si="0"/>
        <v>1</v>
      </c>
      <c r="H164" s="57" t="str">
        <f t="shared" si="1"/>
        <v/>
      </c>
      <c r="I164" s="57" t="str">
        <f t="shared" si="2"/>
        <v/>
      </c>
      <c r="J164" s="86">
        <v>10000000</v>
      </c>
      <c r="K164" s="85" t="s">
        <v>325</v>
      </c>
      <c r="L164" s="110"/>
    </row>
    <row r="165" spans="1:12" s="68" customFormat="1" ht="25.5" x14ac:dyDescent="0.25">
      <c r="A165" s="84">
        <v>164</v>
      </c>
      <c r="B165" s="92" t="s">
        <v>330</v>
      </c>
      <c r="C165" s="93">
        <v>5579533</v>
      </c>
      <c r="D165" s="94">
        <v>41852</v>
      </c>
      <c r="E165" s="94">
        <v>41852</v>
      </c>
      <c r="F165" s="84">
        <v>102</v>
      </c>
      <c r="G165" s="84">
        <f t="shared" si="0"/>
        <v>1</v>
      </c>
      <c r="H165" s="84" t="str">
        <f t="shared" si="1"/>
        <v/>
      </c>
      <c r="I165" s="84" t="str">
        <f t="shared" si="2"/>
        <v/>
      </c>
      <c r="J165" s="96">
        <v>20000000</v>
      </c>
      <c r="K165" s="95" t="s">
        <v>344</v>
      </c>
      <c r="L165" s="110"/>
    </row>
    <row r="166" spans="1:12" s="68" customFormat="1" ht="76.5" customHeight="1" x14ac:dyDescent="0.25">
      <c r="A166" s="84">
        <v>165</v>
      </c>
      <c r="B166" s="92" t="s">
        <v>331</v>
      </c>
      <c r="C166" s="93">
        <v>5579798</v>
      </c>
      <c r="D166" s="94">
        <v>41852</v>
      </c>
      <c r="E166" s="94">
        <v>41852</v>
      </c>
      <c r="F166" s="84">
        <v>102</v>
      </c>
      <c r="G166" s="84">
        <f t="shared" si="0"/>
        <v>1</v>
      </c>
      <c r="H166" s="84" t="str">
        <f t="shared" si="1"/>
        <v/>
      </c>
      <c r="I166" s="84" t="str">
        <f t="shared" si="2"/>
        <v/>
      </c>
      <c r="J166" s="96">
        <v>1500</v>
      </c>
      <c r="K166" s="95" t="s">
        <v>345</v>
      </c>
      <c r="L166" s="110"/>
    </row>
    <row r="167" spans="1:12" s="68" customFormat="1" ht="38.25" x14ac:dyDescent="0.25">
      <c r="A167" s="84">
        <v>166</v>
      </c>
      <c r="B167" s="92" t="s">
        <v>332</v>
      </c>
      <c r="C167" s="93">
        <v>5581103</v>
      </c>
      <c r="D167" s="94">
        <v>41856</v>
      </c>
      <c r="E167" s="94">
        <v>41856</v>
      </c>
      <c r="F167" s="84">
        <v>102</v>
      </c>
      <c r="G167" s="84">
        <f t="shared" si="0"/>
        <v>1</v>
      </c>
      <c r="H167" s="84" t="str">
        <f t="shared" si="1"/>
        <v/>
      </c>
      <c r="I167" s="84" t="str">
        <f t="shared" si="2"/>
        <v/>
      </c>
      <c r="J167" s="96">
        <v>1000</v>
      </c>
      <c r="K167" s="95" t="s">
        <v>346</v>
      </c>
      <c r="L167" s="110"/>
    </row>
    <row r="168" spans="1:12" s="68" customFormat="1" ht="25.5" x14ac:dyDescent="0.25">
      <c r="A168" s="84">
        <v>167</v>
      </c>
      <c r="B168" s="92" t="s">
        <v>333</v>
      </c>
      <c r="C168" s="93">
        <v>5581013</v>
      </c>
      <c r="D168" s="94">
        <v>41856</v>
      </c>
      <c r="E168" s="94">
        <v>41856</v>
      </c>
      <c r="F168" s="84">
        <v>102</v>
      </c>
      <c r="G168" s="84">
        <f t="shared" si="0"/>
        <v>1</v>
      </c>
      <c r="H168" s="84" t="str">
        <f t="shared" si="1"/>
        <v/>
      </c>
      <c r="I168" s="84" t="str">
        <f t="shared" si="2"/>
        <v/>
      </c>
      <c r="J168" s="96">
        <v>1000000</v>
      </c>
      <c r="K168" s="95" t="s">
        <v>347</v>
      </c>
      <c r="L168" s="110"/>
    </row>
    <row r="169" spans="1:12" s="68" customFormat="1" ht="25.5" x14ac:dyDescent="0.25">
      <c r="A169" s="84">
        <v>168</v>
      </c>
      <c r="B169" s="92" t="s">
        <v>334</v>
      </c>
      <c r="C169" s="93">
        <v>5582104</v>
      </c>
      <c r="D169" s="94">
        <v>41857</v>
      </c>
      <c r="E169" s="94">
        <v>41857</v>
      </c>
      <c r="F169" s="84">
        <v>102</v>
      </c>
      <c r="G169" s="84">
        <f t="shared" si="0"/>
        <v>1</v>
      </c>
      <c r="H169" s="84" t="str">
        <f t="shared" si="1"/>
        <v/>
      </c>
      <c r="I169" s="84" t="str">
        <f t="shared" si="2"/>
        <v/>
      </c>
      <c r="J169" s="96">
        <v>1500</v>
      </c>
      <c r="K169" s="95" t="s">
        <v>348</v>
      </c>
      <c r="L169" s="110"/>
    </row>
    <row r="170" spans="1:12" s="68" customFormat="1" x14ac:dyDescent="0.25">
      <c r="A170" s="84">
        <v>169</v>
      </c>
      <c r="B170" s="95" t="s">
        <v>360</v>
      </c>
      <c r="C170" s="93">
        <v>5581886</v>
      </c>
      <c r="D170" s="94">
        <v>41857</v>
      </c>
      <c r="E170" s="94">
        <v>41857</v>
      </c>
      <c r="F170" s="84">
        <v>102</v>
      </c>
      <c r="G170" s="84">
        <f t="shared" si="0"/>
        <v>1</v>
      </c>
      <c r="H170" s="84" t="str">
        <f t="shared" si="1"/>
        <v/>
      </c>
      <c r="I170" s="84" t="str">
        <f t="shared" si="2"/>
        <v/>
      </c>
      <c r="J170" s="96">
        <v>5000</v>
      </c>
      <c r="K170" s="107" t="s">
        <v>25</v>
      </c>
      <c r="L170" s="110">
        <v>1</v>
      </c>
    </row>
    <row r="171" spans="1:12" s="68" customFormat="1" ht="38.25" x14ac:dyDescent="0.25">
      <c r="A171" s="84">
        <v>170</v>
      </c>
      <c r="B171" s="92" t="s">
        <v>335</v>
      </c>
      <c r="C171" s="93">
        <v>5583426</v>
      </c>
      <c r="D171" s="94">
        <v>41859</v>
      </c>
      <c r="E171" s="94">
        <v>41859</v>
      </c>
      <c r="F171" s="84">
        <v>102</v>
      </c>
      <c r="G171" s="84">
        <f t="shared" si="0"/>
        <v>1</v>
      </c>
      <c r="H171" s="84" t="str">
        <f t="shared" si="1"/>
        <v/>
      </c>
      <c r="I171" s="84" t="str">
        <f t="shared" si="2"/>
        <v/>
      </c>
      <c r="J171" s="96">
        <v>5000</v>
      </c>
      <c r="K171" s="95" t="s">
        <v>349</v>
      </c>
      <c r="L171" s="110"/>
    </row>
    <row r="172" spans="1:12" s="68" customFormat="1" ht="63.75" x14ac:dyDescent="0.25">
      <c r="A172" s="84">
        <v>171</v>
      </c>
      <c r="B172" s="92" t="s">
        <v>336</v>
      </c>
      <c r="C172" s="93">
        <v>5584626</v>
      </c>
      <c r="D172" s="94">
        <v>41862</v>
      </c>
      <c r="E172" s="94">
        <v>41862</v>
      </c>
      <c r="F172" s="84">
        <v>102</v>
      </c>
      <c r="G172" s="84">
        <f t="shared" si="0"/>
        <v>1</v>
      </c>
      <c r="H172" s="84" t="str">
        <f t="shared" si="1"/>
        <v/>
      </c>
      <c r="I172" s="84" t="str">
        <f t="shared" si="2"/>
        <v/>
      </c>
      <c r="J172" s="96">
        <v>50000</v>
      </c>
      <c r="K172" s="95" t="s">
        <v>350</v>
      </c>
      <c r="L172" s="110"/>
    </row>
    <row r="173" spans="1:12" s="68" customFormat="1" ht="38.25" x14ac:dyDescent="0.25">
      <c r="A173" s="84">
        <v>172</v>
      </c>
      <c r="B173" s="92" t="s">
        <v>337</v>
      </c>
      <c r="C173" s="93">
        <v>5584383</v>
      </c>
      <c r="D173" s="94">
        <v>41862</v>
      </c>
      <c r="E173" s="94">
        <v>41862</v>
      </c>
      <c r="F173" s="84">
        <v>102</v>
      </c>
      <c r="G173" s="84">
        <f t="shared" si="0"/>
        <v>1</v>
      </c>
      <c r="H173" s="84" t="str">
        <f t="shared" si="1"/>
        <v/>
      </c>
      <c r="I173" s="84" t="str">
        <f t="shared" si="2"/>
        <v/>
      </c>
      <c r="J173" s="96">
        <v>1500</v>
      </c>
      <c r="K173" s="95" t="s">
        <v>351</v>
      </c>
      <c r="L173" s="110"/>
    </row>
    <row r="174" spans="1:12" s="68" customFormat="1" ht="25.5" x14ac:dyDescent="0.25">
      <c r="A174" s="84">
        <v>173</v>
      </c>
      <c r="B174" s="92" t="s">
        <v>338</v>
      </c>
      <c r="C174" s="93">
        <v>5586391</v>
      </c>
      <c r="D174" s="94">
        <v>41863</v>
      </c>
      <c r="E174" s="94">
        <v>41863</v>
      </c>
      <c r="F174" s="84">
        <v>102</v>
      </c>
      <c r="G174" s="84">
        <f t="shared" si="0"/>
        <v>1</v>
      </c>
      <c r="H174" s="84" t="str">
        <f t="shared" si="1"/>
        <v/>
      </c>
      <c r="I174" s="84" t="str">
        <f t="shared" si="2"/>
        <v/>
      </c>
      <c r="J174" s="96">
        <v>7500000</v>
      </c>
      <c r="K174" s="95" t="s">
        <v>352</v>
      </c>
      <c r="L174" s="110"/>
    </row>
    <row r="175" spans="1:12" s="68" customFormat="1" x14ac:dyDescent="0.25">
      <c r="A175" s="84">
        <v>174</v>
      </c>
      <c r="B175" s="92" t="s">
        <v>339</v>
      </c>
      <c r="C175" s="93">
        <v>5588840</v>
      </c>
      <c r="D175" s="94">
        <v>41870</v>
      </c>
      <c r="E175" s="94">
        <v>41870</v>
      </c>
      <c r="F175" s="84">
        <v>102</v>
      </c>
      <c r="G175" s="84">
        <f t="shared" si="0"/>
        <v>1</v>
      </c>
      <c r="H175" s="84" t="str">
        <f t="shared" si="1"/>
        <v/>
      </c>
      <c r="I175" s="84" t="str">
        <f t="shared" si="2"/>
        <v/>
      </c>
      <c r="J175" s="96">
        <v>1500</v>
      </c>
      <c r="K175" s="95" t="s">
        <v>353</v>
      </c>
      <c r="L175" s="110"/>
    </row>
    <row r="176" spans="1:12" s="68" customFormat="1" ht="25.5" x14ac:dyDescent="0.25">
      <c r="A176" s="84">
        <v>175</v>
      </c>
      <c r="B176" s="92" t="s">
        <v>340</v>
      </c>
      <c r="C176" s="93">
        <v>5589638</v>
      </c>
      <c r="D176" s="94">
        <v>41871</v>
      </c>
      <c r="E176" s="94">
        <v>41871</v>
      </c>
      <c r="F176" s="84">
        <v>102</v>
      </c>
      <c r="G176" s="84">
        <f t="shared" si="0"/>
        <v>1</v>
      </c>
      <c r="H176" s="84" t="str">
        <f t="shared" si="1"/>
        <v/>
      </c>
      <c r="I176" s="84" t="str">
        <f t="shared" si="2"/>
        <v/>
      </c>
      <c r="J176" s="96">
        <v>1000</v>
      </c>
      <c r="K176" s="95" t="s">
        <v>354</v>
      </c>
      <c r="L176" s="110"/>
    </row>
    <row r="177" spans="1:12" s="68" customFormat="1" ht="25.5" x14ac:dyDescent="0.25">
      <c r="A177" s="84">
        <v>176</v>
      </c>
      <c r="B177" s="92" t="s">
        <v>1480</v>
      </c>
      <c r="C177" s="93">
        <v>5590662</v>
      </c>
      <c r="D177" s="94">
        <v>41872</v>
      </c>
      <c r="E177" s="94">
        <v>41872</v>
      </c>
      <c r="F177" s="84">
        <v>102</v>
      </c>
      <c r="G177" s="84">
        <f t="shared" si="0"/>
        <v>1</v>
      </c>
      <c r="H177" s="84" t="str">
        <f t="shared" si="1"/>
        <v/>
      </c>
      <c r="I177" s="84" t="str">
        <f t="shared" si="2"/>
        <v/>
      </c>
      <c r="J177" s="96">
        <v>10000000</v>
      </c>
      <c r="K177" s="95" t="s">
        <v>355</v>
      </c>
      <c r="L177" s="110"/>
    </row>
    <row r="178" spans="1:12" s="68" customFormat="1" ht="38.25" x14ac:dyDescent="0.25">
      <c r="A178" s="84">
        <v>177</v>
      </c>
      <c r="B178" s="92" t="s">
        <v>341</v>
      </c>
      <c r="C178" s="93">
        <v>5593935</v>
      </c>
      <c r="D178" s="94">
        <v>41878</v>
      </c>
      <c r="E178" s="94">
        <v>41878</v>
      </c>
      <c r="F178" s="84">
        <v>102</v>
      </c>
      <c r="G178" s="84">
        <f t="shared" si="0"/>
        <v>1</v>
      </c>
      <c r="H178" s="84" t="str">
        <f t="shared" si="1"/>
        <v/>
      </c>
      <c r="I178" s="84" t="str">
        <f t="shared" si="2"/>
        <v/>
      </c>
      <c r="J178" s="96">
        <v>5000</v>
      </c>
      <c r="K178" s="95" t="s">
        <v>356</v>
      </c>
      <c r="L178" s="110"/>
    </row>
    <row r="179" spans="1:12" s="68" customFormat="1" ht="63.75" x14ac:dyDescent="0.25">
      <c r="A179" s="84">
        <v>178</v>
      </c>
      <c r="B179" s="92" t="s">
        <v>342</v>
      </c>
      <c r="C179" s="93">
        <v>5207472</v>
      </c>
      <c r="D179" s="94">
        <v>41787</v>
      </c>
      <c r="E179" s="94">
        <v>41879</v>
      </c>
      <c r="F179" s="84">
        <v>102</v>
      </c>
      <c r="G179" s="84">
        <f t="shared" si="0"/>
        <v>1</v>
      </c>
      <c r="H179" s="84" t="str">
        <f t="shared" si="1"/>
        <v/>
      </c>
      <c r="I179" s="84" t="str">
        <f t="shared" si="2"/>
        <v/>
      </c>
      <c r="J179" s="96">
        <v>5000</v>
      </c>
      <c r="K179" s="95" t="s">
        <v>357</v>
      </c>
      <c r="L179" s="110"/>
    </row>
    <row r="180" spans="1:12" s="68" customFormat="1" ht="63.75" x14ac:dyDescent="0.25">
      <c r="A180" s="105">
        <v>179</v>
      </c>
      <c r="B180" s="102" t="s">
        <v>363</v>
      </c>
      <c r="C180" s="103">
        <v>5344275</v>
      </c>
      <c r="D180" s="104">
        <v>41428</v>
      </c>
      <c r="E180" s="104">
        <v>41879</v>
      </c>
      <c r="F180" s="84">
        <v>245</v>
      </c>
      <c r="G180" s="84" t="str">
        <f t="shared" si="0"/>
        <v/>
      </c>
      <c r="H180" s="84" t="str">
        <f t="shared" si="1"/>
        <v/>
      </c>
      <c r="I180" s="84">
        <f t="shared" si="2"/>
        <v>1</v>
      </c>
      <c r="J180" s="109">
        <v>10000000</v>
      </c>
      <c r="K180" s="107" t="s">
        <v>374</v>
      </c>
      <c r="L180" s="110"/>
    </row>
    <row r="181" spans="1:12" s="100" customFormat="1" ht="25.5" x14ac:dyDescent="0.25">
      <c r="A181" s="105">
        <v>180</v>
      </c>
      <c r="B181" s="102" t="s">
        <v>343</v>
      </c>
      <c r="C181" s="103">
        <v>5595209</v>
      </c>
      <c r="D181" s="104">
        <v>41880</v>
      </c>
      <c r="E181" s="104">
        <v>41880</v>
      </c>
      <c r="F181" s="101">
        <v>102</v>
      </c>
      <c r="G181" s="101">
        <f t="shared" si="0"/>
        <v>1</v>
      </c>
      <c r="H181" s="101" t="str">
        <f t="shared" si="1"/>
        <v/>
      </c>
      <c r="I181" s="101" t="str">
        <f t="shared" si="2"/>
        <v/>
      </c>
      <c r="J181" s="109">
        <v>1000000</v>
      </c>
      <c r="K181" s="107" t="s">
        <v>358</v>
      </c>
      <c r="L181" s="110"/>
    </row>
    <row r="182" spans="1:12" s="100" customFormat="1" ht="51" x14ac:dyDescent="0.25">
      <c r="A182" s="105">
        <v>181</v>
      </c>
      <c r="B182" s="102" t="s">
        <v>364</v>
      </c>
      <c r="C182" s="103">
        <v>5600351</v>
      </c>
      <c r="D182" s="104">
        <v>41891</v>
      </c>
      <c r="E182" s="104">
        <v>41891</v>
      </c>
      <c r="F182" s="101">
        <v>102</v>
      </c>
      <c r="G182" s="101">
        <f t="shared" si="0"/>
        <v>1</v>
      </c>
      <c r="H182" s="101" t="str">
        <f t="shared" si="1"/>
        <v/>
      </c>
      <c r="I182" s="101" t="str">
        <f t="shared" si="2"/>
        <v/>
      </c>
      <c r="J182" s="109">
        <v>100000</v>
      </c>
      <c r="K182" s="107" t="s">
        <v>375</v>
      </c>
      <c r="L182" s="110"/>
    </row>
    <row r="183" spans="1:12" s="100" customFormat="1" ht="102" x14ac:dyDescent="0.25">
      <c r="A183" s="105">
        <v>182</v>
      </c>
      <c r="B183" s="102" t="s">
        <v>365</v>
      </c>
      <c r="C183" s="103">
        <v>5326799</v>
      </c>
      <c r="D183" s="104">
        <v>41394</v>
      </c>
      <c r="E183" s="104">
        <v>41893</v>
      </c>
      <c r="F183" s="101">
        <v>245</v>
      </c>
      <c r="G183" s="101" t="str">
        <f t="shared" si="0"/>
        <v/>
      </c>
      <c r="H183" s="101" t="str">
        <f t="shared" si="1"/>
        <v/>
      </c>
      <c r="I183" s="101">
        <f t="shared" si="2"/>
        <v>1</v>
      </c>
      <c r="J183" s="109">
        <v>10000000</v>
      </c>
      <c r="K183" s="107" t="s">
        <v>376</v>
      </c>
      <c r="L183" s="110"/>
    </row>
    <row r="184" spans="1:12" s="100" customFormat="1" x14ac:dyDescent="0.25">
      <c r="A184" s="105">
        <v>183</v>
      </c>
      <c r="B184" s="121" t="s">
        <v>366</v>
      </c>
      <c r="C184" s="103">
        <v>5603511</v>
      </c>
      <c r="D184" s="104">
        <v>41897</v>
      </c>
      <c r="E184" s="104">
        <v>41897</v>
      </c>
      <c r="F184" s="101">
        <v>102</v>
      </c>
      <c r="G184" s="101">
        <f t="shared" si="0"/>
        <v>1</v>
      </c>
      <c r="H184" s="101" t="str">
        <f t="shared" si="1"/>
        <v/>
      </c>
      <c r="I184" s="101" t="str">
        <f t="shared" si="2"/>
        <v/>
      </c>
      <c r="J184" s="109">
        <v>10000000</v>
      </c>
      <c r="K184" s="107" t="s">
        <v>25</v>
      </c>
      <c r="L184" s="110">
        <v>1</v>
      </c>
    </row>
    <row r="185" spans="1:12" s="100" customFormat="1" x14ac:dyDescent="0.25">
      <c r="A185" s="105">
        <v>184</v>
      </c>
      <c r="B185" s="102" t="s">
        <v>367</v>
      </c>
      <c r="C185" s="103">
        <v>5583028</v>
      </c>
      <c r="D185" s="104">
        <v>41858</v>
      </c>
      <c r="E185" s="104">
        <v>41899</v>
      </c>
      <c r="F185" s="101">
        <v>242</v>
      </c>
      <c r="G185" s="101" t="str">
        <f t="shared" si="0"/>
        <v/>
      </c>
      <c r="H185" s="101">
        <f t="shared" si="1"/>
        <v>1</v>
      </c>
      <c r="I185" s="101" t="str">
        <f t="shared" si="2"/>
        <v/>
      </c>
      <c r="J185" s="109">
        <v>10000000</v>
      </c>
      <c r="K185" s="107" t="s">
        <v>25</v>
      </c>
      <c r="L185" s="110">
        <v>1</v>
      </c>
    </row>
    <row r="186" spans="1:12" s="97" customFormat="1" x14ac:dyDescent="0.25">
      <c r="A186" s="105">
        <v>185</v>
      </c>
      <c r="B186" s="102" t="s">
        <v>368</v>
      </c>
      <c r="C186" s="103">
        <v>5605945</v>
      </c>
      <c r="D186" s="104">
        <v>41900</v>
      </c>
      <c r="E186" s="104">
        <v>41900</v>
      </c>
      <c r="F186" s="99">
        <v>102</v>
      </c>
      <c r="G186" s="99">
        <f t="shared" si="0"/>
        <v>1</v>
      </c>
      <c r="H186" s="99" t="str">
        <f t="shared" si="1"/>
        <v/>
      </c>
      <c r="I186" s="99" t="str">
        <f t="shared" si="2"/>
        <v/>
      </c>
      <c r="J186" s="109">
        <v>10000000</v>
      </c>
      <c r="K186" s="107" t="s">
        <v>25</v>
      </c>
      <c r="L186" s="110">
        <v>1</v>
      </c>
    </row>
    <row r="187" spans="1:12" s="97" customFormat="1" ht="51" x14ac:dyDescent="0.25">
      <c r="A187" s="105">
        <v>186</v>
      </c>
      <c r="B187" s="102" t="s">
        <v>369</v>
      </c>
      <c r="C187" s="103">
        <v>5606372</v>
      </c>
      <c r="D187" s="104">
        <v>41900</v>
      </c>
      <c r="E187" s="104">
        <v>41900</v>
      </c>
      <c r="F187" s="99">
        <v>102</v>
      </c>
      <c r="G187" s="99">
        <f t="shared" si="0"/>
        <v>1</v>
      </c>
      <c r="H187" s="99" t="str">
        <f t="shared" si="1"/>
        <v/>
      </c>
      <c r="I187" s="99" t="str">
        <f t="shared" si="2"/>
        <v/>
      </c>
      <c r="J187" s="109">
        <v>4000000</v>
      </c>
      <c r="K187" s="107" t="s">
        <v>377</v>
      </c>
      <c r="L187" s="110"/>
    </row>
    <row r="188" spans="1:12" s="68" customFormat="1" ht="38.25" x14ac:dyDescent="0.25">
      <c r="A188" s="105">
        <v>187</v>
      </c>
      <c r="B188" s="102" t="s">
        <v>370</v>
      </c>
      <c r="C188" s="103">
        <v>5602958</v>
      </c>
      <c r="D188" s="104">
        <v>41901</v>
      </c>
      <c r="E188" s="104">
        <v>41901</v>
      </c>
      <c r="F188" s="84">
        <v>102</v>
      </c>
      <c r="G188" s="84">
        <f t="shared" si="0"/>
        <v>1</v>
      </c>
      <c r="H188" s="84" t="str">
        <f t="shared" si="1"/>
        <v/>
      </c>
      <c r="I188" s="84" t="str">
        <f t="shared" si="2"/>
        <v/>
      </c>
      <c r="J188" s="109">
        <v>1000</v>
      </c>
      <c r="K188" s="107" t="s">
        <v>378</v>
      </c>
      <c r="L188" s="110"/>
    </row>
    <row r="189" spans="1:12" s="68" customFormat="1" ht="64.5" customHeight="1" x14ac:dyDescent="0.25">
      <c r="A189" s="105">
        <v>188</v>
      </c>
      <c r="B189" s="102" t="s">
        <v>371</v>
      </c>
      <c r="C189" s="103">
        <v>5609179</v>
      </c>
      <c r="D189" s="104">
        <v>41905</v>
      </c>
      <c r="E189" s="104">
        <v>41905</v>
      </c>
      <c r="F189" s="84">
        <v>102</v>
      </c>
      <c r="G189" s="84">
        <f t="shared" si="0"/>
        <v>1</v>
      </c>
      <c r="H189" s="84" t="str">
        <f t="shared" si="1"/>
        <v/>
      </c>
      <c r="I189" s="84" t="str">
        <f t="shared" si="2"/>
        <v/>
      </c>
      <c r="J189" s="109">
        <v>1000</v>
      </c>
      <c r="K189" s="107" t="s">
        <v>379</v>
      </c>
      <c r="L189" s="110"/>
    </row>
    <row r="190" spans="1:12" s="46" customFormat="1" ht="25.5" x14ac:dyDescent="0.25">
      <c r="A190" s="105">
        <v>189</v>
      </c>
      <c r="B190" s="102" t="s">
        <v>372</v>
      </c>
      <c r="C190" s="103">
        <v>5609590</v>
      </c>
      <c r="D190" s="104">
        <v>41906</v>
      </c>
      <c r="E190" s="104">
        <v>41906</v>
      </c>
      <c r="F190" s="57">
        <v>102</v>
      </c>
      <c r="G190" s="57">
        <f t="shared" si="0"/>
        <v>1</v>
      </c>
      <c r="H190" s="57" t="str">
        <f t="shared" si="1"/>
        <v/>
      </c>
      <c r="I190" s="57" t="str">
        <f t="shared" si="2"/>
        <v/>
      </c>
      <c r="J190" s="109">
        <v>5000</v>
      </c>
      <c r="K190" s="107" t="s">
        <v>380</v>
      </c>
      <c r="L190" s="110"/>
    </row>
    <row r="191" spans="1:12" s="38" customFormat="1" ht="63.75" x14ac:dyDescent="0.25">
      <c r="A191" s="105">
        <v>190</v>
      </c>
      <c r="B191" s="102" t="s">
        <v>373</v>
      </c>
      <c r="C191" s="103">
        <v>5611489</v>
      </c>
      <c r="D191" s="104">
        <v>41908</v>
      </c>
      <c r="E191" s="104">
        <v>41908</v>
      </c>
      <c r="F191" s="34">
        <v>102</v>
      </c>
      <c r="G191" s="34">
        <f t="shared" si="0"/>
        <v>1</v>
      </c>
      <c r="H191" s="34" t="str">
        <f t="shared" si="1"/>
        <v/>
      </c>
      <c r="I191" s="34" t="str">
        <f t="shared" si="2"/>
        <v/>
      </c>
      <c r="J191" s="109">
        <v>10000000</v>
      </c>
      <c r="K191" s="107" t="s">
        <v>381</v>
      </c>
      <c r="L191" s="110"/>
    </row>
    <row r="192" spans="1:12" s="106" customFormat="1" ht="63.75" x14ac:dyDescent="0.25">
      <c r="A192" s="108">
        <v>191</v>
      </c>
      <c r="B192" s="113" t="s">
        <v>385</v>
      </c>
      <c r="C192" s="114">
        <v>5604480</v>
      </c>
      <c r="D192" s="115">
        <v>41898</v>
      </c>
      <c r="E192" s="115">
        <v>41911</v>
      </c>
      <c r="F192" s="108">
        <v>242</v>
      </c>
      <c r="G192" s="108" t="str">
        <f t="shared" si="0"/>
        <v/>
      </c>
      <c r="H192" s="108">
        <f t="shared" si="1"/>
        <v>1</v>
      </c>
      <c r="I192" s="108" t="str">
        <f t="shared" si="2"/>
        <v/>
      </c>
      <c r="J192" s="118">
        <v>1000000</v>
      </c>
      <c r="K192" s="119" t="s">
        <v>405</v>
      </c>
      <c r="L192" s="110"/>
    </row>
    <row r="193" spans="1:12" s="106" customFormat="1" ht="76.5" x14ac:dyDescent="0.25">
      <c r="A193" s="108">
        <v>192</v>
      </c>
      <c r="B193" s="113" t="s">
        <v>386</v>
      </c>
      <c r="C193" s="114">
        <v>5614399</v>
      </c>
      <c r="D193" s="115">
        <v>41914</v>
      </c>
      <c r="E193" s="115">
        <v>41914</v>
      </c>
      <c r="F193" s="108">
        <v>102</v>
      </c>
      <c r="G193" s="108">
        <f t="shared" si="0"/>
        <v>1</v>
      </c>
      <c r="H193" s="108" t="str">
        <f t="shared" si="1"/>
        <v/>
      </c>
      <c r="I193" s="108" t="str">
        <f t="shared" si="2"/>
        <v/>
      </c>
      <c r="J193" s="118">
        <v>10000</v>
      </c>
      <c r="K193" s="119" t="s">
        <v>406</v>
      </c>
      <c r="L193" s="110"/>
    </row>
    <row r="194" spans="1:12" s="106" customFormat="1" ht="89.25" x14ac:dyDescent="0.25">
      <c r="A194" s="108">
        <v>193</v>
      </c>
      <c r="B194" s="113" t="s">
        <v>387</v>
      </c>
      <c r="C194" s="114">
        <v>5086328</v>
      </c>
      <c r="D194" s="115">
        <v>40904</v>
      </c>
      <c r="E194" s="115">
        <v>41920</v>
      </c>
      <c r="F194" s="108">
        <v>245</v>
      </c>
      <c r="G194" s="108" t="str">
        <f t="shared" si="0"/>
        <v/>
      </c>
      <c r="H194" s="108" t="str">
        <f t="shared" si="1"/>
        <v/>
      </c>
      <c r="I194" s="108">
        <f t="shared" si="2"/>
        <v>1</v>
      </c>
      <c r="J194" s="118">
        <v>156267000</v>
      </c>
      <c r="K194" s="119" t="s">
        <v>407</v>
      </c>
      <c r="L194" s="110"/>
    </row>
    <row r="195" spans="1:12" s="106" customFormat="1" ht="25.5" x14ac:dyDescent="0.25">
      <c r="A195" s="108">
        <v>194</v>
      </c>
      <c r="B195" s="113" t="s">
        <v>388</v>
      </c>
      <c r="C195" s="114">
        <v>5617600</v>
      </c>
      <c r="D195" s="115">
        <v>41920</v>
      </c>
      <c r="E195" s="115">
        <v>41920</v>
      </c>
      <c r="F195" s="108">
        <v>102</v>
      </c>
      <c r="G195" s="108">
        <f t="shared" si="0"/>
        <v>1</v>
      </c>
      <c r="H195" s="108" t="str">
        <f t="shared" si="1"/>
        <v/>
      </c>
      <c r="I195" s="108" t="str">
        <f t="shared" si="2"/>
        <v/>
      </c>
      <c r="J195" s="118">
        <v>1000000</v>
      </c>
      <c r="K195" s="119" t="s">
        <v>408</v>
      </c>
      <c r="L195" s="110"/>
    </row>
    <row r="196" spans="1:12" s="106" customFormat="1" ht="25.5" x14ac:dyDescent="0.25">
      <c r="A196" s="108">
        <v>195</v>
      </c>
      <c r="B196" s="113" t="s">
        <v>389</v>
      </c>
      <c r="C196" s="114">
        <v>5622803</v>
      </c>
      <c r="D196" s="115">
        <v>41921</v>
      </c>
      <c r="E196" s="115">
        <v>41921</v>
      </c>
      <c r="F196" s="108">
        <v>102</v>
      </c>
      <c r="G196" s="108">
        <f t="shared" si="0"/>
        <v>1</v>
      </c>
      <c r="H196" s="108" t="str">
        <f t="shared" si="1"/>
        <v/>
      </c>
      <c r="I196" s="108" t="str">
        <f t="shared" si="2"/>
        <v/>
      </c>
      <c r="J196" s="118">
        <v>1000000</v>
      </c>
      <c r="K196" s="119" t="s">
        <v>409</v>
      </c>
      <c r="L196" s="110"/>
    </row>
    <row r="197" spans="1:12" s="106" customFormat="1" ht="25.5" x14ac:dyDescent="0.25">
      <c r="A197" s="108">
        <v>196</v>
      </c>
      <c r="B197" s="113" t="s">
        <v>390</v>
      </c>
      <c r="C197" s="114">
        <v>5620016</v>
      </c>
      <c r="D197" s="115">
        <v>41922</v>
      </c>
      <c r="E197" s="115">
        <v>41922</v>
      </c>
      <c r="F197" s="108">
        <v>102</v>
      </c>
      <c r="G197" s="108">
        <f t="shared" si="0"/>
        <v>1</v>
      </c>
      <c r="H197" s="108" t="str">
        <f t="shared" si="1"/>
        <v/>
      </c>
      <c r="I197" s="108" t="str">
        <f t="shared" si="2"/>
        <v/>
      </c>
      <c r="J197" s="118">
        <v>5000</v>
      </c>
      <c r="K197" s="119" t="s">
        <v>410</v>
      </c>
      <c r="L197" s="110"/>
    </row>
    <row r="198" spans="1:12" s="106" customFormat="1" ht="89.25" x14ac:dyDescent="0.25">
      <c r="A198" s="108">
        <v>197</v>
      </c>
      <c r="B198" s="113" t="s">
        <v>391</v>
      </c>
      <c r="C198" s="114">
        <v>4661417</v>
      </c>
      <c r="D198" s="115">
        <v>39875</v>
      </c>
      <c r="E198" s="115">
        <v>41925</v>
      </c>
      <c r="F198" s="108">
        <v>245</v>
      </c>
      <c r="G198" s="108" t="str">
        <f t="shared" si="0"/>
        <v/>
      </c>
      <c r="H198" s="108" t="str">
        <f t="shared" si="1"/>
        <v/>
      </c>
      <c r="I198" s="108">
        <f t="shared" si="2"/>
        <v>1</v>
      </c>
      <c r="J198" s="118">
        <v>20000000</v>
      </c>
      <c r="K198" s="119" t="s">
        <v>411</v>
      </c>
      <c r="L198" s="110"/>
    </row>
    <row r="199" spans="1:12" s="106" customFormat="1" ht="25.5" x14ac:dyDescent="0.25">
      <c r="A199" s="108">
        <v>198</v>
      </c>
      <c r="B199" s="113" t="s">
        <v>392</v>
      </c>
      <c r="C199" s="114">
        <v>5622676</v>
      </c>
      <c r="D199" s="115">
        <v>41925</v>
      </c>
      <c r="E199" s="115">
        <v>41925</v>
      </c>
      <c r="F199" s="108">
        <v>102</v>
      </c>
      <c r="G199" s="108">
        <f t="shared" si="0"/>
        <v>1</v>
      </c>
      <c r="H199" s="108" t="str">
        <f t="shared" si="1"/>
        <v/>
      </c>
      <c r="I199" s="108" t="str">
        <f t="shared" si="2"/>
        <v/>
      </c>
      <c r="J199" s="118">
        <v>1000</v>
      </c>
      <c r="K199" s="119" t="s">
        <v>412</v>
      </c>
      <c r="L199" s="110"/>
    </row>
    <row r="200" spans="1:12" s="106" customFormat="1" ht="51" x14ac:dyDescent="0.25">
      <c r="A200" s="108">
        <v>199</v>
      </c>
      <c r="B200" s="113" t="s">
        <v>393</v>
      </c>
      <c r="C200" s="114">
        <v>5622236</v>
      </c>
      <c r="D200" s="115">
        <v>41927</v>
      </c>
      <c r="E200" s="115">
        <v>41927</v>
      </c>
      <c r="F200" s="108">
        <v>102</v>
      </c>
      <c r="G200" s="108">
        <f t="shared" si="0"/>
        <v>1</v>
      </c>
      <c r="H200" s="108" t="str">
        <f t="shared" si="1"/>
        <v/>
      </c>
      <c r="I200" s="108" t="str">
        <f t="shared" si="2"/>
        <v/>
      </c>
      <c r="J200" s="118">
        <v>10000</v>
      </c>
      <c r="K200" s="119" t="s">
        <v>413</v>
      </c>
      <c r="L200" s="110"/>
    </row>
    <row r="201" spans="1:12" s="106" customFormat="1" ht="140.25" x14ac:dyDescent="0.25">
      <c r="A201" s="108">
        <v>200</v>
      </c>
      <c r="B201" s="113" t="s">
        <v>394</v>
      </c>
      <c r="C201" s="114">
        <v>5422094</v>
      </c>
      <c r="D201" s="115">
        <v>41575</v>
      </c>
      <c r="E201" s="115">
        <v>41929</v>
      </c>
      <c r="F201" s="108">
        <v>245</v>
      </c>
      <c r="G201" s="108" t="str">
        <f t="shared" si="0"/>
        <v/>
      </c>
      <c r="H201" s="108" t="str">
        <f t="shared" si="1"/>
        <v/>
      </c>
      <c r="I201" s="108">
        <f t="shared" si="2"/>
        <v>1</v>
      </c>
      <c r="J201" s="118">
        <v>85000000</v>
      </c>
      <c r="K201" s="120" t="s">
        <v>414</v>
      </c>
      <c r="L201" s="110"/>
    </row>
    <row r="202" spans="1:12" s="106" customFormat="1" ht="51" x14ac:dyDescent="0.25">
      <c r="A202" s="108">
        <v>201</v>
      </c>
      <c r="B202" s="113" t="s">
        <v>395</v>
      </c>
      <c r="C202" s="114">
        <v>5623337</v>
      </c>
      <c r="D202" s="115">
        <v>41929</v>
      </c>
      <c r="E202" s="115">
        <v>41929</v>
      </c>
      <c r="F202" s="108">
        <v>102</v>
      </c>
      <c r="G202" s="108">
        <f t="shared" si="0"/>
        <v>1</v>
      </c>
      <c r="H202" s="108" t="str">
        <f t="shared" si="1"/>
        <v/>
      </c>
      <c r="I202" s="108" t="str">
        <f t="shared" si="2"/>
        <v/>
      </c>
      <c r="J202" s="118">
        <v>13000000</v>
      </c>
      <c r="K202" s="119" t="s">
        <v>415</v>
      </c>
      <c r="L202" s="110"/>
    </row>
    <row r="203" spans="1:12" s="106" customFormat="1" ht="102" x14ac:dyDescent="0.25">
      <c r="A203" s="108">
        <v>202</v>
      </c>
      <c r="B203" s="113" t="s">
        <v>396</v>
      </c>
      <c r="C203" s="114">
        <v>5625008</v>
      </c>
      <c r="D203" s="115">
        <v>41933</v>
      </c>
      <c r="E203" s="115">
        <v>41933</v>
      </c>
      <c r="F203" s="108">
        <v>102</v>
      </c>
      <c r="G203" s="108">
        <f t="shared" si="0"/>
        <v>1</v>
      </c>
      <c r="H203" s="108" t="str">
        <f t="shared" si="1"/>
        <v/>
      </c>
      <c r="I203" s="108" t="str">
        <f t="shared" si="2"/>
        <v/>
      </c>
      <c r="J203" s="118">
        <v>10000000</v>
      </c>
      <c r="K203" s="119" t="s">
        <v>416</v>
      </c>
      <c r="L203" s="110"/>
    </row>
    <row r="204" spans="1:12" s="106" customFormat="1" ht="38.25" x14ac:dyDescent="0.25">
      <c r="A204" s="108">
        <v>203</v>
      </c>
      <c r="B204" s="113" t="s">
        <v>397</v>
      </c>
      <c r="C204" s="114">
        <v>5624953</v>
      </c>
      <c r="D204" s="115">
        <v>41933</v>
      </c>
      <c r="E204" s="115">
        <v>41933</v>
      </c>
      <c r="F204" s="108">
        <v>102</v>
      </c>
      <c r="G204" s="108">
        <f t="shared" si="0"/>
        <v>1</v>
      </c>
      <c r="H204" s="108" t="str">
        <f t="shared" si="1"/>
        <v/>
      </c>
      <c r="I204" s="108" t="str">
        <f t="shared" si="2"/>
        <v/>
      </c>
      <c r="J204" s="118">
        <v>7500000</v>
      </c>
      <c r="K204" s="119" t="s">
        <v>417</v>
      </c>
      <c r="L204" s="110"/>
    </row>
    <row r="205" spans="1:12" s="106" customFormat="1" ht="38.25" x14ac:dyDescent="0.25">
      <c r="A205" s="108">
        <v>204</v>
      </c>
      <c r="B205" s="113" t="s">
        <v>398</v>
      </c>
      <c r="C205" s="114">
        <v>5626654</v>
      </c>
      <c r="D205" s="115">
        <v>41935</v>
      </c>
      <c r="E205" s="115">
        <v>41935</v>
      </c>
      <c r="F205" s="108">
        <v>102</v>
      </c>
      <c r="G205" s="108">
        <f t="shared" si="0"/>
        <v>1</v>
      </c>
      <c r="H205" s="108" t="str">
        <f t="shared" si="1"/>
        <v/>
      </c>
      <c r="I205" s="108" t="str">
        <f t="shared" si="2"/>
        <v/>
      </c>
      <c r="J205" s="118">
        <v>5000000</v>
      </c>
      <c r="K205" s="119" t="s">
        <v>418</v>
      </c>
      <c r="L205" s="110"/>
    </row>
    <row r="206" spans="1:12" s="106" customFormat="1" ht="25.5" x14ac:dyDescent="0.25">
      <c r="A206" s="108">
        <v>205</v>
      </c>
      <c r="B206" s="113" t="s">
        <v>440</v>
      </c>
      <c r="C206" s="114">
        <v>5628608</v>
      </c>
      <c r="D206" s="115">
        <v>41939</v>
      </c>
      <c r="E206" s="115">
        <v>41939</v>
      </c>
      <c r="F206" s="108">
        <v>102</v>
      </c>
      <c r="G206" s="108">
        <f t="shared" si="0"/>
        <v>1</v>
      </c>
      <c r="H206" s="108" t="str">
        <f t="shared" si="1"/>
        <v/>
      </c>
      <c r="I206" s="108" t="str">
        <f t="shared" si="2"/>
        <v/>
      </c>
      <c r="J206" s="118">
        <v>12000000</v>
      </c>
      <c r="K206" s="119" t="s">
        <v>419</v>
      </c>
      <c r="L206" s="110"/>
    </row>
    <row r="207" spans="1:12" s="106" customFormat="1" ht="38.25" x14ac:dyDescent="0.25">
      <c r="A207" s="108">
        <v>206</v>
      </c>
      <c r="B207" s="113" t="s">
        <v>400</v>
      </c>
      <c r="C207" s="114">
        <v>5629477</v>
      </c>
      <c r="D207" s="115">
        <v>41940</v>
      </c>
      <c r="E207" s="115">
        <v>41940</v>
      </c>
      <c r="F207" s="108">
        <v>102</v>
      </c>
      <c r="G207" s="108">
        <f t="shared" si="0"/>
        <v>1</v>
      </c>
      <c r="H207" s="108" t="str">
        <f t="shared" si="1"/>
        <v/>
      </c>
      <c r="I207" s="108" t="str">
        <f t="shared" si="2"/>
        <v/>
      </c>
      <c r="J207" s="118">
        <v>1500</v>
      </c>
      <c r="K207" s="119" t="s">
        <v>420</v>
      </c>
      <c r="L207" s="110"/>
    </row>
    <row r="208" spans="1:12" s="106" customFormat="1" ht="25.5" x14ac:dyDescent="0.25">
      <c r="A208" s="108">
        <v>207</v>
      </c>
      <c r="B208" s="113" t="s">
        <v>401</v>
      </c>
      <c r="C208" s="114">
        <v>5629593</v>
      </c>
      <c r="D208" s="115">
        <v>41940</v>
      </c>
      <c r="E208" s="115">
        <v>41940</v>
      </c>
      <c r="F208" s="108">
        <v>102</v>
      </c>
      <c r="G208" s="108">
        <f t="shared" si="0"/>
        <v>1</v>
      </c>
      <c r="H208" s="108" t="str">
        <f t="shared" si="1"/>
        <v/>
      </c>
      <c r="I208" s="108" t="str">
        <f t="shared" si="2"/>
        <v/>
      </c>
      <c r="J208" s="118">
        <v>15000000</v>
      </c>
      <c r="K208" s="119" t="s">
        <v>421</v>
      </c>
      <c r="L208" s="110"/>
    </row>
    <row r="209" spans="1:12" s="106" customFormat="1" ht="25.5" x14ac:dyDescent="0.25">
      <c r="A209" s="108">
        <v>208</v>
      </c>
      <c r="B209" s="113" t="s">
        <v>402</v>
      </c>
      <c r="C209" s="114">
        <v>5630142</v>
      </c>
      <c r="D209" s="115">
        <v>41941</v>
      </c>
      <c r="E209" s="115">
        <v>41941</v>
      </c>
      <c r="F209" s="108">
        <v>102</v>
      </c>
      <c r="G209" s="108">
        <f t="shared" si="0"/>
        <v>1</v>
      </c>
      <c r="H209" s="108" t="str">
        <f t="shared" si="1"/>
        <v/>
      </c>
      <c r="I209" s="108" t="str">
        <f t="shared" si="2"/>
        <v/>
      </c>
      <c r="J209" s="118">
        <v>1000</v>
      </c>
      <c r="K209" s="119" t="s">
        <v>422</v>
      </c>
      <c r="L209" s="110"/>
    </row>
    <row r="210" spans="1:12" s="106" customFormat="1" ht="25.5" x14ac:dyDescent="0.25">
      <c r="A210" s="108">
        <v>209</v>
      </c>
      <c r="B210" s="113" t="s">
        <v>403</v>
      </c>
      <c r="C210" s="114">
        <v>5631256</v>
      </c>
      <c r="D210" s="115">
        <v>41942</v>
      </c>
      <c r="E210" s="115">
        <v>41942</v>
      </c>
      <c r="F210" s="108">
        <v>102</v>
      </c>
      <c r="G210" s="108">
        <f t="shared" si="0"/>
        <v>1</v>
      </c>
      <c r="H210" s="108" t="str">
        <f t="shared" si="1"/>
        <v/>
      </c>
      <c r="I210" s="108" t="str">
        <f t="shared" si="2"/>
        <v/>
      </c>
      <c r="J210" s="118">
        <v>1000</v>
      </c>
      <c r="K210" s="119" t="s">
        <v>423</v>
      </c>
      <c r="L210" s="110"/>
    </row>
    <row r="211" spans="1:12" s="106" customFormat="1" x14ac:dyDescent="0.25">
      <c r="A211" s="108">
        <v>210</v>
      </c>
      <c r="B211" s="113" t="s">
        <v>404</v>
      </c>
      <c r="C211" s="114">
        <v>5631841</v>
      </c>
      <c r="D211" s="115">
        <v>41943</v>
      </c>
      <c r="E211" s="115">
        <v>41943</v>
      </c>
      <c r="F211" s="108">
        <v>102</v>
      </c>
      <c r="G211" s="108">
        <f t="shared" si="0"/>
        <v>1</v>
      </c>
      <c r="H211" s="108" t="str">
        <f t="shared" si="1"/>
        <v/>
      </c>
      <c r="I211" s="108" t="str">
        <f t="shared" si="2"/>
        <v/>
      </c>
      <c r="J211" s="118">
        <v>10000000</v>
      </c>
      <c r="K211" s="119" t="s">
        <v>424</v>
      </c>
      <c r="L211" s="110"/>
    </row>
    <row r="212" spans="1:12" s="112" customFormat="1" ht="409.5" x14ac:dyDescent="0.25">
      <c r="A212" s="116">
        <v>211</v>
      </c>
      <c r="B212" s="119" t="s">
        <v>438</v>
      </c>
      <c r="C212" s="114">
        <v>5632928</v>
      </c>
      <c r="D212" s="115">
        <v>41943</v>
      </c>
      <c r="E212" s="115">
        <v>41943</v>
      </c>
      <c r="F212" s="116">
        <v>102</v>
      </c>
      <c r="G212" s="116">
        <f t="shared" si="0"/>
        <v>1</v>
      </c>
      <c r="H212" s="116" t="str">
        <f t="shared" si="1"/>
        <v/>
      </c>
      <c r="I212" s="116" t="str">
        <f t="shared" si="2"/>
        <v/>
      </c>
      <c r="J212" s="118">
        <v>3000000</v>
      </c>
      <c r="K212" s="119" t="s">
        <v>439</v>
      </c>
      <c r="L212" s="110"/>
    </row>
    <row r="213" spans="1:12" s="112" customFormat="1" ht="63.75" x14ac:dyDescent="0.25">
      <c r="A213" s="116">
        <v>212</v>
      </c>
      <c r="B213" s="119" t="s">
        <v>425</v>
      </c>
      <c r="C213" s="114">
        <v>5632231</v>
      </c>
      <c r="D213" s="115">
        <v>41946</v>
      </c>
      <c r="E213" s="115">
        <v>41946</v>
      </c>
      <c r="F213" s="116">
        <v>102</v>
      </c>
      <c r="G213" s="116">
        <f t="shared" si="0"/>
        <v>1</v>
      </c>
      <c r="H213" s="116" t="str">
        <f t="shared" si="1"/>
        <v/>
      </c>
      <c r="I213" s="116" t="str">
        <f t="shared" si="2"/>
        <v/>
      </c>
      <c r="J213" s="118">
        <v>10000000</v>
      </c>
      <c r="K213" s="119" t="s">
        <v>426</v>
      </c>
      <c r="L213" s="110"/>
    </row>
    <row r="214" spans="1:12" s="112" customFormat="1" ht="25.5" x14ac:dyDescent="0.25">
      <c r="A214" s="116">
        <v>213</v>
      </c>
      <c r="B214" s="119" t="s">
        <v>427</v>
      </c>
      <c r="C214" s="114">
        <v>5634461</v>
      </c>
      <c r="D214" s="115">
        <v>41949</v>
      </c>
      <c r="E214" s="115">
        <v>41949</v>
      </c>
      <c r="F214" s="116">
        <v>102</v>
      </c>
      <c r="G214" s="116">
        <f t="shared" si="0"/>
        <v>1</v>
      </c>
      <c r="H214" s="116" t="str">
        <f t="shared" si="1"/>
        <v/>
      </c>
      <c r="I214" s="116" t="str">
        <f t="shared" si="2"/>
        <v/>
      </c>
      <c r="J214" s="118">
        <v>1500</v>
      </c>
      <c r="K214" s="119" t="s">
        <v>428</v>
      </c>
      <c r="L214" s="110"/>
    </row>
    <row r="215" spans="1:12" s="112" customFormat="1" ht="38.25" x14ac:dyDescent="0.25">
      <c r="A215" s="116">
        <v>214</v>
      </c>
      <c r="B215" s="119" t="s">
        <v>429</v>
      </c>
      <c r="C215" s="114">
        <v>5279269</v>
      </c>
      <c r="D215" s="115">
        <v>41309</v>
      </c>
      <c r="E215" s="115">
        <v>41955</v>
      </c>
      <c r="F215" s="116">
        <v>242</v>
      </c>
      <c r="G215" s="116" t="str">
        <f t="shared" si="0"/>
        <v/>
      </c>
      <c r="H215" s="116">
        <f t="shared" si="1"/>
        <v>1</v>
      </c>
      <c r="I215" s="116" t="str">
        <f t="shared" si="2"/>
        <v/>
      </c>
      <c r="J215" s="118">
        <v>100000</v>
      </c>
      <c r="K215" s="119" t="s">
        <v>430</v>
      </c>
      <c r="L215" s="110"/>
    </row>
    <row r="216" spans="1:12" s="112" customFormat="1" ht="51" x14ac:dyDescent="0.25">
      <c r="A216" s="116">
        <v>215</v>
      </c>
      <c r="B216" s="119" t="s">
        <v>431</v>
      </c>
      <c r="C216" s="114">
        <v>5641156</v>
      </c>
      <c r="D216" s="115">
        <v>41960</v>
      </c>
      <c r="E216" s="115">
        <v>41960</v>
      </c>
      <c r="F216" s="116">
        <v>102</v>
      </c>
      <c r="G216" s="116">
        <f t="shared" si="0"/>
        <v>1</v>
      </c>
      <c r="H216" s="116" t="str">
        <f t="shared" si="1"/>
        <v/>
      </c>
      <c r="I216" s="116" t="str">
        <f t="shared" si="2"/>
        <v/>
      </c>
      <c r="J216" s="118">
        <v>5000</v>
      </c>
      <c r="K216" s="119" t="s">
        <v>432</v>
      </c>
      <c r="L216" s="110"/>
    </row>
    <row r="217" spans="1:12" s="112" customFormat="1" ht="63.75" x14ac:dyDescent="0.25">
      <c r="A217" s="116">
        <v>216</v>
      </c>
      <c r="B217" s="119" t="s">
        <v>761</v>
      </c>
      <c r="C217" s="114">
        <v>5643620</v>
      </c>
      <c r="D217" s="115">
        <v>41963</v>
      </c>
      <c r="E217" s="115">
        <v>41963</v>
      </c>
      <c r="F217" s="116">
        <v>102</v>
      </c>
      <c r="G217" s="116">
        <f t="shared" si="0"/>
        <v>1</v>
      </c>
      <c r="H217" s="116" t="str">
        <f t="shared" si="1"/>
        <v/>
      </c>
      <c r="I217" s="116" t="str">
        <f t="shared" si="2"/>
        <v/>
      </c>
      <c r="J217" s="118">
        <v>53000000</v>
      </c>
      <c r="K217" s="119" t="s">
        <v>433</v>
      </c>
      <c r="L217" s="110"/>
    </row>
    <row r="218" spans="1:12" s="112" customFormat="1" x14ac:dyDescent="0.25">
      <c r="A218" s="116">
        <v>217</v>
      </c>
      <c r="B218" s="119" t="s">
        <v>434</v>
      </c>
      <c r="C218" s="114">
        <v>5577477</v>
      </c>
      <c r="D218" s="115">
        <v>41849</v>
      </c>
      <c r="E218" s="115">
        <v>41963</v>
      </c>
      <c r="F218" s="116">
        <v>245</v>
      </c>
      <c r="G218" s="116" t="str">
        <f t="shared" si="0"/>
        <v/>
      </c>
      <c r="H218" s="116" t="str">
        <f t="shared" si="1"/>
        <v/>
      </c>
      <c r="I218" s="116">
        <f t="shared" si="2"/>
        <v>1</v>
      </c>
      <c r="J218" s="118">
        <v>12000000</v>
      </c>
      <c r="K218" s="119" t="s">
        <v>435</v>
      </c>
      <c r="L218" s="110"/>
    </row>
    <row r="219" spans="1:12" s="112" customFormat="1" ht="38.25" x14ac:dyDescent="0.25">
      <c r="A219" s="116">
        <v>218</v>
      </c>
      <c r="B219" s="119" t="s">
        <v>436</v>
      </c>
      <c r="C219" s="114">
        <v>5529583</v>
      </c>
      <c r="D219" s="115">
        <v>41765</v>
      </c>
      <c r="E219" s="115">
        <v>41967</v>
      </c>
      <c r="F219" s="116">
        <v>245</v>
      </c>
      <c r="G219" s="116" t="str">
        <f t="shared" si="0"/>
        <v/>
      </c>
      <c r="H219" s="116" t="str">
        <f t="shared" si="1"/>
        <v/>
      </c>
      <c r="I219" s="116">
        <f t="shared" si="2"/>
        <v>1</v>
      </c>
      <c r="J219" s="118">
        <v>30000000</v>
      </c>
      <c r="K219" s="119" t="s">
        <v>437</v>
      </c>
      <c r="L219" s="110"/>
    </row>
    <row r="220" spans="1:12" s="112" customFormat="1" ht="25.5" x14ac:dyDescent="0.25">
      <c r="A220" s="116">
        <v>219</v>
      </c>
      <c r="B220" s="119" t="s">
        <v>1481</v>
      </c>
      <c r="C220" s="114">
        <v>5649469</v>
      </c>
      <c r="D220" s="115">
        <v>41975</v>
      </c>
      <c r="E220" s="115">
        <v>41975</v>
      </c>
      <c r="F220" s="116">
        <v>102</v>
      </c>
      <c r="G220" s="116">
        <f t="shared" si="0"/>
        <v>1</v>
      </c>
      <c r="H220" s="116" t="str">
        <f t="shared" si="1"/>
        <v/>
      </c>
      <c r="I220" s="116" t="str">
        <f t="shared" si="2"/>
        <v/>
      </c>
      <c r="J220" s="118">
        <v>1500</v>
      </c>
      <c r="K220" s="119" t="s">
        <v>441</v>
      </c>
      <c r="L220" s="110"/>
    </row>
    <row r="221" spans="1:12" s="112" customFormat="1" ht="25.5" x14ac:dyDescent="0.25">
      <c r="A221" s="116">
        <v>220</v>
      </c>
      <c r="B221" s="119" t="s">
        <v>442</v>
      </c>
      <c r="C221" s="114">
        <v>5651457</v>
      </c>
      <c r="D221" s="115">
        <v>41977</v>
      </c>
      <c r="E221" s="115">
        <v>41977</v>
      </c>
      <c r="F221" s="116">
        <v>102</v>
      </c>
      <c r="G221" s="116">
        <f t="shared" si="0"/>
        <v>1</v>
      </c>
      <c r="H221" s="116" t="str">
        <f t="shared" si="1"/>
        <v/>
      </c>
      <c r="I221" s="116" t="str">
        <f t="shared" si="2"/>
        <v/>
      </c>
      <c r="J221" s="118">
        <v>1000000</v>
      </c>
      <c r="K221" s="119" t="s">
        <v>443</v>
      </c>
      <c r="L221" s="110"/>
    </row>
    <row r="222" spans="1:12" s="112" customFormat="1" ht="38.25" x14ac:dyDescent="0.25">
      <c r="A222" s="116">
        <v>221</v>
      </c>
      <c r="B222" s="119" t="s">
        <v>452</v>
      </c>
      <c r="C222" s="114">
        <v>5652625</v>
      </c>
      <c r="D222" s="115">
        <v>41978</v>
      </c>
      <c r="E222" s="115">
        <v>41978</v>
      </c>
      <c r="F222" s="116">
        <v>102</v>
      </c>
      <c r="G222" s="116">
        <f t="shared" si="0"/>
        <v>1</v>
      </c>
      <c r="H222" s="116" t="str">
        <f t="shared" si="1"/>
        <v/>
      </c>
      <c r="I222" s="116" t="str">
        <f t="shared" si="2"/>
        <v/>
      </c>
      <c r="J222" s="118">
        <v>10000000</v>
      </c>
      <c r="K222" s="119" t="s">
        <v>453</v>
      </c>
      <c r="L222" s="110"/>
    </row>
    <row r="223" spans="1:12" s="112" customFormat="1" ht="140.25" x14ac:dyDescent="0.25">
      <c r="A223" s="116">
        <v>222</v>
      </c>
      <c r="B223" s="119" t="s">
        <v>444</v>
      </c>
      <c r="C223" s="114">
        <v>5281976</v>
      </c>
      <c r="D223" s="115">
        <v>41304</v>
      </c>
      <c r="E223" s="115">
        <v>41981</v>
      </c>
      <c r="F223" s="116">
        <v>245</v>
      </c>
      <c r="G223" s="116" t="str">
        <f t="shared" si="0"/>
        <v/>
      </c>
      <c r="H223" s="116" t="str">
        <f t="shared" si="1"/>
        <v/>
      </c>
      <c r="I223" s="116">
        <f t="shared" si="2"/>
        <v>1</v>
      </c>
      <c r="J223" s="118">
        <v>1000</v>
      </c>
      <c r="K223" s="119" t="s">
        <v>445</v>
      </c>
      <c r="L223" s="110"/>
    </row>
    <row r="224" spans="1:12" s="112" customFormat="1" ht="51" x14ac:dyDescent="0.25">
      <c r="A224" s="116">
        <v>223</v>
      </c>
      <c r="B224" s="119" t="s">
        <v>464</v>
      </c>
      <c r="C224" s="114">
        <v>5505197</v>
      </c>
      <c r="D224" s="115">
        <v>41726</v>
      </c>
      <c r="E224" s="115">
        <v>41981</v>
      </c>
      <c r="F224" s="116">
        <v>102</v>
      </c>
      <c r="G224" s="116">
        <f t="shared" si="0"/>
        <v>1</v>
      </c>
      <c r="H224" s="116" t="str">
        <f t="shared" si="1"/>
        <v/>
      </c>
      <c r="I224" s="116" t="str">
        <f t="shared" si="2"/>
        <v/>
      </c>
      <c r="J224" s="118">
        <v>1200000</v>
      </c>
      <c r="K224" s="119" t="s">
        <v>117</v>
      </c>
      <c r="L224" s="110"/>
    </row>
    <row r="225" spans="1:12" s="112" customFormat="1" ht="51" x14ac:dyDescent="0.25">
      <c r="A225" s="116">
        <v>224</v>
      </c>
      <c r="B225" s="119" t="s">
        <v>446</v>
      </c>
      <c r="C225" s="114">
        <v>5652797</v>
      </c>
      <c r="D225" s="115">
        <v>41981</v>
      </c>
      <c r="E225" s="115">
        <v>41981</v>
      </c>
      <c r="F225" s="116">
        <v>102</v>
      </c>
      <c r="G225" s="116">
        <f t="shared" si="0"/>
        <v>1</v>
      </c>
      <c r="H225" s="116" t="str">
        <f t="shared" si="1"/>
        <v/>
      </c>
      <c r="I225" s="116" t="str">
        <f t="shared" si="2"/>
        <v/>
      </c>
      <c r="J225" s="118">
        <v>10000000</v>
      </c>
      <c r="K225" s="119" t="s">
        <v>447</v>
      </c>
      <c r="L225" s="110"/>
    </row>
    <row r="226" spans="1:12" s="112" customFormat="1" ht="25.5" x14ac:dyDescent="0.25">
      <c r="A226" s="116">
        <v>225</v>
      </c>
      <c r="B226" s="119" t="s">
        <v>465</v>
      </c>
      <c r="C226" s="114">
        <v>5655874</v>
      </c>
      <c r="D226" s="115">
        <v>41984</v>
      </c>
      <c r="E226" s="115">
        <v>41984</v>
      </c>
      <c r="F226" s="116">
        <v>102</v>
      </c>
      <c r="G226" s="116">
        <f t="shared" si="0"/>
        <v>1</v>
      </c>
      <c r="H226" s="116" t="str">
        <f t="shared" si="1"/>
        <v/>
      </c>
      <c r="I226" s="116" t="str">
        <f t="shared" si="2"/>
        <v/>
      </c>
      <c r="J226" s="118">
        <v>10000000</v>
      </c>
      <c r="K226" s="119" t="s">
        <v>448</v>
      </c>
      <c r="L226" s="110"/>
    </row>
    <row r="227" spans="1:12" s="112" customFormat="1" ht="76.5" x14ac:dyDescent="0.25">
      <c r="A227" s="116">
        <v>226</v>
      </c>
      <c r="B227" s="119" t="s">
        <v>449</v>
      </c>
      <c r="C227" s="114">
        <v>2101291</v>
      </c>
      <c r="D227" s="115">
        <v>31666</v>
      </c>
      <c r="E227" s="115">
        <v>41985</v>
      </c>
      <c r="F227" s="116">
        <v>245</v>
      </c>
      <c r="G227" s="116" t="str">
        <f t="shared" si="0"/>
        <v/>
      </c>
      <c r="H227" s="116" t="str">
        <f t="shared" si="1"/>
        <v/>
      </c>
      <c r="I227" s="116">
        <f t="shared" si="2"/>
        <v>1</v>
      </c>
      <c r="J227" s="118">
        <v>40542</v>
      </c>
      <c r="K227" s="119" t="s">
        <v>450</v>
      </c>
      <c r="L227" s="110"/>
    </row>
    <row r="228" spans="1:12" s="112" customFormat="1" x14ac:dyDescent="0.25">
      <c r="A228" s="116">
        <v>227</v>
      </c>
      <c r="B228" s="113" t="s">
        <v>451</v>
      </c>
      <c r="C228" s="114">
        <v>5631267</v>
      </c>
      <c r="D228" s="115">
        <v>41988</v>
      </c>
      <c r="E228" s="115">
        <v>41988</v>
      </c>
      <c r="F228" s="116">
        <v>102</v>
      </c>
      <c r="G228" s="116">
        <f t="shared" si="0"/>
        <v>1</v>
      </c>
      <c r="H228" s="116" t="str">
        <f t="shared" si="1"/>
        <v/>
      </c>
      <c r="I228" s="116" t="str">
        <f t="shared" si="2"/>
        <v/>
      </c>
      <c r="J228" s="117">
        <v>10000000</v>
      </c>
      <c r="K228" s="113" t="s">
        <v>25</v>
      </c>
      <c r="L228" s="110">
        <v>1</v>
      </c>
    </row>
    <row r="229" spans="1:12" s="112" customFormat="1" ht="25.5" x14ac:dyDescent="0.25">
      <c r="A229" s="116">
        <v>228</v>
      </c>
      <c r="B229" s="113" t="s">
        <v>454</v>
      </c>
      <c r="C229" s="114">
        <v>5659741</v>
      </c>
      <c r="D229" s="115">
        <v>41990</v>
      </c>
      <c r="E229" s="115">
        <v>41990</v>
      </c>
      <c r="F229" s="116">
        <v>102</v>
      </c>
      <c r="G229" s="116">
        <f t="shared" si="0"/>
        <v>1</v>
      </c>
      <c r="H229" s="116" t="str">
        <f t="shared" si="1"/>
        <v/>
      </c>
      <c r="I229" s="116" t="str">
        <f t="shared" si="2"/>
        <v/>
      </c>
      <c r="J229" s="117">
        <v>1400</v>
      </c>
      <c r="K229" s="113" t="s">
        <v>455</v>
      </c>
      <c r="L229" s="110"/>
    </row>
    <row r="230" spans="1:12" s="112" customFormat="1" ht="76.5" x14ac:dyDescent="0.25">
      <c r="A230" s="116">
        <v>229</v>
      </c>
      <c r="B230" s="119" t="s">
        <v>456</v>
      </c>
      <c r="C230" s="114">
        <v>5647755</v>
      </c>
      <c r="D230" s="115">
        <v>41992</v>
      </c>
      <c r="E230" s="115">
        <v>41992</v>
      </c>
      <c r="F230" s="116">
        <v>102</v>
      </c>
      <c r="G230" s="116">
        <f t="shared" si="0"/>
        <v>1</v>
      </c>
      <c r="H230" s="116" t="str">
        <f t="shared" si="1"/>
        <v/>
      </c>
      <c r="I230" s="116" t="str">
        <f t="shared" si="2"/>
        <v/>
      </c>
      <c r="J230" s="118">
        <v>10000</v>
      </c>
      <c r="K230" s="119" t="s">
        <v>457</v>
      </c>
      <c r="L230" s="110"/>
    </row>
    <row r="231" spans="1:12" s="112" customFormat="1" ht="38.25" x14ac:dyDescent="0.25">
      <c r="A231" s="116">
        <v>230</v>
      </c>
      <c r="B231" s="119" t="s">
        <v>458</v>
      </c>
      <c r="C231" s="114">
        <v>5661820</v>
      </c>
      <c r="D231" s="115">
        <v>41992</v>
      </c>
      <c r="E231" s="115">
        <v>41992</v>
      </c>
      <c r="F231" s="116">
        <v>102</v>
      </c>
      <c r="G231" s="116">
        <f t="shared" si="0"/>
        <v>1</v>
      </c>
      <c r="H231" s="116" t="str">
        <f t="shared" si="1"/>
        <v/>
      </c>
      <c r="I231" s="116" t="str">
        <f t="shared" si="2"/>
        <v/>
      </c>
      <c r="J231" s="118">
        <v>1100</v>
      </c>
      <c r="K231" s="119" t="s">
        <v>459</v>
      </c>
      <c r="L231" s="110"/>
    </row>
    <row r="232" spans="1:12" s="112" customFormat="1" ht="63.75" x14ac:dyDescent="0.25">
      <c r="A232" s="116">
        <v>231</v>
      </c>
      <c r="B232" s="119" t="s">
        <v>466</v>
      </c>
      <c r="C232" s="114">
        <v>5661393</v>
      </c>
      <c r="D232" s="115">
        <v>41992</v>
      </c>
      <c r="E232" s="115">
        <v>41992</v>
      </c>
      <c r="F232" s="116">
        <v>102</v>
      </c>
      <c r="G232" s="116">
        <f t="shared" si="0"/>
        <v>1</v>
      </c>
      <c r="H232" s="116" t="str">
        <f t="shared" si="1"/>
        <v/>
      </c>
      <c r="I232" s="116" t="str">
        <f t="shared" si="2"/>
        <v/>
      </c>
      <c r="J232" s="118">
        <v>50000</v>
      </c>
      <c r="K232" s="119" t="s">
        <v>467</v>
      </c>
      <c r="L232" s="110"/>
    </row>
    <row r="233" spans="1:12" s="112" customFormat="1" ht="102.75" customHeight="1" x14ac:dyDescent="0.25">
      <c r="A233" s="116">
        <v>232</v>
      </c>
      <c r="B233" s="119" t="s">
        <v>460</v>
      </c>
      <c r="C233" s="114">
        <v>5663171</v>
      </c>
      <c r="D233" s="115">
        <v>41996</v>
      </c>
      <c r="E233" s="115">
        <v>41996</v>
      </c>
      <c r="F233" s="116">
        <v>102</v>
      </c>
      <c r="G233" s="116">
        <f t="shared" si="0"/>
        <v>1</v>
      </c>
      <c r="H233" s="116" t="str">
        <f t="shared" si="1"/>
        <v/>
      </c>
      <c r="I233" s="116" t="str">
        <f t="shared" si="2"/>
        <v/>
      </c>
      <c r="J233" s="118">
        <v>5000</v>
      </c>
      <c r="K233" s="119" t="s">
        <v>461</v>
      </c>
      <c r="L233" s="110"/>
    </row>
    <row r="234" spans="1:12" s="112" customFormat="1" ht="38.25" x14ac:dyDescent="0.25">
      <c r="A234" s="116">
        <v>233</v>
      </c>
      <c r="B234" s="119" t="s">
        <v>462</v>
      </c>
      <c r="C234" s="114">
        <v>5661339</v>
      </c>
      <c r="D234" s="115">
        <v>41996</v>
      </c>
      <c r="E234" s="115">
        <v>41996</v>
      </c>
      <c r="F234" s="116">
        <v>102</v>
      </c>
      <c r="G234" s="116">
        <f t="shared" si="0"/>
        <v>1</v>
      </c>
      <c r="H234" s="116" t="str">
        <f t="shared" si="1"/>
        <v/>
      </c>
      <c r="I234" s="116" t="str">
        <f t="shared" si="2"/>
        <v/>
      </c>
      <c r="J234" s="118">
        <v>100000000</v>
      </c>
      <c r="K234" s="119" t="s">
        <v>463</v>
      </c>
      <c r="L234" s="110"/>
    </row>
    <row r="235" spans="1:12" s="112" customFormat="1" ht="204" x14ac:dyDescent="0.25">
      <c r="A235" s="116">
        <v>234</v>
      </c>
      <c r="B235" s="119" t="s">
        <v>468</v>
      </c>
      <c r="C235" s="114">
        <v>5665716</v>
      </c>
      <c r="D235" s="115">
        <v>42002</v>
      </c>
      <c r="E235" s="115">
        <v>42002</v>
      </c>
      <c r="F235" s="116">
        <v>102</v>
      </c>
      <c r="G235" s="116">
        <f t="shared" si="0"/>
        <v>1</v>
      </c>
      <c r="H235" s="116" t="str">
        <f t="shared" si="1"/>
        <v/>
      </c>
      <c r="I235" s="116" t="str">
        <f t="shared" si="2"/>
        <v/>
      </c>
      <c r="J235" s="118">
        <v>242000000</v>
      </c>
      <c r="K235" s="119" t="s">
        <v>469</v>
      </c>
      <c r="L235" s="110"/>
    </row>
    <row r="236" spans="1:12" s="112" customFormat="1" ht="38.25" x14ac:dyDescent="0.25">
      <c r="A236" s="116">
        <v>235</v>
      </c>
      <c r="B236" s="119" t="s">
        <v>470</v>
      </c>
      <c r="C236" s="114">
        <v>5665894</v>
      </c>
      <c r="D236" s="115">
        <v>42003</v>
      </c>
      <c r="E236" s="115">
        <v>42003</v>
      </c>
      <c r="F236" s="116">
        <v>102</v>
      </c>
      <c r="G236" s="116">
        <f t="shared" si="0"/>
        <v>1</v>
      </c>
      <c r="H236" s="116" t="str">
        <f t="shared" si="1"/>
        <v/>
      </c>
      <c r="I236" s="116" t="str">
        <f t="shared" si="2"/>
        <v/>
      </c>
      <c r="J236" s="118">
        <v>1000000</v>
      </c>
      <c r="K236" s="119" t="s">
        <v>471</v>
      </c>
      <c r="L236" s="110"/>
    </row>
    <row r="237" spans="1:12" s="112" customFormat="1" ht="25.5" x14ac:dyDescent="0.25">
      <c r="A237" s="116">
        <v>236</v>
      </c>
      <c r="B237" s="119" t="s">
        <v>474</v>
      </c>
      <c r="C237" s="114">
        <v>5665283</v>
      </c>
      <c r="D237" s="115">
        <v>42005</v>
      </c>
      <c r="E237" s="115">
        <v>42002</v>
      </c>
      <c r="F237" s="116">
        <v>102</v>
      </c>
      <c r="G237" s="116">
        <f t="shared" si="0"/>
        <v>1</v>
      </c>
      <c r="H237" s="116" t="str">
        <f t="shared" si="1"/>
        <v/>
      </c>
      <c r="I237" s="116" t="str">
        <f t="shared" si="2"/>
        <v/>
      </c>
      <c r="J237" s="118">
        <v>10000000</v>
      </c>
      <c r="K237" s="119" t="s">
        <v>475</v>
      </c>
      <c r="L237" s="110"/>
    </row>
    <row r="238" spans="1:12" s="112" customFormat="1" ht="25.5" x14ac:dyDescent="0.25">
      <c r="A238" s="116">
        <v>237</v>
      </c>
      <c r="B238" s="119" t="s">
        <v>472</v>
      </c>
      <c r="C238" s="114">
        <v>5666540</v>
      </c>
      <c r="D238" s="115">
        <v>42005</v>
      </c>
      <c r="E238" s="115">
        <v>42003</v>
      </c>
      <c r="F238" s="116">
        <v>102</v>
      </c>
      <c r="G238" s="116">
        <f t="shared" si="0"/>
        <v>1</v>
      </c>
      <c r="H238" s="116" t="str">
        <f t="shared" si="1"/>
        <v/>
      </c>
      <c r="I238" s="116" t="str">
        <f t="shared" si="2"/>
        <v/>
      </c>
      <c r="J238" s="118">
        <v>10000000</v>
      </c>
      <c r="K238" s="119" t="s">
        <v>473</v>
      </c>
      <c r="L238" s="110"/>
    </row>
    <row r="239" spans="1:12" s="112" customFormat="1" ht="51" x14ac:dyDescent="0.25">
      <c r="A239" s="116">
        <v>238</v>
      </c>
      <c r="B239" s="119" t="s">
        <v>476</v>
      </c>
      <c r="C239" s="114">
        <v>5666681</v>
      </c>
      <c r="D239" s="115">
        <v>42005</v>
      </c>
      <c r="E239" s="115">
        <v>42003</v>
      </c>
      <c r="F239" s="116">
        <v>102</v>
      </c>
      <c r="G239" s="116">
        <f t="shared" si="0"/>
        <v>1</v>
      </c>
      <c r="H239" s="116" t="str">
        <f t="shared" si="1"/>
        <v/>
      </c>
      <c r="I239" s="116" t="str">
        <f t="shared" si="2"/>
        <v/>
      </c>
      <c r="J239" s="118">
        <v>1500000</v>
      </c>
      <c r="K239" s="119" t="s">
        <v>477</v>
      </c>
      <c r="L239" s="110"/>
    </row>
    <row r="240" spans="1:12" s="112" customFormat="1" ht="51" x14ac:dyDescent="0.25">
      <c r="A240" s="116">
        <v>239</v>
      </c>
      <c r="B240" s="119" t="s">
        <v>479</v>
      </c>
      <c r="C240" s="114">
        <v>5669312</v>
      </c>
      <c r="D240" s="115">
        <v>42005</v>
      </c>
      <c r="E240" s="115">
        <v>42004</v>
      </c>
      <c r="F240" s="116">
        <v>102</v>
      </c>
      <c r="G240" s="116">
        <f t="shared" si="0"/>
        <v>1</v>
      </c>
      <c r="H240" s="116" t="str">
        <f t="shared" si="1"/>
        <v/>
      </c>
      <c r="I240" s="116" t="str">
        <f t="shared" si="2"/>
        <v/>
      </c>
      <c r="J240" s="118">
        <v>5000</v>
      </c>
      <c r="K240" s="119" t="s">
        <v>480</v>
      </c>
      <c r="L240" s="110"/>
    </row>
    <row r="241" spans="1:12" s="112" customFormat="1" ht="38.25" x14ac:dyDescent="0.25">
      <c r="A241" s="116">
        <v>240</v>
      </c>
      <c r="B241" s="119" t="s">
        <v>1482</v>
      </c>
      <c r="C241" s="114">
        <v>5667964</v>
      </c>
      <c r="D241" s="115">
        <v>42006</v>
      </c>
      <c r="E241" s="115">
        <v>42006</v>
      </c>
      <c r="F241" s="116">
        <v>102</v>
      </c>
      <c r="G241" s="116">
        <f t="shared" si="0"/>
        <v>1</v>
      </c>
      <c r="H241" s="116" t="str">
        <f t="shared" si="1"/>
        <v/>
      </c>
      <c r="I241" s="116" t="str">
        <f t="shared" si="2"/>
        <v/>
      </c>
      <c r="J241" s="118">
        <v>10000000</v>
      </c>
      <c r="K241" s="119" t="s">
        <v>478</v>
      </c>
      <c r="L241" s="110"/>
    </row>
    <row r="242" spans="1:12" s="112" customFormat="1" ht="51" x14ac:dyDescent="0.25">
      <c r="A242" s="116">
        <v>241</v>
      </c>
      <c r="B242" s="119" t="s">
        <v>481</v>
      </c>
      <c r="C242" s="114">
        <v>5667937</v>
      </c>
      <c r="D242" s="115">
        <v>42006</v>
      </c>
      <c r="E242" s="115">
        <v>42006</v>
      </c>
      <c r="F242" s="116">
        <v>102</v>
      </c>
      <c r="G242" s="116">
        <f t="shared" si="0"/>
        <v>1</v>
      </c>
      <c r="H242" s="116" t="str">
        <f t="shared" si="1"/>
        <v/>
      </c>
      <c r="I242" s="116" t="str">
        <f t="shared" si="2"/>
        <v/>
      </c>
      <c r="J242" s="118">
        <v>4000000</v>
      </c>
      <c r="K242" s="119" t="s">
        <v>377</v>
      </c>
      <c r="L242" s="110"/>
    </row>
    <row r="243" spans="1:12" s="112" customFormat="1" ht="25.5" x14ac:dyDescent="0.25">
      <c r="A243" s="116">
        <v>242</v>
      </c>
      <c r="B243" s="119" t="s">
        <v>488</v>
      </c>
      <c r="C243" s="114">
        <v>5671906</v>
      </c>
      <c r="D243" s="115">
        <v>42012</v>
      </c>
      <c r="E243" s="115">
        <v>42012</v>
      </c>
      <c r="F243" s="116">
        <v>102</v>
      </c>
      <c r="G243" s="116">
        <f t="shared" si="0"/>
        <v>1</v>
      </c>
      <c r="H243" s="116" t="str">
        <f t="shared" si="1"/>
        <v/>
      </c>
      <c r="I243" s="116" t="str">
        <f t="shared" si="2"/>
        <v/>
      </c>
      <c r="J243" s="118">
        <v>1000</v>
      </c>
      <c r="K243" s="119" t="s">
        <v>489</v>
      </c>
      <c r="L243" s="110"/>
    </row>
    <row r="244" spans="1:12" s="112" customFormat="1" ht="25.5" x14ac:dyDescent="0.25">
      <c r="A244" s="116">
        <v>243</v>
      </c>
      <c r="B244" s="119" t="s">
        <v>482</v>
      </c>
      <c r="C244" s="114">
        <v>5673651</v>
      </c>
      <c r="D244" s="115">
        <v>42016</v>
      </c>
      <c r="E244" s="115">
        <v>42016</v>
      </c>
      <c r="F244" s="116">
        <v>102</v>
      </c>
      <c r="G244" s="116">
        <f t="shared" si="0"/>
        <v>1</v>
      </c>
      <c r="H244" s="116" t="str">
        <f t="shared" si="1"/>
        <v/>
      </c>
      <c r="I244" s="116" t="str">
        <f t="shared" si="2"/>
        <v/>
      </c>
      <c r="J244" s="118">
        <v>43500000</v>
      </c>
      <c r="K244" s="119" t="s">
        <v>483</v>
      </c>
      <c r="L244" s="110"/>
    </row>
    <row r="245" spans="1:12" s="112" customFormat="1" ht="63.75" x14ac:dyDescent="0.25">
      <c r="A245" s="116">
        <v>244</v>
      </c>
      <c r="B245" s="119" t="s">
        <v>484</v>
      </c>
      <c r="C245" s="114">
        <v>5676725</v>
      </c>
      <c r="D245" s="115">
        <v>42020</v>
      </c>
      <c r="E245" s="115">
        <v>42020</v>
      </c>
      <c r="F245" s="116">
        <v>102</v>
      </c>
      <c r="G245" s="116">
        <f t="shared" si="0"/>
        <v>1</v>
      </c>
      <c r="H245" s="116" t="str">
        <f t="shared" si="1"/>
        <v/>
      </c>
      <c r="I245" s="116" t="str">
        <f t="shared" si="2"/>
        <v/>
      </c>
      <c r="J245" s="118">
        <v>10000000</v>
      </c>
      <c r="K245" s="119" t="s">
        <v>485</v>
      </c>
      <c r="L245" s="110"/>
    </row>
    <row r="246" spans="1:12" s="112" customFormat="1" ht="25.5" x14ac:dyDescent="0.25">
      <c r="A246" s="116">
        <v>245</v>
      </c>
      <c r="B246" s="119" t="s">
        <v>486</v>
      </c>
      <c r="C246" s="114">
        <v>5678552</v>
      </c>
      <c r="D246" s="115">
        <v>42024</v>
      </c>
      <c r="E246" s="115">
        <v>42024</v>
      </c>
      <c r="F246" s="116">
        <v>102</v>
      </c>
      <c r="G246" s="116">
        <f t="shared" si="0"/>
        <v>1</v>
      </c>
      <c r="H246" s="116" t="str">
        <f t="shared" si="1"/>
        <v/>
      </c>
      <c r="I246" s="116" t="str">
        <f t="shared" si="2"/>
        <v/>
      </c>
      <c r="J246" s="118">
        <v>1000000</v>
      </c>
      <c r="K246" s="119" t="s">
        <v>487</v>
      </c>
      <c r="L246" s="110"/>
    </row>
    <row r="247" spans="1:12" s="112" customFormat="1" ht="51" x14ac:dyDescent="0.25">
      <c r="A247" s="116">
        <v>246</v>
      </c>
      <c r="B247" s="119" t="s">
        <v>490</v>
      </c>
      <c r="C247" s="114">
        <v>5679410</v>
      </c>
      <c r="D247" s="115">
        <v>42031</v>
      </c>
      <c r="E247" s="115">
        <v>42031</v>
      </c>
      <c r="F247" s="116">
        <v>102</v>
      </c>
      <c r="G247" s="116">
        <f t="shared" si="0"/>
        <v>1</v>
      </c>
      <c r="H247" s="116" t="str">
        <f t="shared" si="1"/>
        <v/>
      </c>
      <c r="I247" s="116" t="str">
        <f t="shared" si="2"/>
        <v/>
      </c>
      <c r="J247" s="118">
        <v>10000</v>
      </c>
      <c r="K247" s="119" t="s">
        <v>947</v>
      </c>
      <c r="L247" s="110"/>
    </row>
    <row r="248" spans="1:12" s="112" customFormat="1" ht="38.25" x14ac:dyDescent="0.25">
      <c r="A248" s="116">
        <v>247</v>
      </c>
      <c r="B248" s="119" t="s">
        <v>491</v>
      </c>
      <c r="C248" s="114">
        <v>5686958</v>
      </c>
      <c r="D248" s="115">
        <v>42038</v>
      </c>
      <c r="E248" s="115">
        <v>42038</v>
      </c>
      <c r="F248" s="116">
        <v>102</v>
      </c>
      <c r="G248" s="116">
        <f t="shared" si="0"/>
        <v>1</v>
      </c>
      <c r="H248" s="116" t="str">
        <f t="shared" si="1"/>
        <v/>
      </c>
      <c r="I248" s="116" t="str">
        <f t="shared" si="2"/>
        <v/>
      </c>
      <c r="J248" s="118">
        <v>15000001</v>
      </c>
      <c r="K248" s="119" t="s">
        <v>492</v>
      </c>
      <c r="L248" s="110"/>
    </row>
    <row r="249" spans="1:12" s="112" customFormat="1" ht="38.25" x14ac:dyDescent="0.25">
      <c r="A249" s="116">
        <v>248</v>
      </c>
      <c r="B249" s="119" t="s">
        <v>514</v>
      </c>
      <c r="C249" s="114">
        <v>5458732</v>
      </c>
      <c r="D249" s="115">
        <v>41641</v>
      </c>
      <c r="E249" s="115">
        <v>42040</v>
      </c>
      <c r="F249" s="116">
        <v>245</v>
      </c>
      <c r="G249" s="116" t="str">
        <f t="shared" si="0"/>
        <v/>
      </c>
      <c r="H249" s="116" t="str">
        <f t="shared" si="1"/>
        <v/>
      </c>
      <c r="I249" s="116">
        <f t="shared" si="2"/>
        <v>1</v>
      </c>
      <c r="J249" s="118">
        <v>40000000</v>
      </c>
      <c r="K249" s="119" t="s">
        <v>515</v>
      </c>
      <c r="L249" s="110"/>
    </row>
    <row r="250" spans="1:12" s="112" customFormat="1" ht="38.25" x14ac:dyDescent="0.25">
      <c r="A250" s="116">
        <v>249</v>
      </c>
      <c r="B250" s="119" t="s">
        <v>519</v>
      </c>
      <c r="C250" s="114">
        <v>5688439</v>
      </c>
      <c r="D250" s="115">
        <v>42041</v>
      </c>
      <c r="E250" s="115">
        <v>42041</v>
      </c>
      <c r="F250" s="116">
        <v>102</v>
      </c>
      <c r="G250" s="116">
        <f t="shared" si="0"/>
        <v>1</v>
      </c>
      <c r="H250" s="116" t="str">
        <f t="shared" si="1"/>
        <v/>
      </c>
      <c r="I250" s="116" t="str">
        <f t="shared" si="2"/>
        <v/>
      </c>
      <c r="J250" s="118">
        <v>1500</v>
      </c>
      <c r="K250" s="119" t="s">
        <v>520</v>
      </c>
      <c r="L250" s="110"/>
    </row>
    <row r="251" spans="1:12" s="112" customFormat="1" ht="51" x14ac:dyDescent="0.25">
      <c r="A251" s="116">
        <v>250</v>
      </c>
      <c r="B251" s="119" t="s">
        <v>521</v>
      </c>
      <c r="C251" s="114">
        <v>5688526</v>
      </c>
      <c r="D251" s="115">
        <v>42041</v>
      </c>
      <c r="E251" s="115">
        <v>42041</v>
      </c>
      <c r="F251" s="116">
        <v>102</v>
      </c>
      <c r="G251" s="116">
        <f t="shared" si="0"/>
        <v>1</v>
      </c>
      <c r="H251" s="116" t="str">
        <f t="shared" si="1"/>
        <v/>
      </c>
      <c r="I251" s="116" t="str">
        <f t="shared" si="2"/>
        <v/>
      </c>
      <c r="J251" s="118">
        <v>100000</v>
      </c>
      <c r="K251" s="119" t="s">
        <v>522</v>
      </c>
      <c r="L251" s="110"/>
    </row>
    <row r="252" spans="1:12" s="112" customFormat="1" ht="25.5" x14ac:dyDescent="0.25">
      <c r="A252" s="116">
        <v>251</v>
      </c>
      <c r="B252" s="119" t="s">
        <v>523</v>
      </c>
      <c r="C252" s="114">
        <v>5688720</v>
      </c>
      <c r="D252" s="115">
        <v>42041</v>
      </c>
      <c r="E252" s="115">
        <v>42041</v>
      </c>
      <c r="F252" s="116">
        <v>102</v>
      </c>
      <c r="G252" s="116">
        <f t="shared" si="0"/>
        <v>1</v>
      </c>
      <c r="H252" s="116" t="str">
        <f t="shared" si="1"/>
        <v/>
      </c>
      <c r="I252" s="116" t="str">
        <f t="shared" si="2"/>
        <v/>
      </c>
      <c r="J252" s="118">
        <v>10000000</v>
      </c>
      <c r="K252" s="119" t="s">
        <v>524</v>
      </c>
      <c r="L252" s="110"/>
    </row>
    <row r="253" spans="1:12" s="112" customFormat="1" ht="63.75" x14ac:dyDescent="0.25">
      <c r="A253" s="116">
        <v>252</v>
      </c>
      <c r="B253" s="119" t="s">
        <v>493</v>
      </c>
      <c r="C253" s="114">
        <v>5249521</v>
      </c>
      <c r="D253" s="115">
        <v>41242</v>
      </c>
      <c r="E253" s="115">
        <v>42044</v>
      </c>
      <c r="F253" s="116">
        <v>245</v>
      </c>
      <c r="G253" s="116" t="str">
        <f t="shared" si="0"/>
        <v/>
      </c>
      <c r="H253" s="116" t="str">
        <f t="shared" si="1"/>
        <v/>
      </c>
      <c r="I253" s="116">
        <f t="shared" si="2"/>
        <v>1</v>
      </c>
      <c r="J253" s="118">
        <v>23666363</v>
      </c>
      <c r="K253" s="119" t="s">
        <v>494</v>
      </c>
      <c r="L253" s="110"/>
    </row>
    <row r="254" spans="1:12" s="112" customFormat="1" ht="51" x14ac:dyDescent="0.25">
      <c r="A254" s="116">
        <v>253</v>
      </c>
      <c r="B254" s="119" t="s">
        <v>525</v>
      </c>
      <c r="C254" s="114">
        <v>5690714</v>
      </c>
      <c r="D254" s="115">
        <v>42045</v>
      </c>
      <c r="E254" s="115">
        <v>42045</v>
      </c>
      <c r="F254" s="116">
        <v>102</v>
      </c>
      <c r="G254" s="116">
        <f t="shared" ref="G254" si="8">IF($F254=102,1,"")</f>
        <v>1</v>
      </c>
      <c r="H254" s="116" t="str">
        <f t="shared" ref="H254" si="9">IF($F254=242,1,"")</f>
        <v/>
      </c>
      <c r="I254" s="122"/>
      <c r="J254" s="118">
        <v>3000000</v>
      </c>
      <c r="K254" s="119" t="s">
        <v>526</v>
      </c>
      <c r="L254" s="110"/>
    </row>
    <row r="255" spans="1:12" s="112" customFormat="1" ht="191.25" x14ac:dyDescent="0.25">
      <c r="A255" s="116">
        <v>254</v>
      </c>
      <c r="B255" s="119" t="s">
        <v>495</v>
      </c>
      <c r="C255" s="114">
        <v>5691783</v>
      </c>
      <c r="D255" s="115">
        <v>42046</v>
      </c>
      <c r="E255" s="115">
        <v>42046</v>
      </c>
      <c r="F255" s="116">
        <v>102</v>
      </c>
      <c r="G255" s="116">
        <f t="shared" si="0"/>
        <v>1</v>
      </c>
      <c r="H255" s="116" t="str">
        <f t="shared" si="1"/>
        <v/>
      </c>
      <c r="I255" s="116" t="str">
        <f t="shared" si="2"/>
        <v/>
      </c>
      <c r="J255" s="118">
        <v>50000</v>
      </c>
      <c r="K255" s="119" t="s">
        <v>496</v>
      </c>
      <c r="L255" s="110"/>
    </row>
    <row r="256" spans="1:12" s="112" customFormat="1" x14ac:dyDescent="0.25">
      <c r="A256" s="116">
        <v>255</v>
      </c>
      <c r="B256" s="119" t="s">
        <v>497</v>
      </c>
      <c r="C256" s="114">
        <v>5691935</v>
      </c>
      <c r="D256" s="115">
        <v>42046</v>
      </c>
      <c r="E256" s="115">
        <v>42046</v>
      </c>
      <c r="F256" s="116">
        <v>102</v>
      </c>
      <c r="G256" s="116">
        <f t="shared" si="0"/>
        <v>1</v>
      </c>
      <c r="H256" s="116" t="str">
        <f t="shared" si="1"/>
        <v/>
      </c>
      <c r="I256" s="116" t="str">
        <f t="shared" si="2"/>
        <v/>
      </c>
      <c r="J256" s="118">
        <v>10000000</v>
      </c>
      <c r="K256" s="119" t="s">
        <v>25</v>
      </c>
      <c r="L256" s="110">
        <v>1</v>
      </c>
    </row>
    <row r="257" spans="1:12" s="112" customFormat="1" ht="25.5" x14ac:dyDescent="0.25">
      <c r="A257" s="116">
        <v>256</v>
      </c>
      <c r="B257" s="119" t="s">
        <v>498</v>
      </c>
      <c r="C257" s="114">
        <v>5691204</v>
      </c>
      <c r="D257" s="115">
        <v>42046</v>
      </c>
      <c r="E257" s="115">
        <v>42046</v>
      </c>
      <c r="F257" s="116">
        <v>102</v>
      </c>
      <c r="G257" s="116">
        <f t="shared" si="0"/>
        <v>1</v>
      </c>
      <c r="H257" s="116" t="str">
        <f t="shared" si="1"/>
        <v/>
      </c>
      <c r="I257" s="116" t="str">
        <f t="shared" si="2"/>
        <v/>
      </c>
      <c r="J257" s="118">
        <v>10000000</v>
      </c>
      <c r="K257" s="119" t="s">
        <v>499</v>
      </c>
      <c r="L257" s="110"/>
    </row>
    <row r="258" spans="1:12" s="112" customFormat="1" ht="38.25" x14ac:dyDescent="0.25">
      <c r="A258" s="116">
        <v>257</v>
      </c>
      <c r="B258" s="119" t="s">
        <v>1483</v>
      </c>
      <c r="C258" s="114">
        <v>5691917</v>
      </c>
      <c r="D258" s="115">
        <v>42046</v>
      </c>
      <c r="E258" s="115">
        <v>42046</v>
      </c>
      <c r="F258" s="116">
        <v>102</v>
      </c>
      <c r="G258" s="116">
        <f t="shared" si="0"/>
        <v>1</v>
      </c>
      <c r="H258" s="116" t="str">
        <f t="shared" si="1"/>
        <v/>
      </c>
      <c r="I258" s="116" t="str">
        <f t="shared" si="2"/>
        <v/>
      </c>
      <c r="J258" s="118">
        <v>5000</v>
      </c>
      <c r="K258" s="119" t="s">
        <v>500</v>
      </c>
      <c r="L258" s="110"/>
    </row>
    <row r="259" spans="1:12" s="112" customFormat="1" ht="306" x14ac:dyDescent="0.25">
      <c r="A259" s="116">
        <v>258</v>
      </c>
      <c r="B259" s="119" t="s">
        <v>516</v>
      </c>
      <c r="C259" s="114">
        <v>5656403</v>
      </c>
      <c r="D259" s="115">
        <v>42052</v>
      </c>
      <c r="E259" s="115">
        <v>42052</v>
      </c>
      <c r="F259" s="116">
        <v>102</v>
      </c>
      <c r="G259" s="116">
        <f t="shared" si="0"/>
        <v>1</v>
      </c>
      <c r="H259" s="116" t="str">
        <f t="shared" si="1"/>
        <v/>
      </c>
      <c r="I259" s="122"/>
      <c r="J259" s="118">
        <v>1000</v>
      </c>
      <c r="K259" s="119" t="s">
        <v>517</v>
      </c>
      <c r="L259" s="110"/>
    </row>
    <row r="260" spans="1:12" s="112" customFormat="1" ht="51" x14ac:dyDescent="0.25">
      <c r="A260" s="116">
        <v>259</v>
      </c>
      <c r="B260" s="119" t="s">
        <v>501</v>
      </c>
      <c r="C260" s="114">
        <v>5694916</v>
      </c>
      <c r="D260" s="115">
        <v>42053</v>
      </c>
      <c r="E260" s="115">
        <v>42053</v>
      </c>
      <c r="F260" s="116">
        <v>102</v>
      </c>
      <c r="G260" s="116">
        <f t="shared" si="0"/>
        <v>1</v>
      </c>
      <c r="H260" s="116" t="str">
        <f t="shared" si="1"/>
        <v/>
      </c>
      <c r="I260" s="116" t="str">
        <f t="shared" si="2"/>
        <v/>
      </c>
      <c r="J260" s="118">
        <v>5000000</v>
      </c>
      <c r="K260" s="119" t="s">
        <v>502</v>
      </c>
      <c r="L260" s="110"/>
    </row>
    <row r="261" spans="1:12" s="112" customFormat="1" ht="38.25" x14ac:dyDescent="0.25">
      <c r="A261" s="116">
        <v>260</v>
      </c>
      <c r="B261" s="119" t="s">
        <v>503</v>
      </c>
      <c r="C261" s="114">
        <v>5695582</v>
      </c>
      <c r="D261" s="115">
        <v>42053</v>
      </c>
      <c r="E261" s="115">
        <v>42053</v>
      </c>
      <c r="F261" s="116">
        <v>102</v>
      </c>
      <c r="G261" s="116">
        <f t="shared" si="0"/>
        <v>1</v>
      </c>
      <c r="H261" s="116" t="str">
        <f t="shared" si="1"/>
        <v/>
      </c>
      <c r="I261" s="116" t="str">
        <f t="shared" si="2"/>
        <v/>
      </c>
      <c r="J261" s="118">
        <v>1500</v>
      </c>
      <c r="K261" s="119" t="s">
        <v>504</v>
      </c>
      <c r="L261" s="110"/>
    </row>
    <row r="262" spans="1:12" s="112" customFormat="1" ht="25.5" x14ac:dyDescent="0.25">
      <c r="A262" s="116">
        <v>261</v>
      </c>
      <c r="B262" s="119" t="s">
        <v>505</v>
      </c>
      <c r="C262" s="114">
        <v>5696827</v>
      </c>
      <c r="D262" s="115">
        <v>42055</v>
      </c>
      <c r="E262" s="115">
        <v>42055</v>
      </c>
      <c r="F262" s="116">
        <v>102</v>
      </c>
      <c r="G262" s="116">
        <f t="shared" si="0"/>
        <v>1</v>
      </c>
      <c r="H262" s="116" t="str">
        <f t="shared" si="1"/>
        <v/>
      </c>
      <c r="I262" s="116" t="str">
        <f t="shared" si="2"/>
        <v/>
      </c>
      <c r="J262" s="118">
        <v>10000000</v>
      </c>
      <c r="K262" s="119" t="s">
        <v>506</v>
      </c>
      <c r="L262" s="110"/>
    </row>
    <row r="263" spans="1:12" s="112" customFormat="1" x14ac:dyDescent="0.25">
      <c r="A263" s="116">
        <v>262</v>
      </c>
      <c r="B263" s="119" t="s">
        <v>518</v>
      </c>
      <c r="C263" s="114">
        <v>5676125</v>
      </c>
      <c r="D263" s="115">
        <v>42020</v>
      </c>
      <c r="E263" s="115">
        <v>42058</v>
      </c>
      <c r="F263" s="116">
        <v>242</v>
      </c>
      <c r="G263" s="116" t="str">
        <f t="shared" si="0"/>
        <v/>
      </c>
      <c r="H263" s="116">
        <f t="shared" si="1"/>
        <v>1</v>
      </c>
      <c r="I263" s="116" t="str">
        <f t="shared" si="2"/>
        <v/>
      </c>
      <c r="J263" s="118">
        <v>10000000</v>
      </c>
      <c r="K263" s="119" t="s">
        <v>25</v>
      </c>
      <c r="L263" s="110">
        <v>1</v>
      </c>
    </row>
    <row r="264" spans="1:12" s="112" customFormat="1" ht="25.5" x14ac:dyDescent="0.25">
      <c r="A264" s="116">
        <v>263</v>
      </c>
      <c r="B264" s="119" t="s">
        <v>509</v>
      </c>
      <c r="C264" s="114">
        <v>5236790</v>
      </c>
      <c r="D264" s="115">
        <v>41215</v>
      </c>
      <c r="E264" s="115">
        <v>42058</v>
      </c>
      <c r="F264" s="116">
        <v>245</v>
      </c>
      <c r="G264" s="116" t="str">
        <f t="shared" si="0"/>
        <v/>
      </c>
      <c r="H264" s="116" t="str">
        <f t="shared" si="1"/>
        <v/>
      </c>
      <c r="I264" s="116">
        <f t="shared" si="2"/>
        <v>1</v>
      </c>
      <c r="J264" s="118">
        <v>11000000</v>
      </c>
      <c r="K264" s="119" t="s">
        <v>510</v>
      </c>
      <c r="L264" s="110"/>
    </row>
    <row r="265" spans="1:12" s="112" customFormat="1" ht="38.25" x14ac:dyDescent="0.25">
      <c r="A265" s="116">
        <v>264</v>
      </c>
      <c r="B265" s="119" t="s">
        <v>527</v>
      </c>
      <c r="C265" s="114">
        <v>5699015</v>
      </c>
      <c r="D265" s="115">
        <v>42059</v>
      </c>
      <c r="E265" s="115">
        <v>42059</v>
      </c>
      <c r="F265" s="116">
        <v>102</v>
      </c>
      <c r="G265" s="116">
        <f t="shared" ref="G265" si="10">IF($F265=102,1,"")</f>
        <v>1</v>
      </c>
      <c r="H265" s="116" t="str">
        <f t="shared" ref="H265" si="11">IF($F265=242,1,"")</f>
        <v/>
      </c>
      <c r="I265" s="116" t="str">
        <f t="shared" ref="I265" si="12">IF($F265=245,1,"")</f>
        <v/>
      </c>
      <c r="J265" s="118">
        <v>1000</v>
      </c>
      <c r="K265" s="119" t="s">
        <v>528</v>
      </c>
      <c r="L265" s="110"/>
    </row>
    <row r="266" spans="1:12" s="112" customFormat="1" ht="25.5" x14ac:dyDescent="0.25">
      <c r="A266" s="116">
        <v>265</v>
      </c>
      <c r="B266" s="119" t="s">
        <v>507</v>
      </c>
      <c r="C266" s="114">
        <v>5699592</v>
      </c>
      <c r="D266" s="115">
        <v>42060</v>
      </c>
      <c r="E266" s="115">
        <v>42060</v>
      </c>
      <c r="F266" s="116">
        <v>102</v>
      </c>
      <c r="G266" s="116">
        <f t="shared" si="0"/>
        <v>1</v>
      </c>
      <c r="H266" s="116" t="str">
        <f t="shared" si="1"/>
        <v/>
      </c>
      <c r="I266" s="116" t="str">
        <f t="shared" si="2"/>
        <v/>
      </c>
      <c r="J266" s="118">
        <v>1500</v>
      </c>
      <c r="K266" s="119" t="s">
        <v>508</v>
      </c>
      <c r="L266" s="110"/>
    </row>
    <row r="267" spans="1:12" s="112" customFormat="1" ht="38.25" x14ac:dyDescent="0.25">
      <c r="A267" s="116">
        <v>266</v>
      </c>
      <c r="B267" s="119" t="s">
        <v>545</v>
      </c>
      <c r="C267" s="114">
        <v>5701130</v>
      </c>
      <c r="D267" s="115">
        <v>42060</v>
      </c>
      <c r="E267" s="115">
        <v>42060</v>
      </c>
      <c r="F267" s="116">
        <v>102</v>
      </c>
      <c r="G267" s="116">
        <f t="shared" ref="G267" si="13">IF($F267=102,1,"")</f>
        <v>1</v>
      </c>
      <c r="H267" s="116" t="str">
        <f t="shared" ref="H267" si="14">IF($F267=242,1,"")</f>
        <v/>
      </c>
      <c r="I267" s="116" t="str">
        <f t="shared" si="2"/>
        <v/>
      </c>
      <c r="J267" s="118">
        <v>100</v>
      </c>
      <c r="K267" s="119" t="s">
        <v>546</v>
      </c>
      <c r="L267" s="110"/>
    </row>
    <row r="268" spans="1:12" s="112" customFormat="1" ht="51" x14ac:dyDescent="0.25">
      <c r="A268" s="116">
        <v>267</v>
      </c>
      <c r="B268" s="119" t="s">
        <v>529</v>
      </c>
      <c r="C268" s="114">
        <v>5700718</v>
      </c>
      <c r="D268" s="115">
        <v>42061</v>
      </c>
      <c r="E268" s="115">
        <v>42061</v>
      </c>
      <c r="F268" s="116">
        <v>102</v>
      </c>
      <c r="G268" s="116">
        <f t="shared" ref="G268:G541" si="15">IF($F268=102,1,"")</f>
        <v>1</v>
      </c>
      <c r="H268" s="116" t="str">
        <f t="shared" ref="H268:H538" si="16">IF($F268=242,1,"")</f>
        <v/>
      </c>
      <c r="I268" s="116" t="str">
        <f t="shared" ref="I268:I538" si="17">IF($F268=245,1,"")</f>
        <v/>
      </c>
      <c r="J268" s="118">
        <v>10000000</v>
      </c>
      <c r="K268" s="119" t="s">
        <v>530</v>
      </c>
      <c r="L268" s="110"/>
    </row>
    <row r="269" spans="1:12" s="112" customFormat="1" ht="76.5" x14ac:dyDescent="0.25">
      <c r="A269" s="116">
        <v>268</v>
      </c>
      <c r="B269" s="119" t="s">
        <v>543</v>
      </c>
      <c r="C269" s="114">
        <v>5702002</v>
      </c>
      <c r="D269" s="115">
        <v>42065</v>
      </c>
      <c r="E269" s="115">
        <v>42065</v>
      </c>
      <c r="F269" s="116">
        <v>102</v>
      </c>
      <c r="G269" s="116">
        <f t="shared" si="15"/>
        <v>1</v>
      </c>
      <c r="H269" s="116" t="str">
        <f t="shared" si="16"/>
        <v/>
      </c>
      <c r="I269" s="116" t="str">
        <f t="shared" si="17"/>
        <v/>
      </c>
      <c r="J269" s="118">
        <v>100000000</v>
      </c>
      <c r="K269" s="119" t="s">
        <v>544</v>
      </c>
      <c r="L269" s="110"/>
    </row>
    <row r="270" spans="1:12" s="112" customFormat="1" ht="25.5" x14ac:dyDescent="0.25">
      <c r="A270" s="116">
        <v>269</v>
      </c>
      <c r="B270" s="119" t="s">
        <v>553</v>
      </c>
      <c r="C270" s="114">
        <v>5702030</v>
      </c>
      <c r="D270" s="115">
        <v>42065</v>
      </c>
      <c r="E270" s="115">
        <v>42065</v>
      </c>
      <c r="F270" s="116">
        <v>102</v>
      </c>
      <c r="G270" s="116">
        <f t="shared" si="15"/>
        <v>1</v>
      </c>
      <c r="H270" s="116" t="str">
        <f t="shared" si="16"/>
        <v/>
      </c>
      <c r="I270" s="116" t="str">
        <f t="shared" si="17"/>
        <v/>
      </c>
      <c r="J270" s="118">
        <v>10000000</v>
      </c>
      <c r="K270" s="119" t="s">
        <v>554</v>
      </c>
      <c r="L270" s="110"/>
    </row>
    <row r="271" spans="1:12" s="112" customFormat="1" ht="76.5" x14ac:dyDescent="0.25">
      <c r="A271" s="116">
        <v>270</v>
      </c>
      <c r="B271" s="119" t="s">
        <v>531</v>
      </c>
      <c r="C271" s="114">
        <v>5703011</v>
      </c>
      <c r="D271" s="115">
        <v>42065</v>
      </c>
      <c r="E271" s="115">
        <v>42065</v>
      </c>
      <c r="F271" s="116">
        <v>102</v>
      </c>
      <c r="G271" s="116">
        <f t="shared" si="15"/>
        <v>1</v>
      </c>
      <c r="H271" s="116" t="str">
        <f t="shared" si="16"/>
        <v/>
      </c>
      <c r="I271" s="116" t="str">
        <f t="shared" si="17"/>
        <v/>
      </c>
      <c r="J271" s="118">
        <v>10000000</v>
      </c>
      <c r="K271" s="119" t="s">
        <v>532</v>
      </c>
      <c r="L271" s="110"/>
    </row>
    <row r="272" spans="1:12" s="112" customFormat="1" ht="38.25" x14ac:dyDescent="0.25">
      <c r="A272" s="116">
        <v>271</v>
      </c>
      <c r="B272" s="119" t="s">
        <v>533</v>
      </c>
      <c r="C272" s="114">
        <v>5703164</v>
      </c>
      <c r="D272" s="115">
        <v>42066</v>
      </c>
      <c r="E272" s="115">
        <v>42066</v>
      </c>
      <c r="F272" s="116">
        <v>102</v>
      </c>
      <c r="G272" s="116">
        <f t="shared" si="15"/>
        <v>1</v>
      </c>
      <c r="H272" s="116" t="str">
        <f t="shared" si="16"/>
        <v/>
      </c>
      <c r="I272" s="116" t="str">
        <f t="shared" si="17"/>
        <v/>
      </c>
      <c r="J272" s="118">
        <v>5000</v>
      </c>
      <c r="K272" s="119" t="s">
        <v>534</v>
      </c>
      <c r="L272" s="110"/>
    </row>
    <row r="273" spans="1:12" s="134" customFormat="1" ht="25.5" x14ac:dyDescent="0.25">
      <c r="A273" s="116">
        <v>272</v>
      </c>
      <c r="B273" s="119" t="s">
        <v>1051</v>
      </c>
      <c r="C273" s="114">
        <v>5703443</v>
      </c>
      <c r="D273" s="115">
        <v>42066</v>
      </c>
      <c r="E273" s="115">
        <v>42066</v>
      </c>
      <c r="F273" s="116">
        <v>102</v>
      </c>
      <c r="G273" s="116">
        <f t="shared" ref="G273" si="18">IF($F273=102,1,"")</f>
        <v>1</v>
      </c>
      <c r="H273" s="116" t="str">
        <f t="shared" ref="H273" si="19">IF($F273=242,1,"")</f>
        <v/>
      </c>
      <c r="I273" s="116" t="str">
        <f t="shared" ref="I273" si="20">IF($F273=245,1,"")</f>
        <v/>
      </c>
      <c r="J273" s="118">
        <v>10000000</v>
      </c>
      <c r="K273" s="119" t="s">
        <v>1052</v>
      </c>
      <c r="L273" s="110"/>
    </row>
    <row r="274" spans="1:12" s="112" customFormat="1" ht="38.25" x14ac:dyDescent="0.25">
      <c r="A274" s="116">
        <v>273</v>
      </c>
      <c r="B274" s="119" t="s">
        <v>535</v>
      </c>
      <c r="C274" s="114">
        <v>2795290</v>
      </c>
      <c r="D274" s="115">
        <v>35684</v>
      </c>
      <c r="E274" s="115">
        <v>42067</v>
      </c>
      <c r="F274" s="116">
        <v>245</v>
      </c>
      <c r="G274" s="116" t="str">
        <f t="shared" si="15"/>
        <v/>
      </c>
      <c r="H274" s="116" t="str">
        <f t="shared" si="16"/>
        <v/>
      </c>
      <c r="I274" s="116">
        <f t="shared" si="17"/>
        <v>1</v>
      </c>
      <c r="J274" s="118">
        <v>1000</v>
      </c>
      <c r="K274" s="119" t="s">
        <v>536</v>
      </c>
      <c r="L274" s="110"/>
    </row>
    <row r="275" spans="1:12" s="112" customFormat="1" ht="101.25" customHeight="1" x14ac:dyDescent="0.25">
      <c r="A275" s="116">
        <v>274</v>
      </c>
      <c r="B275" s="119" t="s">
        <v>541</v>
      </c>
      <c r="C275" s="114">
        <v>5704022</v>
      </c>
      <c r="D275" s="115">
        <v>42067</v>
      </c>
      <c r="E275" s="115">
        <v>42067</v>
      </c>
      <c r="F275" s="116">
        <v>102</v>
      </c>
      <c r="G275" s="116">
        <f t="shared" si="15"/>
        <v>1</v>
      </c>
      <c r="H275" s="116" t="str">
        <f t="shared" si="16"/>
        <v/>
      </c>
      <c r="I275" s="116" t="str">
        <f t="shared" si="17"/>
        <v/>
      </c>
      <c r="J275" s="118">
        <v>1500</v>
      </c>
      <c r="K275" s="119" t="s">
        <v>542</v>
      </c>
      <c r="L275" s="110"/>
    </row>
    <row r="276" spans="1:12" s="112" customFormat="1" ht="39" customHeight="1" x14ac:dyDescent="0.25">
      <c r="A276" s="116">
        <v>275</v>
      </c>
      <c r="B276" s="119" t="s">
        <v>555</v>
      </c>
      <c r="C276" s="114">
        <v>5706286</v>
      </c>
      <c r="D276" s="115">
        <v>42072</v>
      </c>
      <c r="E276" s="115">
        <v>42072</v>
      </c>
      <c r="F276" s="116">
        <v>102</v>
      </c>
      <c r="G276" s="116">
        <f t="shared" si="15"/>
        <v>1</v>
      </c>
      <c r="H276" s="116" t="str">
        <f t="shared" si="16"/>
        <v/>
      </c>
      <c r="I276" s="116" t="str">
        <f t="shared" si="17"/>
        <v/>
      </c>
      <c r="J276" s="118">
        <v>10000000</v>
      </c>
      <c r="K276" s="119" t="s">
        <v>556</v>
      </c>
      <c r="L276" s="110"/>
    </row>
    <row r="277" spans="1:12" s="112" customFormat="1" ht="63.75" customHeight="1" x14ac:dyDescent="0.25">
      <c r="A277" s="116">
        <v>276</v>
      </c>
      <c r="B277" s="119" t="s">
        <v>557</v>
      </c>
      <c r="C277" s="114">
        <v>5707858</v>
      </c>
      <c r="D277" s="115">
        <v>42074</v>
      </c>
      <c r="E277" s="115">
        <v>42074</v>
      </c>
      <c r="F277" s="116">
        <v>102</v>
      </c>
      <c r="G277" s="116">
        <f t="shared" si="15"/>
        <v>1</v>
      </c>
      <c r="H277" s="116" t="str">
        <f t="shared" si="16"/>
        <v/>
      </c>
      <c r="I277" s="116" t="str">
        <f t="shared" si="17"/>
        <v/>
      </c>
      <c r="J277" s="118">
        <v>500000</v>
      </c>
      <c r="K277" s="119" t="s">
        <v>558</v>
      </c>
      <c r="L277" s="110"/>
    </row>
    <row r="278" spans="1:12" s="112" customFormat="1" ht="25.5" x14ac:dyDescent="0.25">
      <c r="A278" s="116">
        <v>277</v>
      </c>
      <c r="B278" s="119" t="s">
        <v>539</v>
      </c>
      <c r="C278" s="114">
        <v>5709203</v>
      </c>
      <c r="D278" s="115">
        <v>42075</v>
      </c>
      <c r="E278" s="115">
        <v>42075</v>
      </c>
      <c r="F278" s="116">
        <v>102</v>
      </c>
      <c r="G278" s="116">
        <f t="shared" si="15"/>
        <v>1</v>
      </c>
      <c r="H278" s="116" t="str">
        <f t="shared" si="16"/>
        <v/>
      </c>
      <c r="I278" s="116" t="str">
        <f t="shared" si="17"/>
        <v/>
      </c>
      <c r="J278" s="118">
        <v>15000000</v>
      </c>
      <c r="K278" s="119" t="s">
        <v>540</v>
      </c>
      <c r="L278" s="110"/>
    </row>
    <row r="279" spans="1:12" s="112" customFormat="1" ht="51" x14ac:dyDescent="0.25">
      <c r="A279" s="116">
        <v>278</v>
      </c>
      <c r="B279" s="119" t="s">
        <v>537</v>
      </c>
      <c r="C279" s="114">
        <v>5709359</v>
      </c>
      <c r="D279" s="115">
        <v>42076</v>
      </c>
      <c r="E279" s="115">
        <v>42076</v>
      </c>
      <c r="F279" s="116">
        <v>102</v>
      </c>
      <c r="G279" s="116">
        <f t="shared" si="15"/>
        <v>1</v>
      </c>
      <c r="H279" s="116" t="str">
        <f t="shared" si="16"/>
        <v/>
      </c>
      <c r="I279" s="116" t="str">
        <f t="shared" si="17"/>
        <v/>
      </c>
      <c r="J279" s="118">
        <v>1000000</v>
      </c>
      <c r="K279" s="119" t="s">
        <v>538</v>
      </c>
      <c r="L279" s="110"/>
    </row>
    <row r="280" spans="1:12" s="112" customFormat="1" ht="25.5" x14ac:dyDescent="0.25">
      <c r="A280" s="116">
        <v>279</v>
      </c>
      <c r="B280" s="119" t="s">
        <v>582</v>
      </c>
      <c r="C280" s="114">
        <v>5711066</v>
      </c>
      <c r="D280" s="115">
        <v>42079</v>
      </c>
      <c r="E280" s="115">
        <v>42079</v>
      </c>
      <c r="F280" s="116">
        <v>102</v>
      </c>
      <c r="G280" s="116">
        <f t="shared" si="15"/>
        <v>1</v>
      </c>
      <c r="H280" s="116" t="str">
        <f t="shared" si="16"/>
        <v/>
      </c>
      <c r="I280" s="116" t="str">
        <f t="shared" si="17"/>
        <v/>
      </c>
      <c r="J280" s="118">
        <v>1000</v>
      </c>
      <c r="K280" s="119" t="s">
        <v>583</v>
      </c>
      <c r="L280" s="110"/>
    </row>
    <row r="281" spans="1:12" s="112" customFormat="1" ht="63.75" x14ac:dyDescent="0.25">
      <c r="A281" s="116">
        <v>280</v>
      </c>
      <c r="B281" s="119" t="s">
        <v>559</v>
      </c>
      <c r="C281" s="114">
        <v>5713389</v>
      </c>
      <c r="D281" s="115">
        <v>42081</v>
      </c>
      <c r="E281" s="115">
        <v>42081</v>
      </c>
      <c r="F281" s="116">
        <v>102</v>
      </c>
      <c r="G281" s="116">
        <f t="shared" si="15"/>
        <v>1</v>
      </c>
      <c r="H281" s="116" t="str">
        <f t="shared" si="16"/>
        <v/>
      </c>
      <c r="I281" s="116" t="str">
        <f t="shared" si="17"/>
        <v/>
      </c>
      <c r="J281" s="118">
        <v>1500</v>
      </c>
      <c r="K281" s="119" t="s">
        <v>560</v>
      </c>
      <c r="L281" s="110"/>
    </row>
    <row r="282" spans="1:12" s="112" customFormat="1" x14ac:dyDescent="0.25">
      <c r="A282" s="116">
        <v>281</v>
      </c>
      <c r="B282" s="119" t="s">
        <v>564</v>
      </c>
      <c r="C282" s="114">
        <v>5527627</v>
      </c>
      <c r="D282" s="115">
        <v>41764</v>
      </c>
      <c r="E282" s="115">
        <v>42082</v>
      </c>
      <c r="F282" s="116">
        <v>102</v>
      </c>
      <c r="G282" s="116">
        <f t="shared" si="15"/>
        <v>1</v>
      </c>
      <c r="H282" s="116" t="str">
        <f t="shared" si="16"/>
        <v/>
      </c>
      <c r="I282" s="116" t="str">
        <f t="shared" si="17"/>
        <v/>
      </c>
      <c r="J282" s="118">
        <v>5000</v>
      </c>
      <c r="K282" s="119" t="s">
        <v>25</v>
      </c>
      <c r="L282" s="110">
        <v>1</v>
      </c>
    </row>
    <row r="283" spans="1:12" s="112" customFormat="1" ht="25.5" x14ac:dyDescent="0.25">
      <c r="A283" s="116">
        <v>282</v>
      </c>
      <c r="B283" s="119" t="s">
        <v>561</v>
      </c>
      <c r="C283" s="114">
        <v>5715016</v>
      </c>
      <c r="D283" s="115">
        <v>42086</v>
      </c>
      <c r="E283" s="115">
        <v>42086</v>
      </c>
      <c r="F283" s="116">
        <v>102</v>
      </c>
      <c r="G283" s="116">
        <f t="shared" si="15"/>
        <v>1</v>
      </c>
      <c r="H283" s="116" t="str">
        <f t="shared" si="16"/>
        <v/>
      </c>
      <c r="I283" s="116" t="str">
        <f t="shared" si="17"/>
        <v/>
      </c>
      <c r="J283" s="118">
        <v>5000</v>
      </c>
      <c r="K283" s="119" t="s">
        <v>562</v>
      </c>
      <c r="L283" s="110"/>
    </row>
    <row r="284" spans="1:12" s="112" customFormat="1" x14ac:dyDescent="0.25">
      <c r="A284" s="116">
        <v>283</v>
      </c>
      <c r="B284" s="119" t="s">
        <v>563</v>
      </c>
      <c r="C284" s="114">
        <v>5716445</v>
      </c>
      <c r="D284" s="115">
        <v>42087</v>
      </c>
      <c r="E284" s="115">
        <v>42087</v>
      </c>
      <c r="F284" s="116">
        <v>102</v>
      </c>
      <c r="G284" s="116">
        <f t="shared" si="15"/>
        <v>1</v>
      </c>
      <c r="H284" s="116" t="str">
        <f t="shared" si="16"/>
        <v/>
      </c>
      <c r="I284" s="116" t="str">
        <f t="shared" si="17"/>
        <v/>
      </c>
      <c r="J284" s="118">
        <v>10000000</v>
      </c>
      <c r="K284" s="119" t="s">
        <v>25</v>
      </c>
      <c r="L284" s="110">
        <v>1</v>
      </c>
    </row>
    <row r="285" spans="1:12" s="112" customFormat="1" ht="30.75" customHeight="1" x14ac:dyDescent="0.25">
      <c r="A285" s="116">
        <v>284</v>
      </c>
      <c r="B285" s="119" t="s">
        <v>547</v>
      </c>
      <c r="C285" s="114">
        <v>5705414</v>
      </c>
      <c r="D285" s="115">
        <v>42088</v>
      </c>
      <c r="E285" s="115">
        <v>42088</v>
      </c>
      <c r="F285" s="116">
        <v>102</v>
      </c>
      <c r="G285" s="116">
        <f t="shared" si="15"/>
        <v>1</v>
      </c>
      <c r="H285" s="116" t="str">
        <f t="shared" si="16"/>
        <v/>
      </c>
      <c r="I285" s="116" t="str">
        <f t="shared" si="17"/>
        <v/>
      </c>
      <c r="J285" s="118">
        <v>10000000</v>
      </c>
      <c r="K285" s="119" t="s">
        <v>548</v>
      </c>
      <c r="L285" s="110"/>
    </row>
    <row r="286" spans="1:12" s="112" customFormat="1" ht="76.5" x14ac:dyDescent="0.25">
      <c r="A286" s="116">
        <v>285</v>
      </c>
      <c r="B286" s="119" t="s">
        <v>549</v>
      </c>
      <c r="C286" s="114">
        <v>5717617</v>
      </c>
      <c r="D286" s="115">
        <v>42089</v>
      </c>
      <c r="E286" s="115">
        <v>42089</v>
      </c>
      <c r="F286" s="116">
        <v>102</v>
      </c>
      <c r="G286" s="116">
        <f t="shared" si="15"/>
        <v>1</v>
      </c>
      <c r="H286" s="116" t="str">
        <f t="shared" si="16"/>
        <v/>
      </c>
      <c r="I286" s="116" t="str">
        <f t="shared" si="17"/>
        <v/>
      </c>
      <c r="J286" s="118">
        <v>10000000</v>
      </c>
      <c r="K286" s="119" t="s">
        <v>550</v>
      </c>
      <c r="L286" s="110"/>
    </row>
    <row r="287" spans="1:12" s="112" customFormat="1" ht="25.5" x14ac:dyDescent="0.25">
      <c r="A287" s="116">
        <v>286</v>
      </c>
      <c r="B287" s="119" t="s">
        <v>551</v>
      </c>
      <c r="C287" s="114">
        <v>5718633</v>
      </c>
      <c r="D287" s="115">
        <v>42090</v>
      </c>
      <c r="E287" s="115">
        <v>42090</v>
      </c>
      <c r="F287" s="116">
        <v>102</v>
      </c>
      <c r="G287" s="116">
        <f t="shared" si="15"/>
        <v>1</v>
      </c>
      <c r="H287" s="116" t="str">
        <f t="shared" si="16"/>
        <v/>
      </c>
      <c r="I287" s="116" t="str">
        <f t="shared" si="17"/>
        <v/>
      </c>
      <c r="J287" s="118">
        <v>10000000</v>
      </c>
      <c r="K287" s="119" t="s">
        <v>552</v>
      </c>
      <c r="L287" s="110"/>
    </row>
    <row r="288" spans="1:12" s="112" customFormat="1" x14ac:dyDescent="0.25">
      <c r="A288" s="116">
        <v>287</v>
      </c>
      <c r="B288" s="119" t="s">
        <v>580</v>
      </c>
      <c r="C288" s="114">
        <v>5721153</v>
      </c>
      <c r="D288" s="115">
        <v>42094</v>
      </c>
      <c r="E288" s="115">
        <v>42094</v>
      </c>
      <c r="F288" s="116">
        <v>102</v>
      </c>
      <c r="G288" s="116">
        <f t="shared" si="15"/>
        <v>1</v>
      </c>
      <c r="H288" s="116" t="str">
        <f t="shared" si="16"/>
        <v/>
      </c>
      <c r="I288" s="116" t="str">
        <f t="shared" si="17"/>
        <v/>
      </c>
      <c r="J288" s="118">
        <v>1000</v>
      </c>
      <c r="K288" s="119" t="s">
        <v>581</v>
      </c>
      <c r="L288" s="110"/>
    </row>
    <row r="289" spans="1:12" s="112" customFormat="1" x14ac:dyDescent="0.25">
      <c r="A289" s="116">
        <v>288</v>
      </c>
      <c r="B289" s="119" t="s">
        <v>565</v>
      </c>
      <c r="C289" s="114">
        <v>5045539</v>
      </c>
      <c r="D289" s="115">
        <v>40815</v>
      </c>
      <c r="E289" s="115">
        <v>42095</v>
      </c>
      <c r="F289" s="116">
        <v>102</v>
      </c>
      <c r="G289" s="116">
        <f t="shared" si="15"/>
        <v>1</v>
      </c>
      <c r="H289" s="116" t="str">
        <f t="shared" si="16"/>
        <v/>
      </c>
      <c r="I289" s="116" t="str">
        <f t="shared" si="17"/>
        <v/>
      </c>
      <c r="J289" s="118">
        <v>2750000</v>
      </c>
      <c r="K289" s="119" t="s">
        <v>25</v>
      </c>
      <c r="L289" s="124">
        <v>1</v>
      </c>
    </row>
    <row r="290" spans="1:12" s="112" customFormat="1" ht="25.5" x14ac:dyDescent="0.25">
      <c r="A290" s="116">
        <v>289</v>
      </c>
      <c r="B290" s="119" t="s">
        <v>599</v>
      </c>
      <c r="C290" s="114">
        <v>5721551</v>
      </c>
      <c r="D290" s="115">
        <v>42095</v>
      </c>
      <c r="E290" s="115">
        <v>42095</v>
      </c>
      <c r="F290" s="116">
        <v>102</v>
      </c>
      <c r="G290" s="116">
        <f t="shared" si="15"/>
        <v>1</v>
      </c>
      <c r="H290" s="116" t="str">
        <f t="shared" si="16"/>
        <v/>
      </c>
      <c r="I290" s="116" t="str">
        <f t="shared" si="17"/>
        <v/>
      </c>
      <c r="J290" s="118">
        <v>1500</v>
      </c>
      <c r="K290" s="119" t="s">
        <v>600</v>
      </c>
      <c r="L290" s="124"/>
    </row>
    <row r="291" spans="1:12" s="112" customFormat="1" ht="25.5" x14ac:dyDescent="0.25">
      <c r="A291" s="116">
        <v>290</v>
      </c>
      <c r="B291" s="119" t="s">
        <v>566</v>
      </c>
      <c r="C291" s="114">
        <v>5722014</v>
      </c>
      <c r="D291" s="115">
        <v>42096</v>
      </c>
      <c r="E291" s="115">
        <v>42096</v>
      </c>
      <c r="F291" s="116">
        <v>102</v>
      </c>
      <c r="G291" s="116">
        <f t="shared" si="15"/>
        <v>1</v>
      </c>
      <c r="H291" s="116" t="str">
        <f t="shared" si="16"/>
        <v/>
      </c>
      <c r="I291" s="116" t="str">
        <f t="shared" si="17"/>
        <v/>
      </c>
      <c r="J291" s="118">
        <v>10000000</v>
      </c>
      <c r="K291" s="119" t="s">
        <v>567</v>
      </c>
      <c r="L291" s="110"/>
    </row>
    <row r="292" spans="1:12" s="112" customFormat="1" ht="51" x14ac:dyDescent="0.25">
      <c r="A292" s="116">
        <v>291</v>
      </c>
      <c r="B292" s="119" t="s">
        <v>568</v>
      </c>
      <c r="C292" s="114">
        <v>5722306</v>
      </c>
      <c r="D292" s="115">
        <v>42096</v>
      </c>
      <c r="E292" s="115">
        <v>42096</v>
      </c>
      <c r="F292" s="116">
        <v>102</v>
      </c>
      <c r="G292" s="116">
        <f t="shared" si="15"/>
        <v>1</v>
      </c>
      <c r="H292" s="116" t="str">
        <f t="shared" si="16"/>
        <v/>
      </c>
      <c r="I292" s="116" t="str">
        <f t="shared" si="17"/>
        <v/>
      </c>
      <c r="J292" s="118">
        <v>100000</v>
      </c>
      <c r="K292" s="119" t="s">
        <v>569</v>
      </c>
      <c r="L292" s="110"/>
    </row>
    <row r="293" spans="1:12" s="112" customFormat="1" ht="38.25" x14ac:dyDescent="0.25">
      <c r="A293" s="116">
        <v>292</v>
      </c>
      <c r="B293" s="119" t="s">
        <v>601</v>
      </c>
      <c r="C293" s="114">
        <v>5723301</v>
      </c>
      <c r="D293" s="115">
        <v>42100</v>
      </c>
      <c r="E293" s="115">
        <v>42100</v>
      </c>
      <c r="F293" s="116">
        <v>102</v>
      </c>
      <c r="G293" s="116">
        <f t="shared" si="15"/>
        <v>1</v>
      </c>
      <c r="H293" s="116" t="str">
        <f t="shared" si="16"/>
        <v/>
      </c>
      <c r="I293" s="116" t="str">
        <f t="shared" si="17"/>
        <v/>
      </c>
      <c r="J293" s="118">
        <v>17500000</v>
      </c>
      <c r="K293" s="119" t="s">
        <v>602</v>
      </c>
      <c r="L293" s="110"/>
    </row>
    <row r="294" spans="1:12" s="112" customFormat="1" ht="25.5" x14ac:dyDescent="0.25">
      <c r="A294" s="116">
        <v>293</v>
      </c>
      <c r="B294" s="119" t="s">
        <v>578</v>
      </c>
      <c r="C294" s="114">
        <v>5723308</v>
      </c>
      <c r="D294" s="115">
        <v>42100</v>
      </c>
      <c r="E294" s="115">
        <v>42100</v>
      </c>
      <c r="F294" s="116">
        <v>102</v>
      </c>
      <c r="G294" s="116">
        <f t="shared" si="15"/>
        <v>1</v>
      </c>
      <c r="H294" s="116" t="str">
        <f t="shared" si="16"/>
        <v/>
      </c>
      <c r="I294" s="116" t="str">
        <f t="shared" si="17"/>
        <v/>
      </c>
      <c r="J294" s="118">
        <v>10000000</v>
      </c>
      <c r="K294" s="119" t="s">
        <v>579</v>
      </c>
      <c r="L294" s="110"/>
    </row>
    <row r="295" spans="1:12" s="112" customFormat="1" ht="25.5" x14ac:dyDescent="0.25">
      <c r="A295" s="116">
        <v>294</v>
      </c>
      <c r="B295" s="119" t="s">
        <v>574</v>
      </c>
      <c r="C295" s="114">
        <v>5726703</v>
      </c>
      <c r="D295" s="115">
        <v>42100</v>
      </c>
      <c r="E295" s="115">
        <v>42100</v>
      </c>
      <c r="F295" s="116">
        <v>102</v>
      </c>
      <c r="G295" s="116">
        <f t="shared" si="15"/>
        <v>1</v>
      </c>
      <c r="H295" s="116" t="str">
        <f t="shared" si="16"/>
        <v/>
      </c>
      <c r="I295" s="116" t="str">
        <f t="shared" si="17"/>
        <v/>
      </c>
      <c r="J295" s="118">
        <v>5000</v>
      </c>
      <c r="K295" s="119" t="s">
        <v>575</v>
      </c>
      <c r="L295" s="110"/>
    </row>
    <row r="296" spans="1:12" s="112" customFormat="1" ht="25.5" x14ac:dyDescent="0.25">
      <c r="A296" s="116">
        <v>295</v>
      </c>
      <c r="B296" s="119" t="s">
        <v>603</v>
      </c>
      <c r="C296" s="114">
        <v>5724426</v>
      </c>
      <c r="D296" s="115">
        <v>42101</v>
      </c>
      <c r="E296" s="115">
        <v>42101</v>
      </c>
      <c r="F296" s="116">
        <v>102</v>
      </c>
      <c r="G296" s="116">
        <f t="shared" si="15"/>
        <v>1</v>
      </c>
      <c r="H296" s="116" t="str">
        <f t="shared" si="16"/>
        <v/>
      </c>
      <c r="I296" s="116" t="str">
        <f t="shared" si="17"/>
        <v/>
      </c>
      <c r="J296" s="118">
        <v>1500</v>
      </c>
      <c r="K296" s="119" t="s">
        <v>604</v>
      </c>
      <c r="L296" s="110"/>
    </row>
    <row r="297" spans="1:12" s="112" customFormat="1" ht="38.25" x14ac:dyDescent="0.25">
      <c r="A297" s="116">
        <v>296</v>
      </c>
      <c r="B297" s="119" t="s">
        <v>570</v>
      </c>
      <c r="C297" s="114">
        <v>5724713</v>
      </c>
      <c r="D297" s="115">
        <v>42101</v>
      </c>
      <c r="E297" s="115">
        <v>42101</v>
      </c>
      <c r="F297" s="116">
        <v>102</v>
      </c>
      <c r="G297" s="116">
        <f t="shared" si="15"/>
        <v>1</v>
      </c>
      <c r="H297" s="116" t="str">
        <f t="shared" si="16"/>
        <v/>
      </c>
      <c r="I297" s="116" t="str">
        <f t="shared" si="17"/>
        <v/>
      </c>
      <c r="J297" s="118">
        <v>1009000000</v>
      </c>
      <c r="K297" s="119" t="s">
        <v>571</v>
      </c>
      <c r="L297" s="110"/>
    </row>
    <row r="298" spans="1:12" s="112" customFormat="1" ht="51" x14ac:dyDescent="0.25">
      <c r="A298" s="116">
        <v>297</v>
      </c>
      <c r="B298" s="119" t="s">
        <v>572</v>
      </c>
      <c r="C298" s="114">
        <v>5726229</v>
      </c>
      <c r="D298" s="115">
        <v>42103</v>
      </c>
      <c r="E298" s="115">
        <v>42103</v>
      </c>
      <c r="F298" s="116">
        <v>102</v>
      </c>
      <c r="G298" s="116">
        <f t="shared" si="15"/>
        <v>1</v>
      </c>
      <c r="H298" s="116" t="str">
        <f t="shared" si="16"/>
        <v/>
      </c>
      <c r="I298" s="116" t="str">
        <f t="shared" si="17"/>
        <v/>
      </c>
      <c r="J298" s="118">
        <v>10000</v>
      </c>
      <c r="K298" s="119" t="s">
        <v>573</v>
      </c>
      <c r="L298" s="110"/>
    </row>
    <row r="299" spans="1:12" s="112" customFormat="1" ht="63.75" x14ac:dyDescent="0.25">
      <c r="A299" s="116">
        <v>298</v>
      </c>
      <c r="B299" s="119" t="s">
        <v>591</v>
      </c>
      <c r="C299" s="114">
        <v>5726463</v>
      </c>
      <c r="D299" s="115">
        <v>42103</v>
      </c>
      <c r="E299" s="115">
        <v>42103</v>
      </c>
      <c r="F299" s="116">
        <v>102</v>
      </c>
      <c r="G299" s="116">
        <f t="shared" si="15"/>
        <v>1</v>
      </c>
      <c r="H299" s="116" t="str">
        <f t="shared" si="16"/>
        <v/>
      </c>
      <c r="I299" s="116" t="str">
        <f t="shared" si="17"/>
        <v/>
      </c>
      <c r="J299" s="118">
        <v>10000000</v>
      </c>
      <c r="K299" s="119" t="s">
        <v>592</v>
      </c>
      <c r="L299" s="110"/>
    </row>
    <row r="300" spans="1:12" s="112" customFormat="1" ht="38.25" x14ac:dyDescent="0.25">
      <c r="A300" s="116">
        <v>299</v>
      </c>
      <c r="B300" s="119" t="s">
        <v>607</v>
      </c>
      <c r="C300" s="114">
        <v>5727412</v>
      </c>
      <c r="D300" s="115">
        <v>42103</v>
      </c>
      <c r="E300" s="115">
        <v>42103</v>
      </c>
      <c r="F300" s="116">
        <v>102</v>
      </c>
      <c r="G300" s="116">
        <f t="shared" si="15"/>
        <v>1</v>
      </c>
      <c r="H300" s="116" t="str">
        <f t="shared" si="16"/>
        <v/>
      </c>
      <c r="I300" s="116"/>
      <c r="J300" s="118">
        <v>5000000</v>
      </c>
      <c r="K300" s="119" t="s">
        <v>608</v>
      </c>
      <c r="L300" s="110"/>
    </row>
    <row r="301" spans="1:12" s="112" customFormat="1" ht="51" x14ac:dyDescent="0.25">
      <c r="A301" s="116">
        <v>300</v>
      </c>
      <c r="B301" s="119" t="s">
        <v>605</v>
      </c>
      <c r="C301" s="114">
        <v>5726795</v>
      </c>
      <c r="D301" s="115">
        <v>42104</v>
      </c>
      <c r="E301" s="115">
        <v>42104</v>
      </c>
      <c r="F301" s="116">
        <v>102</v>
      </c>
      <c r="G301" s="116">
        <f t="shared" si="15"/>
        <v>1</v>
      </c>
      <c r="H301" s="116" t="str">
        <f t="shared" si="16"/>
        <v/>
      </c>
      <c r="I301" s="116" t="str">
        <f t="shared" si="17"/>
        <v/>
      </c>
      <c r="J301" s="118">
        <v>100000000</v>
      </c>
      <c r="K301" s="119" t="s">
        <v>606</v>
      </c>
      <c r="L301" s="110"/>
    </row>
    <row r="302" spans="1:12" s="112" customFormat="1" ht="25.5" x14ac:dyDescent="0.25">
      <c r="A302" s="116">
        <v>301</v>
      </c>
      <c r="B302" s="119" t="s">
        <v>576</v>
      </c>
      <c r="C302" s="114">
        <v>5726865</v>
      </c>
      <c r="D302" s="115">
        <v>42104</v>
      </c>
      <c r="E302" s="115">
        <v>42104</v>
      </c>
      <c r="F302" s="116">
        <v>102</v>
      </c>
      <c r="G302" s="116">
        <f t="shared" si="15"/>
        <v>1</v>
      </c>
      <c r="H302" s="116" t="str">
        <f t="shared" si="16"/>
        <v/>
      </c>
      <c r="I302" s="116" t="str">
        <f t="shared" si="17"/>
        <v/>
      </c>
      <c r="J302" s="118">
        <v>20000</v>
      </c>
      <c r="K302" s="119" t="s">
        <v>577</v>
      </c>
      <c r="L302" s="110"/>
    </row>
    <row r="303" spans="1:12" s="112" customFormat="1" ht="25.5" x14ac:dyDescent="0.25">
      <c r="A303" s="116">
        <v>302</v>
      </c>
      <c r="B303" s="119" t="s">
        <v>609</v>
      </c>
      <c r="C303" s="114">
        <v>5727890</v>
      </c>
      <c r="D303" s="115">
        <v>42107</v>
      </c>
      <c r="E303" s="115">
        <v>42107</v>
      </c>
      <c r="F303" s="116">
        <v>102</v>
      </c>
      <c r="G303" s="116">
        <f t="shared" si="15"/>
        <v>1</v>
      </c>
      <c r="H303" s="116" t="str">
        <f t="shared" si="16"/>
        <v/>
      </c>
      <c r="I303" s="116" t="str">
        <f t="shared" si="17"/>
        <v/>
      </c>
      <c r="J303" s="118">
        <v>1500</v>
      </c>
      <c r="K303" s="119" t="s">
        <v>610</v>
      </c>
      <c r="L303" s="110"/>
    </row>
    <row r="304" spans="1:12" s="112" customFormat="1" ht="51" x14ac:dyDescent="0.25">
      <c r="A304" s="116">
        <v>303</v>
      </c>
      <c r="B304" s="119" t="s">
        <v>593</v>
      </c>
      <c r="C304" s="114">
        <v>5732797</v>
      </c>
      <c r="D304" s="115">
        <v>42115</v>
      </c>
      <c r="E304" s="115">
        <v>42115</v>
      </c>
      <c r="F304" s="116">
        <v>102</v>
      </c>
      <c r="G304" s="116">
        <f t="shared" si="15"/>
        <v>1</v>
      </c>
      <c r="H304" s="116" t="str">
        <f t="shared" si="16"/>
        <v/>
      </c>
      <c r="I304" s="116" t="str">
        <f t="shared" si="17"/>
        <v/>
      </c>
      <c r="J304" s="118">
        <v>10000000</v>
      </c>
      <c r="K304" s="119" t="s">
        <v>594</v>
      </c>
      <c r="L304" s="110"/>
    </row>
    <row r="305" spans="1:12" s="112" customFormat="1" ht="25.5" x14ac:dyDescent="0.25">
      <c r="A305" s="116">
        <v>304</v>
      </c>
      <c r="B305" s="119" t="s">
        <v>584</v>
      </c>
      <c r="C305" s="114">
        <v>5732802</v>
      </c>
      <c r="D305" s="115">
        <v>42115</v>
      </c>
      <c r="E305" s="115">
        <v>42115</v>
      </c>
      <c r="F305" s="116">
        <v>102</v>
      </c>
      <c r="G305" s="116">
        <f t="shared" si="15"/>
        <v>1</v>
      </c>
      <c r="H305" s="116" t="str">
        <f t="shared" si="16"/>
        <v/>
      </c>
      <c r="I305" s="116" t="str">
        <f t="shared" si="17"/>
        <v/>
      </c>
      <c r="J305" s="118">
        <v>1500</v>
      </c>
      <c r="K305" s="119" t="s">
        <v>585</v>
      </c>
      <c r="L305" s="110"/>
    </row>
    <row r="306" spans="1:12" s="112" customFormat="1" ht="25.5" x14ac:dyDescent="0.25">
      <c r="A306" s="116">
        <v>305</v>
      </c>
      <c r="B306" s="119" t="s">
        <v>1484</v>
      </c>
      <c r="C306" s="114">
        <v>5733555</v>
      </c>
      <c r="D306" s="115">
        <v>42116</v>
      </c>
      <c r="E306" s="115">
        <v>42116</v>
      </c>
      <c r="F306" s="116">
        <v>102</v>
      </c>
      <c r="G306" s="116">
        <f t="shared" si="15"/>
        <v>1</v>
      </c>
      <c r="H306" s="116" t="str">
        <f t="shared" si="16"/>
        <v/>
      </c>
      <c r="I306" s="116" t="str">
        <f t="shared" si="17"/>
        <v/>
      </c>
      <c r="J306" s="118">
        <v>10000000</v>
      </c>
      <c r="K306" s="119" t="s">
        <v>586</v>
      </c>
      <c r="L306" s="110"/>
    </row>
    <row r="307" spans="1:12" s="112" customFormat="1" ht="38.25" x14ac:dyDescent="0.25">
      <c r="A307" s="116">
        <v>306</v>
      </c>
      <c r="B307" s="119" t="s">
        <v>587</v>
      </c>
      <c r="C307" s="114">
        <v>5734463</v>
      </c>
      <c r="D307" s="115">
        <v>42117</v>
      </c>
      <c r="E307" s="115">
        <v>42117</v>
      </c>
      <c r="F307" s="116">
        <v>102</v>
      </c>
      <c r="G307" s="116">
        <f t="shared" si="15"/>
        <v>1</v>
      </c>
      <c r="H307" s="116" t="str">
        <f t="shared" si="16"/>
        <v/>
      </c>
      <c r="I307" s="116" t="str">
        <f t="shared" si="17"/>
        <v/>
      </c>
      <c r="J307" s="118">
        <v>10000000</v>
      </c>
      <c r="K307" s="119" t="s">
        <v>588</v>
      </c>
      <c r="L307" s="110"/>
    </row>
    <row r="308" spans="1:12" s="112" customFormat="1" ht="89.25" x14ac:dyDescent="0.25">
      <c r="A308" s="116">
        <v>307</v>
      </c>
      <c r="B308" s="119" t="s">
        <v>589</v>
      </c>
      <c r="C308" s="114">
        <v>5736039</v>
      </c>
      <c r="D308" s="115">
        <v>42121</v>
      </c>
      <c r="E308" s="115">
        <v>42121</v>
      </c>
      <c r="F308" s="116">
        <v>102</v>
      </c>
      <c r="G308" s="116">
        <f t="shared" si="15"/>
        <v>1</v>
      </c>
      <c r="H308" s="116" t="str">
        <f t="shared" si="16"/>
        <v/>
      </c>
      <c r="I308" s="116" t="str">
        <f t="shared" si="17"/>
        <v/>
      </c>
      <c r="J308" s="118">
        <v>10000000</v>
      </c>
      <c r="K308" s="119" t="s">
        <v>590</v>
      </c>
      <c r="L308" s="110"/>
    </row>
    <row r="309" spans="1:12" s="112" customFormat="1" ht="25.5" x14ac:dyDescent="0.25">
      <c r="A309" s="116">
        <v>308</v>
      </c>
      <c r="B309" s="119" t="s">
        <v>595</v>
      </c>
      <c r="C309" s="114">
        <v>5736223</v>
      </c>
      <c r="D309" s="115">
        <v>42121</v>
      </c>
      <c r="E309" s="115">
        <v>42121</v>
      </c>
      <c r="F309" s="116">
        <v>102</v>
      </c>
      <c r="G309" s="116">
        <f t="shared" si="15"/>
        <v>1</v>
      </c>
      <c r="H309" s="116" t="str">
        <f t="shared" si="16"/>
        <v/>
      </c>
      <c r="I309" s="116" t="str">
        <f t="shared" si="17"/>
        <v/>
      </c>
      <c r="J309" s="118">
        <v>1500</v>
      </c>
      <c r="K309" s="119" t="s">
        <v>596</v>
      </c>
      <c r="L309" s="110"/>
    </row>
    <row r="310" spans="1:12" s="112" customFormat="1" ht="89.25" x14ac:dyDescent="0.25">
      <c r="A310" s="116">
        <v>309</v>
      </c>
      <c r="B310" s="119" t="s">
        <v>597</v>
      </c>
      <c r="C310" s="114">
        <v>5737184</v>
      </c>
      <c r="D310" s="115">
        <v>42122</v>
      </c>
      <c r="E310" s="115">
        <v>42122</v>
      </c>
      <c r="F310" s="116">
        <v>102</v>
      </c>
      <c r="G310" s="116">
        <f t="shared" si="15"/>
        <v>1</v>
      </c>
      <c r="H310" s="116" t="str">
        <f t="shared" si="16"/>
        <v/>
      </c>
      <c r="I310" s="116" t="str">
        <f t="shared" si="17"/>
        <v/>
      </c>
      <c r="J310" s="118">
        <v>60000</v>
      </c>
      <c r="K310" s="119" t="s">
        <v>598</v>
      </c>
      <c r="L310" s="110"/>
    </row>
    <row r="311" spans="1:12" s="112" customFormat="1" ht="25.5" x14ac:dyDescent="0.25">
      <c r="A311" s="116">
        <v>310</v>
      </c>
      <c r="B311" s="113" t="s">
        <v>611</v>
      </c>
      <c r="C311" s="114">
        <v>5737471</v>
      </c>
      <c r="D311" s="115">
        <v>42122</v>
      </c>
      <c r="E311" s="115">
        <v>42122</v>
      </c>
      <c r="F311" s="116">
        <v>102</v>
      </c>
      <c r="G311" s="116">
        <f t="shared" si="15"/>
        <v>1</v>
      </c>
      <c r="H311" s="116" t="str">
        <f t="shared" si="16"/>
        <v/>
      </c>
      <c r="I311" s="116" t="str">
        <f t="shared" si="17"/>
        <v/>
      </c>
      <c r="J311" s="117">
        <v>1000000</v>
      </c>
      <c r="K311" s="119" t="s">
        <v>612</v>
      </c>
      <c r="L311" s="110"/>
    </row>
    <row r="312" spans="1:12" s="112" customFormat="1" x14ac:dyDescent="0.25">
      <c r="A312" s="116">
        <v>311</v>
      </c>
      <c r="B312" s="119" t="s">
        <v>613</v>
      </c>
      <c r="C312" s="114">
        <v>5740575</v>
      </c>
      <c r="D312" s="115">
        <v>42128</v>
      </c>
      <c r="E312" s="115">
        <v>42128</v>
      </c>
      <c r="F312" s="116">
        <v>102</v>
      </c>
      <c r="G312" s="116">
        <f t="shared" si="15"/>
        <v>1</v>
      </c>
      <c r="H312" s="116" t="str">
        <f t="shared" si="16"/>
        <v/>
      </c>
      <c r="I312" s="116" t="str">
        <f t="shared" si="17"/>
        <v/>
      </c>
      <c r="J312" s="118">
        <v>1500</v>
      </c>
      <c r="K312" s="119" t="s">
        <v>25</v>
      </c>
      <c r="L312" s="110">
        <v>1</v>
      </c>
    </row>
    <row r="313" spans="1:12" s="112" customFormat="1" ht="25.5" x14ac:dyDescent="0.25">
      <c r="A313" s="116">
        <v>312</v>
      </c>
      <c r="B313" s="119" t="s">
        <v>614</v>
      </c>
      <c r="C313" s="114">
        <v>5741199</v>
      </c>
      <c r="D313" s="115">
        <v>42129</v>
      </c>
      <c r="E313" s="115">
        <v>42129</v>
      </c>
      <c r="F313" s="116">
        <v>102</v>
      </c>
      <c r="G313" s="116">
        <f t="shared" si="15"/>
        <v>1</v>
      </c>
      <c r="H313" s="116" t="str">
        <f t="shared" si="16"/>
        <v/>
      </c>
      <c r="I313" s="116" t="str">
        <f t="shared" si="17"/>
        <v/>
      </c>
      <c r="J313" s="118">
        <v>1500</v>
      </c>
      <c r="K313" s="119" t="s">
        <v>615</v>
      </c>
      <c r="L313" s="110"/>
    </row>
    <row r="314" spans="1:12" s="112" customFormat="1" ht="76.5" x14ac:dyDescent="0.25">
      <c r="A314" s="116">
        <v>313</v>
      </c>
      <c r="B314" s="119" t="s">
        <v>1485</v>
      </c>
      <c r="C314" s="114">
        <v>5745065</v>
      </c>
      <c r="D314" s="115">
        <v>42135</v>
      </c>
      <c r="E314" s="115">
        <v>42135</v>
      </c>
      <c r="F314" s="116">
        <v>102</v>
      </c>
      <c r="G314" s="116">
        <f t="shared" si="15"/>
        <v>1</v>
      </c>
      <c r="H314" s="116" t="str">
        <f t="shared" si="16"/>
        <v/>
      </c>
      <c r="I314" s="116" t="str">
        <f t="shared" si="17"/>
        <v/>
      </c>
      <c r="J314" s="118">
        <v>100000</v>
      </c>
      <c r="K314" s="119" t="s">
        <v>616</v>
      </c>
      <c r="L314" s="110"/>
    </row>
    <row r="315" spans="1:12" s="112" customFormat="1" ht="25.5" x14ac:dyDescent="0.25">
      <c r="A315" s="116">
        <v>314</v>
      </c>
      <c r="B315" s="119" t="s">
        <v>617</v>
      </c>
      <c r="C315" s="114">
        <v>5746747</v>
      </c>
      <c r="D315" s="115">
        <v>42137</v>
      </c>
      <c r="E315" s="115">
        <v>42137</v>
      </c>
      <c r="F315" s="116">
        <v>102</v>
      </c>
      <c r="G315" s="116">
        <f t="shared" si="15"/>
        <v>1</v>
      </c>
      <c r="H315" s="116" t="str">
        <f t="shared" si="16"/>
        <v/>
      </c>
      <c r="I315" s="116" t="str">
        <f t="shared" si="17"/>
        <v/>
      </c>
      <c r="J315" s="118">
        <v>1500</v>
      </c>
      <c r="K315" s="119" t="s">
        <v>618</v>
      </c>
      <c r="L315" s="110"/>
    </row>
    <row r="316" spans="1:12" s="112" customFormat="1" ht="38.25" x14ac:dyDescent="0.25">
      <c r="A316" s="116">
        <v>315</v>
      </c>
      <c r="B316" s="119" t="s">
        <v>623</v>
      </c>
      <c r="C316" s="114">
        <v>2765825</v>
      </c>
      <c r="D316" s="115">
        <v>35608</v>
      </c>
      <c r="E316" s="115">
        <v>42139</v>
      </c>
      <c r="F316" s="116">
        <v>242</v>
      </c>
      <c r="G316" s="116" t="str">
        <f>IF($F316=102,1,"")</f>
        <v/>
      </c>
      <c r="H316" s="116">
        <f t="shared" si="16"/>
        <v>1</v>
      </c>
      <c r="I316" s="116" t="str">
        <f t="shared" si="17"/>
        <v/>
      </c>
      <c r="J316" s="118">
        <v>1000</v>
      </c>
      <c r="K316" s="119" t="s">
        <v>624</v>
      </c>
      <c r="L316" s="110"/>
    </row>
    <row r="317" spans="1:12" s="112" customFormat="1" ht="51" x14ac:dyDescent="0.25">
      <c r="A317" s="116">
        <v>316</v>
      </c>
      <c r="B317" s="119" t="s">
        <v>634</v>
      </c>
      <c r="C317" s="114">
        <v>5763473</v>
      </c>
      <c r="D317" s="115">
        <v>42138</v>
      </c>
      <c r="E317" s="115">
        <v>42138</v>
      </c>
      <c r="F317" s="116">
        <v>102</v>
      </c>
      <c r="G317" s="116">
        <f>IF($F317=102,1,"")</f>
        <v>1</v>
      </c>
      <c r="H317" s="116" t="str">
        <f t="shared" si="16"/>
        <v/>
      </c>
      <c r="I317" s="116" t="str">
        <f t="shared" si="17"/>
        <v/>
      </c>
      <c r="J317" s="118">
        <v>1500</v>
      </c>
      <c r="K317" s="119" t="s">
        <v>635</v>
      </c>
      <c r="L317" s="110"/>
    </row>
    <row r="318" spans="1:12" s="112" customFormat="1" ht="89.25" x14ac:dyDescent="0.25">
      <c r="A318" s="116">
        <v>317</v>
      </c>
      <c r="B318" s="119" t="s">
        <v>629</v>
      </c>
      <c r="C318" s="114">
        <v>5748773</v>
      </c>
      <c r="D318" s="115">
        <v>42139</v>
      </c>
      <c r="E318" s="115">
        <v>42139</v>
      </c>
      <c r="F318" s="116">
        <v>102</v>
      </c>
      <c r="G318" s="116">
        <f>IF($F318=102,1,"")</f>
        <v>1</v>
      </c>
      <c r="H318" s="116" t="str">
        <f t="shared" si="16"/>
        <v/>
      </c>
      <c r="I318" s="116" t="str">
        <f t="shared" si="17"/>
        <v/>
      </c>
      <c r="J318" s="118">
        <v>5000000</v>
      </c>
      <c r="K318" s="119" t="s">
        <v>630</v>
      </c>
      <c r="L318" s="110"/>
    </row>
    <row r="319" spans="1:12" s="112" customFormat="1" ht="63.75" x14ac:dyDescent="0.25">
      <c r="A319" s="116">
        <v>318</v>
      </c>
      <c r="B319" s="119" t="s">
        <v>619</v>
      </c>
      <c r="C319" s="114">
        <v>5749308</v>
      </c>
      <c r="D319" s="115">
        <v>42142</v>
      </c>
      <c r="E319" s="115">
        <v>42142</v>
      </c>
      <c r="F319" s="116">
        <v>102</v>
      </c>
      <c r="G319" s="116">
        <f t="shared" si="15"/>
        <v>1</v>
      </c>
      <c r="H319" s="116" t="str">
        <f t="shared" si="16"/>
        <v/>
      </c>
      <c r="I319" s="116" t="str">
        <f t="shared" si="17"/>
        <v/>
      </c>
      <c r="J319" s="118">
        <v>30000000</v>
      </c>
      <c r="K319" s="119" t="s">
        <v>620</v>
      </c>
      <c r="L319" s="110"/>
    </row>
    <row r="320" spans="1:12" s="112" customFormat="1" ht="65.25" customHeight="1" x14ac:dyDescent="0.25">
      <c r="A320" s="116">
        <v>319</v>
      </c>
      <c r="B320" s="119" t="s">
        <v>621</v>
      </c>
      <c r="C320" s="114">
        <v>5741698</v>
      </c>
      <c r="D320" s="115">
        <v>42144</v>
      </c>
      <c r="E320" s="115">
        <v>42144</v>
      </c>
      <c r="F320" s="116">
        <v>102</v>
      </c>
      <c r="G320" s="116">
        <f t="shared" si="15"/>
        <v>1</v>
      </c>
      <c r="H320" s="116" t="str">
        <f t="shared" si="16"/>
        <v/>
      </c>
      <c r="I320" s="116" t="str">
        <f t="shared" si="17"/>
        <v/>
      </c>
      <c r="J320" s="118">
        <v>100</v>
      </c>
      <c r="K320" s="119" t="s">
        <v>622</v>
      </c>
      <c r="L320" s="110"/>
    </row>
    <row r="321" spans="1:12" s="112" customFormat="1" ht="40.5" customHeight="1" x14ac:dyDescent="0.25">
      <c r="A321" s="116">
        <v>320</v>
      </c>
      <c r="B321" s="119" t="s">
        <v>627</v>
      </c>
      <c r="C321" s="114">
        <v>5755190</v>
      </c>
      <c r="D321" s="115">
        <v>42152</v>
      </c>
      <c r="E321" s="115">
        <v>42152</v>
      </c>
      <c r="F321" s="116">
        <v>102</v>
      </c>
      <c r="G321" s="116">
        <f t="shared" si="15"/>
        <v>1</v>
      </c>
      <c r="H321" s="116" t="str">
        <f t="shared" si="16"/>
        <v/>
      </c>
      <c r="I321" s="116" t="str">
        <f t="shared" si="17"/>
        <v/>
      </c>
      <c r="J321" s="118">
        <v>300000</v>
      </c>
      <c r="K321" s="119" t="s">
        <v>628</v>
      </c>
      <c r="L321" s="110"/>
    </row>
    <row r="322" spans="1:12" s="112" customFormat="1" ht="40.5" customHeight="1" x14ac:dyDescent="0.25">
      <c r="A322" s="116">
        <v>321</v>
      </c>
      <c r="B322" s="119" t="s">
        <v>1486</v>
      </c>
      <c r="C322" s="114">
        <v>5755883</v>
      </c>
      <c r="D322" s="115">
        <v>42152</v>
      </c>
      <c r="E322" s="115">
        <v>42152</v>
      </c>
      <c r="F322" s="116">
        <v>102</v>
      </c>
      <c r="G322" s="116">
        <f t="shared" si="15"/>
        <v>1</v>
      </c>
      <c r="H322" s="116" t="str">
        <f t="shared" si="16"/>
        <v/>
      </c>
      <c r="I322" s="116" t="str">
        <f t="shared" si="17"/>
        <v/>
      </c>
      <c r="J322" s="118">
        <v>10000000</v>
      </c>
      <c r="K322" s="119" t="s">
        <v>631</v>
      </c>
      <c r="L322" s="110"/>
    </row>
    <row r="323" spans="1:12" s="112" customFormat="1" ht="40.5" customHeight="1" x14ac:dyDescent="0.25">
      <c r="A323" s="116">
        <v>322</v>
      </c>
      <c r="B323" s="119" t="s">
        <v>632</v>
      </c>
      <c r="C323" s="114">
        <v>5756265</v>
      </c>
      <c r="D323" s="115">
        <v>42153</v>
      </c>
      <c r="E323" s="115">
        <v>42153</v>
      </c>
      <c r="F323" s="116">
        <v>102</v>
      </c>
      <c r="G323" s="116">
        <f t="shared" si="15"/>
        <v>1</v>
      </c>
      <c r="H323" s="116" t="str">
        <f t="shared" si="16"/>
        <v/>
      </c>
      <c r="I323" s="116" t="str">
        <f t="shared" si="17"/>
        <v/>
      </c>
      <c r="J323" s="118">
        <v>2000</v>
      </c>
      <c r="K323" s="119" t="s">
        <v>633</v>
      </c>
      <c r="L323" s="110"/>
    </row>
    <row r="324" spans="1:12" s="112" customFormat="1" ht="38.25" x14ac:dyDescent="0.25">
      <c r="A324" s="116">
        <v>323</v>
      </c>
      <c r="B324" s="119" t="s">
        <v>625</v>
      </c>
      <c r="C324" s="114">
        <v>5756594</v>
      </c>
      <c r="D324" s="115">
        <v>42153</v>
      </c>
      <c r="E324" s="115">
        <v>42153</v>
      </c>
      <c r="F324" s="116">
        <v>102</v>
      </c>
      <c r="G324" s="116">
        <f t="shared" si="15"/>
        <v>1</v>
      </c>
      <c r="H324" s="116" t="str">
        <f t="shared" si="16"/>
        <v/>
      </c>
      <c r="I324" s="116" t="str">
        <f t="shared" si="17"/>
        <v/>
      </c>
      <c r="J324" s="118">
        <v>1000000</v>
      </c>
      <c r="K324" s="119" t="s">
        <v>626</v>
      </c>
      <c r="L324" s="110"/>
    </row>
    <row r="325" spans="1:12" s="112" customFormat="1" ht="51" x14ac:dyDescent="0.25">
      <c r="A325" s="116">
        <v>324</v>
      </c>
      <c r="B325" s="119" t="s">
        <v>659</v>
      </c>
      <c r="C325" s="114">
        <v>5758050</v>
      </c>
      <c r="D325" s="115">
        <v>42157</v>
      </c>
      <c r="E325" s="115">
        <v>42157</v>
      </c>
      <c r="F325" s="116">
        <v>102</v>
      </c>
      <c r="G325" s="116">
        <f t="shared" si="15"/>
        <v>1</v>
      </c>
      <c r="H325" s="116" t="str">
        <f t="shared" si="16"/>
        <v/>
      </c>
      <c r="I325" s="116" t="str">
        <f t="shared" si="17"/>
        <v/>
      </c>
      <c r="J325" s="118">
        <v>10000000000</v>
      </c>
      <c r="K325" s="119" t="s">
        <v>660</v>
      </c>
      <c r="L325" s="110"/>
    </row>
    <row r="326" spans="1:12" s="112" customFormat="1" ht="38.25" x14ac:dyDescent="0.25">
      <c r="A326" s="116">
        <v>325</v>
      </c>
      <c r="B326" s="119" t="s">
        <v>636</v>
      </c>
      <c r="C326" s="114">
        <v>5758234</v>
      </c>
      <c r="D326" s="115">
        <v>42157</v>
      </c>
      <c r="E326" s="115">
        <v>42157</v>
      </c>
      <c r="F326" s="116">
        <v>102</v>
      </c>
      <c r="G326" s="116">
        <f t="shared" si="15"/>
        <v>1</v>
      </c>
      <c r="H326" s="116" t="str">
        <f t="shared" si="16"/>
        <v/>
      </c>
      <c r="I326" s="116" t="str">
        <f t="shared" si="17"/>
        <v/>
      </c>
      <c r="J326" s="118">
        <v>10000000</v>
      </c>
      <c r="K326" s="119" t="s">
        <v>637</v>
      </c>
      <c r="L326" s="110"/>
    </row>
    <row r="327" spans="1:12" s="112" customFormat="1" ht="51" x14ac:dyDescent="0.25">
      <c r="A327" s="116">
        <v>326</v>
      </c>
      <c r="B327" s="119" t="s">
        <v>657</v>
      </c>
      <c r="C327" s="114">
        <v>5757557</v>
      </c>
      <c r="D327" s="115">
        <v>42158</v>
      </c>
      <c r="E327" s="115">
        <v>42158</v>
      </c>
      <c r="F327" s="116">
        <v>102</v>
      </c>
      <c r="G327" s="116">
        <f t="shared" si="15"/>
        <v>1</v>
      </c>
      <c r="H327" s="116" t="str">
        <f t="shared" si="16"/>
        <v/>
      </c>
      <c r="I327" s="116" t="str">
        <f t="shared" si="17"/>
        <v/>
      </c>
      <c r="J327" s="118">
        <v>1499</v>
      </c>
      <c r="K327" s="119" t="s">
        <v>658</v>
      </c>
      <c r="L327" s="110"/>
    </row>
    <row r="328" spans="1:12" s="112" customFormat="1" ht="51" x14ac:dyDescent="0.25">
      <c r="A328" s="116">
        <v>327</v>
      </c>
      <c r="B328" s="119" t="s">
        <v>661</v>
      </c>
      <c r="C328" s="114">
        <v>5759641</v>
      </c>
      <c r="D328" s="115">
        <v>42158</v>
      </c>
      <c r="E328" s="115">
        <v>42158</v>
      </c>
      <c r="F328" s="116">
        <v>102</v>
      </c>
      <c r="G328" s="116">
        <f t="shared" si="15"/>
        <v>1</v>
      </c>
      <c r="H328" s="116" t="str">
        <f t="shared" si="16"/>
        <v/>
      </c>
      <c r="I328" s="116" t="str">
        <f t="shared" si="17"/>
        <v/>
      </c>
      <c r="J328" s="118">
        <v>10000000</v>
      </c>
      <c r="K328" s="119" t="s">
        <v>662</v>
      </c>
      <c r="L328" s="110"/>
    </row>
    <row r="329" spans="1:12" s="112" customFormat="1" ht="63.75" x14ac:dyDescent="0.25">
      <c r="A329" s="116">
        <v>328</v>
      </c>
      <c r="B329" s="119" t="s">
        <v>695</v>
      </c>
      <c r="C329" s="114">
        <v>5760687</v>
      </c>
      <c r="D329" s="115">
        <v>42158</v>
      </c>
      <c r="E329" s="115">
        <v>42158</v>
      </c>
      <c r="F329" s="116">
        <v>102</v>
      </c>
      <c r="G329" s="116">
        <f t="shared" si="15"/>
        <v>1</v>
      </c>
      <c r="H329" s="116" t="str">
        <f t="shared" si="16"/>
        <v/>
      </c>
      <c r="I329" s="116" t="str">
        <f t="shared" si="17"/>
        <v/>
      </c>
      <c r="J329" s="118">
        <v>1000</v>
      </c>
      <c r="K329" s="119" t="s">
        <v>696</v>
      </c>
      <c r="L329" s="110"/>
    </row>
    <row r="330" spans="1:12" s="112" customFormat="1" ht="38.25" x14ac:dyDescent="0.25">
      <c r="A330" s="116">
        <v>329</v>
      </c>
      <c r="B330" s="119" t="s">
        <v>638</v>
      </c>
      <c r="C330" s="114">
        <v>5760594</v>
      </c>
      <c r="D330" s="115">
        <v>42159</v>
      </c>
      <c r="E330" s="115">
        <v>42159</v>
      </c>
      <c r="F330" s="116">
        <v>102</v>
      </c>
      <c r="G330" s="116">
        <f t="shared" si="15"/>
        <v>1</v>
      </c>
      <c r="H330" s="116" t="str">
        <f t="shared" si="16"/>
        <v/>
      </c>
      <c r="I330" s="116" t="str">
        <f t="shared" si="17"/>
        <v/>
      </c>
      <c r="J330" s="118">
        <v>3000</v>
      </c>
      <c r="K330" s="119" t="s">
        <v>639</v>
      </c>
      <c r="L330" s="110"/>
    </row>
    <row r="331" spans="1:12" s="112" customFormat="1" ht="25.5" x14ac:dyDescent="0.25">
      <c r="A331" s="116">
        <v>330</v>
      </c>
      <c r="B331" s="119" t="s">
        <v>640</v>
      </c>
      <c r="C331" s="114">
        <v>5761692</v>
      </c>
      <c r="D331" s="115">
        <v>42163</v>
      </c>
      <c r="E331" s="115">
        <v>42163</v>
      </c>
      <c r="F331" s="116">
        <v>102</v>
      </c>
      <c r="G331" s="116">
        <f t="shared" si="15"/>
        <v>1</v>
      </c>
      <c r="H331" s="116" t="str">
        <f t="shared" si="16"/>
        <v/>
      </c>
      <c r="I331" s="116" t="str">
        <f t="shared" si="17"/>
        <v/>
      </c>
      <c r="J331" s="118">
        <v>1500</v>
      </c>
      <c r="K331" s="119" t="s">
        <v>641</v>
      </c>
      <c r="L331" s="110"/>
    </row>
    <row r="332" spans="1:12" s="112" customFormat="1" ht="25.5" x14ac:dyDescent="0.25">
      <c r="A332" s="116">
        <v>331</v>
      </c>
      <c r="B332" s="119" t="s">
        <v>1487</v>
      </c>
      <c r="C332" s="114">
        <v>5762597</v>
      </c>
      <c r="D332" s="115">
        <v>42164</v>
      </c>
      <c r="E332" s="115">
        <v>42164</v>
      </c>
      <c r="F332" s="116">
        <v>102</v>
      </c>
      <c r="G332" s="116">
        <f t="shared" si="15"/>
        <v>1</v>
      </c>
      <c r="H332" s="116" t="str">
        <f t="shared" si="16"/>
        <v/>
      </c>
      <c r="I332" s="116" t="str">
        <f t="shared" si="17"/>
        <v/>
      </c>
      <c r="J332" s="118">
        <v>10000</v>
      </c>
      <c r="K332" s="119" t="s">
        <v>642</v>
      </c>
      <c r="L332" s="110"/>
    </row>
    <row r="333" spans="1:12" s="112" customFormat="1" ht="63.75" x14ac:dyDescent="0.25">
      <c r="A333" s="116">
        <v>332</v>
      </c>
      <c r="B333" s="120" t="s">
        <v>655</v>
      </c>
      <c r="C333" s="114">
        <v>5747642</v>
      </c>
      <c r="D333" s="115">
        <v>42138</v>
      </c>
      <c r="E333" s="115">
        <v>42165</v>
      </c>
      <c r="F333" s="116">
        <v>102</v>
      </c>
      <c r="G333" s="116">
        <f t="shared" si="15"/>
        <v>1</v>
      </c>
      <c r="H333" s="116" t="str">
        <f t="shared" si="16"/>
        <v/>
      </c>
      <c r="I333" s="116" t="str">
        <f t="shared" si="17"/>
        <v/>
      </c>
      <c r="J333" s="118">
        <v>1500</v>
      </c>
      <c r="K333" s="119" t="s">
        <v>656</v>
      </c>
      <c r="L333" s="110"/>
    </row>
    <row r="334" spans="1:12" s="112" customFormat="1" ht="127.5" x14ac:dyDescent="0.25">
      <c r="A334" s="116">
        <v>333</v>
      </c>
      <c r="B334" s="120" t="s">
        <v>653</v>
      </c>
      <c r="C334" s="114">
        <v>5588810</v>
      </c>
      <c r="D334" s="115">
        <v>41870</v>
      </c>
      <c r="E334" s="115">
        <v>42170</v>
      </c>
      <c r="F334" s="116">
        <v>245</v>
      </c>
      <c r="G334" s="116" t="str">
        <f t="shared" si="15"/>
        <v/>
      </c>
      <c r="H334" s="116" t="str">
        <f t="shared" si="16"/>
        <v/>
      </c>
      <c r="I334" s="116">
        <f t="shared" si="17"/>
        <v>1</v>
      </c>
      <c r="J334" s="118">
        <v>3000</v>
      </c>
      <c r="K334" s="119" t="s">
        <v>654</v>
      </c>
      <c r="L334" s="110"/>
    </row>
    <row r="335" spans="1:12" s="112" customFormat="1" ht="25.5" x14ac:dyDescent="0.25">
      <c r="A335" s="116">
        <v>334</v>
      </c>
      <c r="B335" s="120" t="s">
        <v>651</v>
      </c>
      <c r="C335" s="114">
        <v>4866340</v>
      </c>
      <c r="D335" s="115">
        <v>40421</v>
      </c>
      <c r="E335" s="115">
        <v>42172</v>
      </c>
      <c r="F335" s="116">
        <v>245</v>
      </c>
      <c r="G335" s="116" t="str">
        <f t="shared" si="15"/>
        <v/>
      </c>
      <c r="H335" s="116" t="str">
        <f t="shared" si="16"/>
        <v/>
      </c>
      <c r="I335" s="116">
        <f t="shared" si="17"/>
        <v>1</v>
      </c>
      <c r="J335" s="118">
        <v>20750000</v>
      </c>
      <c r="K335" s="119" t="s">
        <v>652</v>
      </c>
      <c r="L335" s="110"/>
    </row>
    <row r="336" spans="1:12" s="112" customFormat="1" ht="51" x14ac:dyDescent="0.25">
      <c r="A336" s="116">
        <v>335</v>
      </c>
      <c r="B336" s="119" t="s">
        <v>643</v>
      </c>
      <c r="C336" s="114">
        <v>5768309</v>
      </c>
      <c r="D336" s="115">
        <v>42172</v>
      </c>
      <c r="E336" s="115">
        <v>42172</v>
      </c>
      <c r="F336" s="116">
        <v>102</v>
      </c>
      <c r="G336" s="116">
        <f t="shared" si="15"/>
        <v>1</v>
      </c>
      <c r="H336" s="116" t="str">
        <f t="shared" si="16"/>
        <v/>
      </c>
      <c r="I336" s="116" t="str">
        <f t="shared" si="17"/>
        <v/>
      </c>
      <c r="J336" s="118">
        <v>1500</v>
      </c>
      <c r="K336" s="119" t="s">
        <v>644</v>
      </c>
      <c r="L336" s="110"/>
    </row>
    <row r="337" spans="1:12" s="112" customFormat="1" ht="51" x14ac:dyDescent="0.25">
      <c r="A337" s="116">
        <v>336</v>
      </c>
      <c r="B337" s="119" t="s">
        <v>645</v>
      </c>
      <c r="C337" s="114">
        <v>5772164</v>
      </c>
      <c r="D337" s="115">
        <v>42177</v>
      </c>
      <c r="E337" s="115">
        <v>42177</v>
      </c>
      <c r="F337" s="116">
        <v>102</v>
      </c>
      <c r="G337" s="116">
        <f t="shared" si="15"/>
        <v>1</v>
      </c>
      <c r="H337" s="116" t="str">
        <f t="shared" si="16"/>
        <v/>
      </c>
      <c r="I337" s="116" t="str">
        <f t="shared" si="17"/>
        <v/>
      </c>
      <c r="J337" s="118">
        <v>0</v>
      </c>
      <c r="K337" s="119" t="s">
        <v>646</v>
      </c>
      <c r="L337" s="110"/>
    </row>
    <row r="338" spans="1:12" s="112" customFormat="1" ht="25.5" x14ac:dyDescent="0.25">
      <c r="A338" s="116">
        <v>337</v>
      </c>
      <c r="B338" s="119" t="s">
        <v>647</v>
      </c>
      <c r="C338" s="114">
        <v>5774136</v>
      </c>
      <c r="D338" s="115">
        <v>42180</v>
      </c>
      <c r="E338" s="115">
        <v>42180</v>
      </c>
      <c r="F338" s="116">
        <v>102</v>
      </c>
      <c r="G338" s="116">
        <f t="shared" si="15"/>
        <v>1</v>
      </c>
      <c r="H338" s="116" t="str">
        <f t="shared" si="16"/>
        <v/>
      </c>
      <c r="I338" s="116" t="str">
        <f t="shared" si="17"/>
        <v/>
      </c>
      <c r="J338" s="118">
        <v>1500</v>
      </c>
      <c r="K338" s="119" t="s">
        <v>648</v>
      </c>
      <c r="L338" s="110"/>
    </row>
    <row r="339" spans="1:12" s="112" customFormat="1" ht="38.25" x14ac:dyDescent="0.25">
      <c r="A339" s="116">
        <v>338</v>
      </c>
      <c r="B339" s="119" t="s">
        <v>649</v>
      </c>
      <c r="C339" s="114">
        <v>5775054</v>
      </c>
      <c r="D339" s="115">
        <v>42181</v>
      </c>
      <c r="E339" s="115">
        <v>42181</v>
      </c>
      <c r="F339" s="116">
        <v>102</v>
      </c>
      <c r="G339" s="116">
        <f t="shared" si="15"/>
        <v>1</v>
      </c>
      <c r="H339" s="116" t="str">
        <f t="shared" si="16"/>
        <v/>
      </c>
      <c r="I339" s="116" t="str">
        <f t="shared" si="17"/>
        <v/>
      </c>
      <c r="J339" s="118">
        <v>15000000</v>
      </c>
      <c r="K339" s="119" t="s">
        <v>650</v>
      </c>
      <c r="L339" s="110"/>
    </row>
    <row r="340" spans="1:12" s="112" customFormat="1" ht="51" x14ac:dyDescent="0.25">
      <c r="A340" s="116">
        <v>339</v>
      </c>
      <c r="B340" s="119" t="s">
        <v>663</v>
      </c>
      <c r="C340" s="114">
        <v>5776169</v>
      </c>
      <c r="D340" s="115">
        <v>42184</v>
      </c>
      <c r="E340" s="115">
        <v>42184</v>
      </c>
      <c r="F340" s="116">
        <v>102</v>
      </c>
      <c r="G340" s="116">
        <f t="shared" si="15"/>
        <v>1</v>
      </c>
      <c r="H340" s="116" t="str">
        <f t="shared" si="16"/>
        <v/>
      </c>
      <c r="I340" s="116" t="str">
        <f t="shared" si="17"/>
        <v/>
      </c>
      <c r="J340" s="118">
        <v>10000000</v>
      </c>
      <c r="K340" s="119" t="s">
        <v>664</v>
      </c>
      <c r="L340" s="110"/>
    </row>
    <row r="341" spans="1:12" s="112" customFormat="1" ht="63.75" x14ac:dyDescent="0.25">
      <c r="A341" s="116">
        <v>340</v>
      </c>
      <c r="B341" s="120" t="s">
        <v>666</v>
      </c>
      <c r="C341" s="114">
        <v>5776473</v>
      </c>
      <c r="D341" s="115">
        <v>42185</v>
      </c>
      <c r="E341" s="115">
        <v>42185</v>
      </c>
      <c r="F341" s="116">
        <v>102</v>
      </c>
      <c r="G341" s="116">
        <f t="shared" si="15"/>
        <v>1</v>
      </c>
      <c r="H341" s="116" t="str">
        <f t="shared" si="16"/>
        <v/>
      </c>
      <c r="I341" s="116" t="str">
        <f t="shared" si="17"/>
        <v/>
      </c>
      <c r="J341" s="118">
        <v>10000000</v>
      </c>
      <c r="K341" s="119" t="s">
        <v>665</v>
      </c>
      <c r="L341" s="110"/>
    </row>
    <row r="342" spans="1:12" s="112" customFormat="1" ht="25.5" x14ac:dyDescent="0.25">
      <c r="A342" s="116">
        <v>341</v>
      </c>
      <c r="B342" s="120" t="s">
        <v>683</v>
      </c>
      <c r="C342" s="114">
        <v>5778774</v>
      </c>
      <c r="D342" s="115">
        <v>42187</v>
      </c>
      <c r="E342" s="115">
        <v>42187</v>
      </c>
      <c r="F342" s="116">
        <v>102</v>
      </c>
      <c r="G342" s="116">
        <f t="shared" si="15"/>
        <v>1</v>
      </c>
      <c r="H342" s="116" t="str">
        <f t="shared" si="16"/>
        <v/>
      </c>
      <c r="I342" s="116" t="str">
        <f t="shared" si="17"/>
        <v/>
      </c>
      <c r="J342" s="118">
        <v>1500</v>
      </c>
      <c r="K342" s="119" t="s">
        <v>684</v>
      </c>
      <c r="L342" s="110"/>
    </row>
    <row r="343" spans="1:12" s="112" customFormat="1" ht="25.5" x14ac:dyDescent="0.25">
      <c r="A343" s="116">
        <v>342</v>
      </c>
      <c r="B343" s="119" t="s">
        <v>669</v>
      </c>
      <c r="C343" s="114">
        <v>5780085</v>
      </c>
      <c r="D343" s="115">
        <v>42192</v>
      </c>
      <c r="E343" s="115">
        <v>42192</v>
      </c>
      <c r="F343" s="116">
        <v>102</v>
      </c>
      <c r="G343" s="116">
        <f t="shared" si="15"/>
        <v>1</v>
      </c>
      <c r="H343" s="116" t="str">
        <f t="shared" si="16"/>
        <v/>
      </c>
      <c r="I343" s="116" t="str">
        <f t="shared" si="17"/>
        <v/>
      </c>
      <c r="J343" s="118">
        <v>10000000</v>
      </c>
      <c r="K343" s="119" t="s">
        <v>670</v>
      </c>
      <c r="L343" s="110"/>
    </row>
    <row r="344" spans="1:12" s="112" customFormat="1" ht="25.5" x14ac:dyDescent="0.25">
      <c r="A344" s="116">
        <v>343</v>
      </c>
      <c r="B344" s="119" t="s">
        <v>671</v>
      </c>
      <c r="C344" s="114">
        <v>5781275</v>
      </c>
      <c r="D344" s="115">
        <v>42193</v>
      </c>
      <c r="E344" s="115">
        <v>42193</v>
      </c>
      <c r="F344" s="116">
        <v>102</v>
      </c>
      <c r="G344" s="116">
        <f t="shared" si="15"/>
        <v>1</v>
      </c>
      <c r="H344" s="116" t="str">
        <f t="shared" si="16"/>
        <v/>
      </c>
      <c r="I344" s="116" t="str">
        <f t="shared" si="17"/>
        <v/>
      </c>
      <c r="J344" s="118">
        <v>1000</v>
      </c>
      <c r="K344" s="119" t="s">
        <v>672</v>
      </c>
      <c r="L344" s="110"/>
    </row>
    <row r="345" spans="1:12" s="112" customFormat="1" ht="38.25" x14ac:dyDescent="0.25">
      <c r="A345" s="116">
        <v>344</v>
      </c>
      <c r="B345" s="119" t="s">
        <v>685</v>
      </c>
      <c r="C345" s="114">
        <v>5783961</v>
      </c>
      <c r="D345" s="115">
        <v>42198</v>
      </c>
      <c r="E345" s="115">
        <v>42198</v>
      </c>
      <c r="F345" s="116">
        <v>102</v>
      </c>
      <c r="G345" s="116">
        <f t="shared" si="15"/>
        <v>1</v>
      </c>
      <c r="H345" s="116" t="str">
        <f t="shared" si="16"/>
        <v/>
      </c>
      <c r="I345" s="116" t="str">
        <f t="shared" si="17"/>
        <v/>
      </c>
      <c r="J345" s="118">
        <v>19990000</v>
      </c>
      <c r="K345" s="119" t="s">
        <v>686</v>
      </c>
      <c r="L345" s="110"/>
    </row>
    <row r="346" spans="1:12" s="112" customFormat="1" ht="25.5" x14ac:dyDescent="0.25">
      <c r="A346" s="116">
        <v>345</v>
      </c>
      <c r="B346" s="119" t="s">
        <v>691</v>
      </c>
      <c r="C346" s="114">
        <v>5785476</v>
      </c>
      <c r="D346" s="115">
        <v>42198</v>
      </c>
      <c r="E346" s="115">
        <v>42198</v>
      </c>
      <c r="F346" s="116">
        <v>102</v>
      </c>
      <c r="G346" s="116">
        <f t="shared" si="15"/>
        <v>1</v>
      </c>
      <c r="H346" s="116" t="str">
        <f t="shared" si="16"/>
        <v/>
      </c>
      <c r="I346" s="116" t="str">
        <f t="shared" si="17"/>
        <v/>
      </c>
      <c r="J346" s="118">
        <v>10000000</v>
      </c>
      <c r="K346" s="119" t="s">
        <v>692</v>
      </c>
      <c r="L346" s="110"/>
    </row>
    <row r="347" spans="1:12" s="112" customFormat="1" ht="38.25" x14ac:dyDescent="0.25">
      <c r="A347" s="116">
        <v>346</v>
      </c>
      <c r="B347" s="119" t="s">
        <v>687</v>
      </c>
      <c r="C347" s="114">
        <v>5785037</v>
      </c>
      <c r="D347" s="115">
        <v>42199</v>
      </c>
      <c r="E347" s="115">
        <v>42199</v>
      </c>
      <c r="F347" s="116">
        <v>102</v>
      </c>
      <c r="G347" s="116">
        <f t="shared" si="15"/>
        <v>1</v>
      </c>
      <c r="H347" s="116" t="str">
        <f t="shared" si="16"/>
        <v/>
      </c>
      <c r="I347" s="116" t="str">
        <f t="shared" si="17"/>
        <v/>
      </c>
      <c r="J347" s="118">
        <v>1500</v>
      </c>
      <c r="K347" s="119" t="s">
        <v>688</v>
      </c>
      <c r="L347" s="110"/>
    </row>
    <row r="348" spans="1:12" s="112" customFormat="1" ht="38.25" x14ac:dyDescent="0.25">
      <c r="A348" s="116">
        <v>347</v>
      </c>
      <c r="B348" s="119" t="s">
        <v>689</v>
      </c>
      <c r="C348" s="114">
        <v>5785473</v>
      </c>
      <c r="D348" s="115">
        <v>42199</v>
      </c>
      <c r="E348" s="115">
        <v>42199</v>
      </c>
      <c r="F348" s="116">
        <v>102</v>
      </c>
      <c r="G348" s="116">
        <f t="shared" si="15"/>
        <v>1</v>
      </c>
      <c r="H348" s="116" t="str">
        <f t="shared" si="16"/>
        <v/>
      </c>
      <c r="I348" s="116" t="str">
        <f t="shared" si="17"/>
        <v/>
      </c>
      <c r="J348" s="118">
        <v>100000000</v>
      </c>
      <c r="K348" s="119" t="s">
        <v>690</v>
      </c>
      <c r="L348" s="110"/>
    </row>
    <row r="349" spans="1:12" s="112" customFormat="1" ht="102" x14ac:dyDescent="0.25">
      <c r="A349" s="116">
        <v>348</v>
      </c>
      <c r="B349" s="119" t="s">
        <v>673</v>
      </c>
      <c r="C349" s="114">
        <v>5786182</v>
      </c>
      <c r="D349" s="115">
        <v>42201</v>
      </c>
      <c r="E349" s="115">
        <v>42201</v>
      </c>
      <c r="F349" s="116">
        <v>102</v>
      </c>
      <c r="G349" s="116">
        <f t="shared" si="15"/>
        <v>1</v>
      </c>
      <c r="H349" s="116" t="str">
        <f t="shared" si="16"/>
        <v/>
      </c>
      <c r="I349" s="116" t="str">
        <f t="shared" si="17"/>
        <v/>
      </c>
      <c r="J349" s="118">
        <v>5000</v>
      </c>
      <c r="K349" s="119" t="s">
        <v>674</v>
      </c>
      <c r="L349" s="110"/>
    </row>
    <row r="350" spans="1:12" s="112" customFormat="1" ht="25.5" x14ac:dyDescent="0.25">
      <c r="A350" s="116">
        <v>349</v>
      </c>
      <c r="B350" s="119" t="s">
        <v>693</v>
      </c>
      <c r="C350" s="114">
        <v>5788690</v>
      </c>
      <c r="D350" s="115">
        <v>42206</v>
      </c>
      <c r="E350" s="115">
        <v>42206</v>
      </c>
      <c r="F350" s="116">
        <v>102</v>
      </c>
      <c r="G350" s="116">
        <f t="shared" si="15"/>
        <v>1</v>
      </c>
      <c r="H350" s="116" t="str">
        <f t="shared" si="16"/>
        <v/>
      </c>
      <c r="I350" s="116" t="str">
        <f t="shared" si="17"/>
        <v/>
      </c>
      <c r="J350" s="118">
        <v>100000000</v>
      </c>
      <c r="K350" s="119" t="s">
        <v>694</v>
      </c>
      <c r="L350" s="110"/>
    </row>
    <row r="351" spans="1:12" s="112" customFormat="1" ht="38.25" x14ac:dyDescent="0.25">
      <c r="A351" s="116">
        <v>350</v>
      </c>
      <c r="B351" s="119" t="s">
        <v>675</v>
      </c>
      <c r="C351" s="114">
        <v>5789109</v>
      </c>
      <c r="D351" s="115">
        <v>42206</v>
      </c>
      <c r="E351" s="115">
        <v>42206</v>
      </c>
      <c r="F351" s="116">
        <v>102</v>
      </c>
      <c r="G351" s="116">
        <f t="shared" si="15"/>
        <v>1</v>
      </c>
      <c r="H351" s="116" t="str">
        <f t="shared" si="16"/>
        <v/>
      </c>
      <c r="I351" s="116" t="str">
        <f t="shared" si="17"/>
        <v/>
      </c>
      <c r="J351" s="118">
        <v>10000000</v>
      </c>
      <c r="K351" s="119" t="s">
        <v>676</v>
      </c>
      <c r="L351" s="110"/>
    </row>
    <row r="352" spans="1:12" s="112" customFormat="1" ht="51" x14ac:dyDescent="0.25">
      <c r="A352" s="116">
        <v>351</v>
      </c>
      <c r="B352" s="119" t="s">
        <v>697</v>
      </c>
      <c r="C352" s="114">
        <v>5600423</v>
      </c>
      <c r="D352" s="115">
        <v>42207</v>
      </c>
      <c r="E352" s="115">
        <v>42207</v>
      </c>
      <c r="F352" s="116">
        <v>102</v>
      </c>
      <c r="G352" s="116">
        <f t="shared" si="15"/>
        <v>1</v>
      </c>
      <c r="H352" s="116" t="str">
        <f t="shared" si="16"/>
        <v/>
      </c>
      <c r="I352" s="116" t="str">
        <f t="shared" si="17"/>
        <v/>
      </c>
      <c r="J352" s="118">
        <v>200</v>
      </c>
      <c r="K352" s="119" t="s">
        <v>698</v>
      </c>
      <c r="L352" s="110"/>
    </row>
    <row r="353" spans="1:12" s="112" customFormat="1" ht="63.75" x14ac:dyDescent="0.25">
      <c r="A353" s="116">
        <v>352</v>
      </c>
      <c r="B353" s="119" t="s">
        <v>677</v>
      </c>
      <c r="C353" s="114">
        <v>5791521</v>
      </c>
      <c r="D353" s="115">
        <v>42209</v>
      </c>
      <c r="E353" s="115">
        <v>42209</v>
      </c>
      <c r="F353" s="116">
        <v>102</v>
      </c>
      <c r="G353" s="116">
        <f t="shared" si="15"/>
        <v>1</v>
      </c>
      <c r="H353" s="116" t="str">
        <f t="shared" si="16"/>
        <v/>
      </c>
      <c r="I353" s="116" t="str">
        <f t="shared" si="17"/>
        <v/>
      </c>
      <c r="J353" s="118">
        <v>10000000</v>
      </c>
      <c r="K353" s="119" t="s">
        <v>678</v>
      </c>
      <c r="L353" s="110"/>
    </row>
    <row r="354" spans="1:12" s="112" customFormat="1" ht="25.5" x14ac:dyDescent="0.25">
      <c r="A354" s="116">
        <v>353</v>
      </c>
      <c r="B354" s="119" t="s">
        <v>681</v>
      </c>
      <c r="C354" s="114">
        <v>5791683</v>
      </c>
      <c r="D354" s="115">
        <v>42209</v>
      </c>
      <c r="E354" s="115">
        <v>42209</v>
      </c>
      <c r="F354" s="116">
        <v>102</v>
      </c>
      <c r="G354" s="116">
        <f t="shared" si="15"/>
        <v>1</v>
      </c>
      <c r="H354" s="116" t="str">
        <f t="shared" si="16"/>
        <v/>
      </c>
      <c r="I354" s="116" t="str">
        <f t="shared" si="17"/>
        <v/>
      </c>
      <c r="J354" s="118">
        <v>1500</v>
      </c>
      <c r="K354" s="119" t="s">
        <v>682</v>
      </c>
      <c r="L354" s="110"/>
    </row>
    <row r="355" spans="1:12" s="112" customFormat="1" ht="25.5" x14ac:dyDescent="0.25">
      <c r="A355" s="116">
        <v>354</v>
      </c>
      <c r="B355" s="119" t="s">
        <v>679</v>
      </c>
      <c r="C355" s="114">
        <v>5792661</v>
      </c>
      <c r="D355" s="115">
        <v>42213</v>
      </c>
      <c r="E355" s="115">
        <v>42213</v>
      </c>
      <c r="F355" s="116">
        <v>102</v>
      </c>
      <c r="G355" s="116">
        <f t="shared" si="15"/>
        <v>1</v>
      </c>
      <c r="H355" s="116" t="str">
        <f t="shared" si="16"/>
        <v/>
      </c>
      <c r="I355" s="116" t="str">
        <f t="shared" si="17"/>
        <v/>
      </c>
      <c r="J355" s="118">
        <v>1000</v>
      </c>
      <c r="K355" s="119" t="s">
        <v>680</v>
      </c>
      <c r="L355" s="110"/>
    </row>
    <row r="356" spans="1:12" s="112" customFormat="1" ht="25.5" x14ac:dyDescent="0.25">
      <c r="A356" s="116">
        <v>355</v>
      </c>
      <c r="B356" s="119" t="s">
        <v>699</v>
      </c>
      <c r="C356" s="114">
        <v>5796061</v>
      </c>
      <c r="D356" s="115">
        <v>42219</v>
      </c>
      <c r="E356" s="115">
        <v>42219</v>
      </c>
      <c r="F356" s="116">
        <v>102</v>
      </c>
      <c r="G356" s="116">
        <f t="shared" si="15"/>
        <v>1</v>
      </c>
      <c r="H356" s="116" t="str">
        <f t="shared" si="16"/>
        <v/>
      </c>
      <c r="I356" s="116" t="str">
        <f t="shared" si="17"/>
        <v/>
      </c>
      <c r="J356" s="118">
        <v>1500</v>
      </c>
      <c r="K356" s="119" t="s">
        <v>700</v>
      </c>
      <c r="L356" s="110"/>
    </row>
    <row r="357" spans="1:12" s="112" customFormat="1" ht="25.5" x14ac:dyDescent="0.25">
      <c r="A357" s="116">
        <v>356</v>
      </c>
      <c r="B357" s="119" t="s">
        <v>707</v>
      </c>
      <c r="C357" s="114">
        <v>5796257</v>
      </c>
      <c r="D357" s="115">
        <v>42219</v>
      </c>
      <c r="E357" s="115">
        <v>42219</v>
      </c>
      <c r="F357" s="116">
        <v>102</v>
      </c>
      <c r="G357" s="116">
        <f t="shared" si="15"/>
        <v>1</v>
      </c>
      <c r="H357" s="116" t="str">
        <f t="shared" si="16"/>
        <v/>
      </c>
      <c r="I357" s="116" t="str">
        <f t="shared" si="17"/>
        <v/>
      </c>
      <c r="J357" s="118">
        <v>10000</v>
      </c>
      <c r="K357" s="119" t="s">
        <v>708</v>
      </c>
      <c r="L357" s="110"/>
    </row>
    <row r="358" spans="1:12" s="112" customFormat="1" ht="38.25" x14ac:dyDescent="0.25">
      <c r="A358" s="116">
        <v>357</v>
      </c>
      <c r="B358" s="119" t="s">
        <v>701</v>
      </c>
      <c r="C358" s="114">
        <v>5797375</v>
      </c>
      <c r="D358" s="115">
        <v>42220</v>
      </c>
      <c r="E358" s="115">
        <v>42220</v>
      </c>
      <c r="F358" s="116">
        <v>102</v>
      </c>
      <c r="G358" s="116">
        <f t="shared" si="15"/>
        <v>1</v>
      </c>
      <c r="H358" s="116" t="str">
        <f t="shared" si="16"/>
        <v/>
      </c>
      <c r="I358" s="116" t="str">
        <f t="shared" si="17"/>
        <v/>
      </c>
      <c r="J358" s="118">
        <v>1000</v>
      </c>
      <c r="K358" s="119" t="s">
        <v>702</v>
      </c>
      <c r="L358" s="110"/>
    </row>
    <row r="359" spans="1:12" s="112" customFormat="1" ht="25.5" x14ac:dyDescent="0.25">
      <c r="A359" s="116">
        <v>358</v>
      </c>
      <c r="B359" s="119" t="s">
        <v>705</v>
      </c>
      <c r="C359" s="114">
        <v>5798964</v>
      </c>
      <c r="D359" s="115">
        <v>42222</v>
      </c>
      <c r="E359" s="115">
        <v>42222</v>
      </c>
      <c r="F359" s="116">
        <v>102</v>
      </c>
      <c r="G359" s="116">
        <f t="shared" si="15"/>
        <v>1</v>
      </c>
      <c r="H359" s="116" t="str">
        <f t="shared" si="16"/>
        <v/>
      </c>
      <c r="I359" s="116" t="str">
        <f t="shared" si="17"/>
        <v/>
      </c>
      <c r="J359" s="118">
        <v>5000</v>
      </c>
      <c r="K359" s="119" t="s">
        <v>706</v>
      </c>
      <c r="L359" s="110"/>
    </row>
    <row r="360" spans="1:12" s="112" customFormat="1" ht="89.25" x14ac:dyDescent="0.25">
      <c r="A360" s="116">
        <v>359</v>
      </c>
      <c r="B360" s="119" t="s">
        <v>709</v>
      </c>
      <c r="C360" s="114">
        <v>5668763</v>
      </c>
      <c r="D360" s="115">
        <v>42009</v>
      </c>
      <c r="E360" s="115">
        <v>42222</v>
      </c>
      <c r="F360" s="116">
        <v>242</v>
      </c>
      <c r="G360" s="116" t="str">
        <f t="shared" si="15"/>
        <v/>
      </c>
      <c r="H360" s="116">
        <f t="shared" si="16"/>
        <v>1</v>
      </c>
      <c r="I360" s="116" t="str">
        <f t="shared" si="17"/>
        <v/>
      </c>
      <c r="J360" s="118">
        <v>75000000</v>
      </c>
      <c r="K360" s="119" t="s">
        <v>710</v>
      </c>
      <c r="L360" s="110"/>
    </row>
    <row r="361" spans="1:12" s="112" customFormat="1" ht="51" x14ac:dyDescent="0.25">
      <c r="A361" s="116">
        <v>360</v>
      </c>
      <c r="B361" s="119" t="s">
        <v>703</v>
      </c>
      <c r="C361" s="114">
        <v>5647677</v>
      </c>
      <c r="D361" s="115">
        <v>41969</v>
      </c>
      <c r="E361" s="115">
        <v>42223</v>
      </c>
      <c r="F361" s="116">
        <v>242</v>
      </c>
      <c r="G361" s="116" t="str">
        <f t="shared" si="15"/>
        <v/>
      </c>
      <c r="H361" s="116">
        <f t="shared" si="16"/>
        <v>1</v>
      </c>
      <c r="I361" s="116" t="str">
        <f t="shared" si="17"/>
        <v/>
      </c>
      <c r="J361" s="118">
        <v>85000</v>
      </c>
      <c r="K361" s="119" t="s">
        <v>704</v>
      </c>
      <c r="L361" s="110"/>
    </row>
    <row r="362" spans="1:12" s="112" customFormat="1" ht="38.25" x14ac:dyDescent="0.25">
      <c r="A362" s="116">
        <v>361</v>
      </c>
      <c r="B362" s="119" t="s">
        <v>711</v>
      </c>
      <c r="C362" s="114">
        <v>5801773</v>
      </c>
      <c r="D362" s="115">
        <v>42226</v>
      </c>
      <c r="E362" s="115">
        <v>42226</v>
      </c>
      <c r="F362" s="116">
        <v>102</v>
      </c>
      <c r="G362" s="116">
        <f t="shared" si="15"/>
        <v>1</v>
      </c>
      <c r="H362" s="116" t="str">
        <f t="shared" si="16"/>
        <v/>
      </c>
      <c r="I362" s="116" t="str">
        <f t="shared" si="17"/>
        <v/>
      </c>
      <c r="J362" s="118">
        <v>0</v>
      </c>
      <c r="K362" s="119" t="s">
        <v>712</v>
      </c>
      <c r="L362" s="110"/>
    </row>
    <row r="363" spans="1:12" s="112" customFormat="1" ht="38.25" x14ac:dyDescent="0.25">
      <c r="A363" s="116">
        <v>362</v>
      </c>
      <c r="B363" s="119" t="s">
        <v>713</v>
      </c>
      <c r="C363" s="114">
        <v>5803493</v>
      </c>
      <c r="D363" s="115">
        <v>42229</v>
      </c>
      <c r="E363" s="115">
        <v>42229</v>
      </c>
      <c r="F363" s="116">
        <v>102</v>
      </c>
      <c r="G363" s="116">
        <f t="shared" si="15"/>
        <v>1</v>
      </c>
      <c r="H363" s="116" t="str">
        <f t="shared" si="16"/>
        <v/>
      </c>
      <c r="I363" s="116" t="str">
        <f t="shared" si="17"/>
        <v/>
      </c>
      <c r="J363" s="118">
        <v>100</v>
      </c>
      <c r="K363" s="119" t="s">
        <v>714</v>
      </c>
      <c r="L363" s="110"/>
    </row>
    <row r="364" spans="1:12" s="112" customFormat="1" x14ac:dyDescent="0.25">
      <c r="A364" s="116">
        <v>363</v>
      </c>
      <c r="B364" s="119" t="s">
        <v>728</v>
      </c>
      <c r="C364" s="114">
        <v>5803682</v>
      </c>
      <c r="D364" s="115">
        <v>42229</v>
      </c>
      <c r="E364" s="115">
        <v>42229</v>
      </c>
      <c r="F364" s="116">
        <v>102</v>
      </c>
      <c r="G364" s="116">
        <f t="shared" si="15"/>
        <v>1</v>
      </c>
      <c r="H364" s="116" t="str">
        <f t="shared" si="16"/>
        <v/>
      </c>
      <c r="I364" s="116" t="str">
        <f t="shared" si="17"/>
        <v/>
      </c>
      <c r="J364" s="118">
        <v>10000000</v>
      </c>
      <c r="K364" s="119" t="s">
        <v>25</v>
      </c>
      <c r="L364" s="110">
        <v>1</v>
      </c>
    </row>
    <row r="365" spans="1:12" s="112" customFormat="1" ht="38.25" x14ac:dyDescent="0.25">
      <c r="A365" s="116">
        <v>364</v>
      </c>
      <c r="B365" s="119" t="s">
        <v>715</v>
      </c>
      <c r="C365" s="114">
        <v>5793004</v>
      </c>
      <c r="D365" s="115">
        <v>42235</v>
      </c>
      <c r="E365" s="115">
        <v>42235</v>
      </c>
      <c r="F365" s="116">
        <v>102</v>
      </c>
      <c r="G365" s="116">
        <f t="shared" si="15"/>
        <v>1</v>
      </c>
      <c r="H365" s="116" t="str">
        <f t="shared" si="16"/>
        <v/>
      </c>
      <c r="I365" s="116" t="str">
        <f t="shared" si="17"/>
        <v/>
      </c>
      <c r="J365" s="118">
        <v>20000000</v>
      </c>
      <c r="K365" s="119" t="s">
        <v>716</v>
      </c>
      <c r="L365" s="110"/>
    </row>
    <row r="366" spans="1:12" s="112" customFormat="1" x14ac:dyDescent="0.25">
      <c r="A366" s="116">
        <v>365</v>
      </c>
      <c r="B366" s="119" t="s">
        <v>717</v>
      </c>
      <c r="C366" s="114">
        <v>5808291</v>
      </c>
      <c r="D366" s="115">
        <v>42237</v>
      </c>
      <c r="E366" s="115">
        <v>42237</v>
      </c>
      <c r="F366" s="116">
        <v>102</v>
      </c>
      <c r="G366" s="116">
        <f t="shared" si="15"/>
        <v>1</v>
      </c>
      <c r="H366" s="116" t="str">
        <f t="shared" si="16"/>
        <v/>
      </c>
      <c r="I366" s="116" t="str">
        <f t="shared" si="17"/>
        <v/>
      </c>
      <c r="J366" s="118">
        <v>5000</v>
      </c>
      <c r="K366" s="119" t="s">
        <v>25</v>
      </c>
      <c r="L366" s="110">
        <v>1</v>
      </c>
    </row>
    <row r="367" spans="1:12" s="112" customFormat="1" ht="25.5" x14ac:dyDescent="0.25">
      <c r="A367" s="116">
        <v>366</v>
      </c>
      <c r="B367" s="119" t="s">
        <v>718</v>
      </c>
      <c r="C367" s="114">
        <v>5811974</v>
      </c>
      <c r="D367" s="115">
        <v>42243</v>
      </c>
      <c r="E367" s="115">
        <v>42243</v>
      </c>
      <c r="F367" s="116">
        <v>102</v>
      </c>
      <c r="G367" s="116">
        <f t="shared" si="15"/>
        <v>1</v>
      </c>
      <c r="H367" s="116" t="str">
        <f t="shared" si="16"/>
        <v/>
      </c>
      <c r="I367" s="116" t="str">
        <f t="shared" si="17"/>
        <v/>
      </c>
      <c r="J367" s="118">
        <v>15000000</v>
      </c>
      <c r="K367" s="119" t="s">
        <v>719</v>
      </c>
      <c r="L367" s="110"/>
    </row>
    <row r="368" spans="1:12" s="112" customFormat="1" ht="51" x14ac:dyDescent="0.25">
      <c r="A368" s="116">
        <v>367</v>
      </c>
      <c r="B368" s="119" t="s">
        <v>729</v>
      </c>
      <c r="C368" s="114">
        <v>5810436</v>
      </c>
      <c r="D368" s="115">
        <v>42242</v>
      </c>
      <c r="E368" s="115">
        <v>42242</v>
      </c>
      <c r="F368" s="116">
        <v>102</v>
      </c>
      <c r="G368" s="116">
        <f t="shared" si="15"/>
        <v>1</v>
      </c>
      <c r="H368" s="116" t="str">
        <f t="shared" si="16"/>
        <v/>
      </c>
      <c r="I368" s="116" t="str">
        <f t="shared" si="17"/>
        <v/>
      </c>
      <c r="J368" s="118">
        <v>10000000</v>
      </c>
      <c r="K368" s="119" t="s">
        <v>730</v>
      </c>
      <c r="L368" s="110"/>
    </row>
    <row r="369" spans="1:12" s="112" customFormat="1" ht="63.75" x14ac:dyDescent="0.25">
      <c r="A369" s="116">
        <v>368</v>
      </c>
      <c r="B369" s="119" t="s">
        <v>720</v>
      </c>
      <c r="C369" s="114">
        <v>5812066</v>
      </c>
      <c r="D369" s="115">
        <v>42244</v>
      </c>
      <c r="E369" s="115">
        <v>42244</v>
      </c>
      <c r="F369" s="116">
        <v>102</v>
      </c>
      <c r="G369" s="116">
        <f t="shared" si="15"/>
        <v>1</v>
      </c>
      <c r="H369" s="116" t="str">
        <f t="shared" si="16"/>
        <v/>
      </c>
      <c r="I369" s="116" t="str">
        <f t="shared" si="17"/>
        <v/>
      </c>
      <c r="J369" s="118">
        <v>1500</v>
      </c>
      <c r="K369" s="119" t="s">
        <v>721</v>
      </c>
      <c r="L369" s="110"/>
    </row>
    <row r="370" spans="1:12" s="112" customFormat="1" ht="89.25" x14ac:dyDescent="0.25">
      <c r="A370" s="116">
        <v>369</v>
      </c>
      <c r="B370" s="119" t="s">
        <v>722</v>
      </c>
      <c r="C370" s="114">
        <v>5812053</v>
      </c>
      <c r="D370" s="115">
        <v>42244</v>
      </c>
      <c r="E370" s="115">
        <v>42244</v>
      </c>
      <c r="F370" s="116">
        <v>102</v>
      </c>
      <c r="G370" s="116">
        <f t="shared" si="15"/>
        <v>1</v>
      </c>
      <c r="H370" s="116" t="str">
        <f t="shared" si="16"/>
        <v/>
      </c>
      <c r="I370" s="116" t="str">
        <f t="shared" si="17"/>
        <v/>
      </c>
      <c r="J370" s="118">
        <v>10000000</v>
      </c>
      <c r="K370" s="119" t="s">
        <v>723</v>
      </c>
      <c r="L370" s="110"/>
    </row>
    <row r="371" spans="1:12" s="112" customFormat="1" ht="25.5" x14ac:dyDescent="0.25">
      <c r="A371" s="116">
        <v>370</v>
      </c>
      <c r="B371" s="119" t="s">
        <v>724</v>
      </c>
      <c r="C371" s="114">
        <v>5812390</v>
      </c>
      <c r="D371" s="115">
        <v>42244</v>
      </c>
      <c r="E371" s="115">
        <v>42244</v>
      </c>
      <c r="F371" s="116">
        <v>102</v>
      </c>
      <c r="G371" s="116">
        <f t="shared" si="15"/>
        <v>1</v>
      </c>
      <c r="H371" s="116" t="str">
        <f t="shared" si="16"/>
        <v/>
      </c>
      <c r="I371" s="116" t="str">
        <f t="shared" si="17"/>
        <v/>
      </c>
      <c r="J371" s="118">
        <v>1500</v>
      </c>
      <c r="K371" s="119" t="s">
        <v>725</v>
      </c>
      <c r="L371" s="110"/>
    </row>
    <row r="372" spans="1:12" s="112" customFormat="1" ht="38.25" x14ac:dyDescent="0.25">
      <c r="A372" s="116">
        <v>371</v>
      </c>
      <c r="B372" s="119" t="s">
        <v>726</v>
      </c>
      <c r="C372" s="114">
        <v>5813220</v>
      </c>
      <c r="D372" s="115">
        <v>42244</v>
      </c>
      <c r="E372" s="115">
        <v>42244</v>
      </c>
      <c r="F372" s="116">
        <v>102</v>
      </c>
      <c r="G372" s="116">
        <f t="shared" si="15"/>
        <v>1</v>
      </c>
      <c r="H372" s="116" t="str">
        <f t="shared" si="16"/>
        <v/>
      </c>
      <c r="I372" s="116" t="str">
        <f t="shared" si="17"/>
        <v/>
      </c>
      <c r="J372" s="118">
        <v>3000</v>
      </c>
      <c r="K372" s="119" t="s">
        <v>727</v>
      </c>
      <c r="L372" s="110"/>
    </row>
    <row r="373" spans="1:12" s="134" customFormat="1" ht="63.75" x14ac:dyDescent="0.25">
      <c r="A373" s="116">
        <v>372</v>
      </c>
      <c r="B373" s="119" t="s">
        <v>895</v>
      </c>
      <c r="C373" s="114">
        <v>5922257</v>
      </c>
      <c r="D373" s="115">
        <v>42247</v>
      </c>
      <c r="E373" s="115">
        <v>42247</v>
      </c>
      <c r="F373" s="116">
        <v>102</v>
      </c>
      <c r="G373" s="116">
        <f t="shared" si="15"/>
        <v>1</v>
      </c>
      <c r="H373" s="116" t="str">
        <f t="shared" si="16"/>
        <v/>
      </c>
      <c r="I373" s="116" t="str">
        <f t="shared" si="17"/>
        <v/>
      </c>
      <c r="J373" s="118">
        <v>20000000</v>
      </c>
      <c r="K373" s="119" t="s">
        <v>896</v>
      </c>
      <c r="L373" s="110"/>
    </row>
    <row r="374" spans="1:12" s="112" customFormat="1" ht="153" x14ac:dyDescent="0.25">
      <c r="A374" s="116">
        <v>373</v>
      </c>
      <c r="B374" s="119" t="s">
        <v>737</v>
      </c>
      <c r="C374" s="114">
        <v>5802587</v>
      </c>
      <c r="D374" s="115">
        <v>42228</v>
      </c>
      <c r="E374" s="115">
        <v>42248</v>
      </c>
      <c r="F374" s="116">
        <v>245</v>
      </c>
      <c r="G374" s="116" t="str">
        <f t="shared" si="15"/>
        <v/>
      </c>
      <c r="H374" s="116" t="str">
        <f t="shared" si="16"/>
        <v/>
      </c>
      <c r="I374" s="116">
        <f t="shared" si="17"/>
        <v>1</v>
      </c>
      <c r="J374" s="118">
        <v>1200000</v>
      </c>
      <c r="K374" s="119" t="s">
        <v>738</v>
      </c>
      <c r="L374" s="110"/>
    </row>
    <row r="375" spans="1:12" s="112" customFormat="1" ht="51" x14ac:dyDescent="0.25">
      <c r="A375" s="116">
        <v>374</v>
      </c>
      <c r="B375" s="119" t="s">
        <v>733</v>
      </c>
      <c r="C375" s="114">
        <v>5815654</v>
      </c>
      <c r="D375" s="115">
        <v>42248</v>
      </c>
      <c r="E375" s="115">
        <v>42248</v>
      </c>
      <c r="F375" s="116">
        <v>102</v>
      </c>
      <c r="G375" s="116">
        <f t="shared" si="15"/>
        <v>1</v>
      </c>
      <c r="H375" s="116" t="str">
        <f t="shared" si="16"/>
        <v/>
      </c>
      <c r="I375" s="116" t="str">
        <f t="shared" si="17"/>
        <v/>
      </c>
      <c r="J375" s="118">
        <v>1000000</v>
      </c>
      <c r="K375" s="119" t="s">
        <v>734</v>
      </c>
      <c r="L375" s="110"/>
    </row>
    <row r="376" spans="1:12" s="112" customFormat="1" ht="25.5" x14ac:dyDescent="0.25">
      <c r="A376" s="116">
        <v>375</v>
      </c>
      <c r="B376" s="119" t="s">
        <v>731</v>
      </c>
      <c r="C376" s="114">
        <v>5814816</v>
      </c>
      <c r="D376" s="115">
        <v>42249</v>
      </c>
      <c r="E376" s="115">
        <v>42249</v>
      </c>
      <c r="F376" s="116">
        <v>102</v>
      </c>
      <c r="G376" s="116">
        <f t="shared" si="15"/>
        <v>1</v>
      </c>
      <c r="H376" s="116" t="str">
        <f t="shared" si="16"/>
        <v/>
      </c>
      <c r="I376" s="116" t="str">
        <f t="shared" si="17"/>
        <v/>
      </c>
      <c r="J376" s="118">
        <v>5000</v>
      </c>
      <c r="K376" s="119" t="s">
        <v>732</v>
      </c>
      <c r="L376" s="110"/>
    </row>
    <row r="377" spans="1:12" s="112" customFormat="1" ht="25.5" x14ac:dyDescent="0.25">
      <c r="A377" s="116">
        <v>376</v>
      </c>
      <c r="B377" s="119" t="s">
        <v>735</v>
      </c>
      <c r="C377" s="114">
        <v>5815982</v>
      </c>
      <c r="D377" s="115">
        <v>42250</v>
      </c>
      <c r="E377" s="115">
        <v>42250</v>
      </c>
      <c r="F377" s="116">
        <v>102</v>
      </c>
      <c r="G377" s="116">
        <f t="shared" si="15"/>
        <v>1</v>
      </c>
      <c r="H377" s="116" t="str">
        <f t="shared" si="16"/>
        <v/>
      </c>
      <c r="I377" s="116" t="str">
        <f t="shared" si="17"/>
        <v/>
      </c>
      <c r="J377" s="118">
        <v>1500</v>
      </c>
      <c r="K377" s="119" t="s">
        <v>736</v>
      </c>
      <c r="L377" s="110"/>
    </row>
    <row r="378" spans="1:12" s="112" customFormat="1" ht="38.25" x14ac:dyDescent="0.25">
      <c r="A378" s="116">
        <v>377</v>
      </c>
      <c r="B378" s="119" t="s">
        <v>766</v>
      </c>
      <c r="C378" s="114">
        <v>5820245</v>
      </c>
      <c r="D378" s="115">
        <v>42250</v>
      </c>
      <c r="E378" s="115">
        <v>42250</v>
      </c>
      <c r="F378" s="116">
        <v>102</v>
      </c>
      <c r="G378" s="116">
        <f t="shared" si="15"/>
        <v>1</v>
      </c>
      <c r="H378" s="116" t="str">
        <f t="shared" si="16"/>
        <v/>
      </c>
      <c r="I378" s="116" t="str">
        <f t="shared" si="17"/>
        <v/>
      </c>
      <c r="J378" s="118">
        <v>5000</v>
      </c>
      <c r="K378" s="119" t="s">
        <v>954</v>
      </c>
      <c r="L378" s="110"/>
    </row>
    <row r="379" spans="1:12" s="112" customFormat="1" ht="38.25" x14ac:dyDescent="0.25">
      <c r="A379" s="116">
        <v>378</v>
      </c>
      <c r="B379" s="119" t="s">
        <v>1488</v>
      </c>
      <c r="C379" s="114">
        <v>5818431</v>
      </c>
      <c r="D379" s="115">
        <v>42255</v>
      </c>
      <c r="E379" s="115">
        <v>42255</v>
      </c>
      <c r="F379" s="116">
        <v>102</v>
      </c>
      <c r="G379" s="116">
        <f t="shared" si="15"/>
        <v>1</v>
      </c>
      <c r="H379" s="116" t="str">
        <f t="shared" si="16"/>
        <v/>
      </c>
      <c r="I379" s="116" t="str">
        <f t="shared" si="17"/>
        <v/>
      </c>
      <c r="J379" s="118">
        <v>1500</v>
      </c>
      <c r="K379" s="119" t="s">
        <v>739</v>
      </c>
      <c r="L379" s="110"/>
    </row>
    <row r="380" spans="1:12" s="112" customFormat="1" ht="64.5" x14ac:dyDescent="0.25">
      <c r="A380" s="116">
        <v>379</v>
      </c>
      <c r="B380" s="119" t="s">
        <v>750</v>
      </c>
      <c r="C380" s="114">
        <v>5823154</v>
      </c>
      <c r="D380" s="115">
        <v>42258</v>
      </c>
      <c r="E380" s="115">
        <v>42258</v>
      </c>
      <c r="F380" s="116">
        <v>102</v>
      </c>
      <c r="G380" s="116">
        <f t="shared" si="15"/>
        <v>1</v>
      </c>
      <c r="H380" s="116" t="str">
        <f t="shared" si="16"/>
        <v/>
      </c>
      <c r="I380" s="116" t="str">
        <f t="shared" si="17"/>
        <v/>
      </c>
      <c r="J380" s="118">
        <v>66666667</v>
      </c>
      <c r="K380" s="126" t="s">
        <v>751</v>
      </c>
      <c r="L380" s="110"/>
    </row>
    <row r="381" spans="1:12" s="112" customFormat="1" ht="38.25" x14ac:dyDescent="0.25">
      <c r="A381" s="116">
        <v>380</v>
      </c>
      <c r="B381" s="119" t="s">
        <v>746</v>
      </c>
      <c r="C381" s="114">
        <v>5825200</v>
      </c>
      <c r="D381" s="115">
        <v>42261</v>
      </c>
      <c r="E381" s="115">
        <v>42261</v>
      </c>
      <c r="F381" s="116">
        <v>102</v>
      </c>
      <c r="G381" s="116">
        <f t="shared" si="15"/>
        <v>1</v>
      </c>
      <c r="H381" s="116" t="str">
        <f t="shared" si="16"/>
        <v/>
      </c>
      <c r="I381" s="116" t="str">
        <f t="shared" si="17"/>
        <v/>
      </c>
      <c r="J381" s="118">
        <v>1000000</v>
      </c>
      <c r="K381" s="119" t="s">
        <v>747</v>
      </c>
      <c r="L381" s="110"/>
    </row>
    <row r="382" spans="1:12" s="112" customFormat="1" ht="25.5" customHeight="1" x14ac:dyDescent="0.25">
      <c r="A382" s="116">
        <v>381</v>
      </c>
      <c r="B382" s="119" t="s">
        <v>752</v>
      </c>
      <c r="C382" s="114">
        <v>5824731</v>
      </c>
      <c r="D382" s="115">
        <v>42262</v>
      </c>
      <c r="E382" s="115">
        <v>42262</v>
      </c>
      <c r="F382" s="116">
        <v>102</v>
      </c>
      <c r="G382" s="116">
        <f t="shared" si="15"/>
        <v>1</v>
      </c>
      <c r="H382" s="116" t="str">
        <f t="shared" si="16"/>
        <v/>
      </c>
      <c r="I382" s="116" t="str">
        <f t="shared" si="17"/>
        <v/>
      </c>
      <c r="J382" s="118">
        <v>5000</v>
      </c>
      <c r="K382" s="119" t="s">
        <v>753</v>
      </c>
      <c r="L382" s="110"/>
    </row>
    <row r="383" spans="1:12" s="112" customFormat="1" ht="382.5" customHeight="1" x14ac:dyDescent="0.25">
      <c r="A383" s="116">
        <v>382</v>
      </c>
      <c r="B383" s="119" t="s">
        <v>762</v>
      </c>
      <c r="C383" s="114">
        <v>4236558</v>
      </c>
      <c r="D383" s="115">
        <v>39038</v>
      </c>
      <c r="E383" s="115">
        <v>42263</v>
      </c>
      <c r="F383" s="116">
        <v>245</v>
      </c>
      <c r="G383" s="116" t="str">
        <f t="shared" si="15"/>
        <v/>
      </c>
      <c r="H383" s="116" t="str">
        <f t="shared" si="16"/>
        <v/>
      </c>
      <c r="I383" s="116">
        <f t="shared" si="17"/>
        <v>1</v>
      </c>
      <c r="J383" s="118">
        <v>52103567</v>
      </c>
      <c r="K383" s="128" t="s">
        <v>763</v>
      </c>
      <c r="L383" s="110"/>
    </row>
    <row r="384" spans="1:12" s="112" customFormat="1" ht="25.5" x14ac:dyDescent="0.25">
      <c r="A384" s="116">
        <v>383</v>
      </c>
      <c r="B384" s="119" t="s">
        <v>754</v>
      </c>
      <c r="C384" s="114">
        <v>5825453</v>
      </c>
      <c r="D384" s="115">
        <v>42263</v>
      </c>
      <c r="E384" s="115">
        <v>42263</v>
      </c>
      <c r="F384" s="116">
        <v>102</v>
      </c>
      <c r="G384" s="116">
        <f t="shared" si="15"/>
        <v>1</v>
      </c>
      <c r="H384" s="116" t="str">
        <f t="shared" si="16"/>
        <v/>
      </c>
      <c r="I384" s="116" t="str">
        <f t="shared" si="17"/>
        <v/>
      </c>
      <c r="J384" s="118">
        <v>10000000</v>
      </c>
      <c r="K384" s="119" t="s">
        <v>755</v>
      </c>
      <c r="L384" s="110"/>
    </row>
    <row r="385" spans="1:12" s="112" customFormat="1" ht="406.5" customHeight="1" x14ac:dyDescent="0.25">
      <c r="A385" s="116">
        <v>384</v>
      </c>
      <c r="B385" s="119" t="s">
        <v>740</v>
      </c>
      <c r="C385" s="114">
        <v>5827386</v>
      </c>
      <c r="D385" s="115">
        <v>42265</v>
      </c>
      <c r="E385" s="115">
        <v>42265</v>
      </c>
      <c r="F385" s="116">
        <v>102</v>
      </c>
      <c r="G385" s="116">
        <f t="shared" si="15"/>
        <v>1</v>
      </c>
      <c r="H385" s="116" t="str">
        <f t="shared" si="16"/>
        <v/>
      </c>
      <c r="I385" s="116" t="str">
        <f t="shared" si="17"/>
        <v/>
      </c>
      <c r="J385" s="118">
        <v>20000000</v>
      </c>
      <c r="K385" s="119" t="s">
        <v>741</v>
      </c>
      <c r="L385" s="110"/>
    </row>
    <row r="386" spans="1:12" s="112" customFormat="1" ht="53.25" customHeight="1" x14ac:dyDescent="0.25">
      <c r="A386" s="116">
        <v>385</v>
      </c>
      <c r="B386" s="119" t="s">
        <v>756</v>
      </c>
      <c r="C386" s="114">
        <v>5827855</v>
      </c>
      <c r="D386" s="115">
        <v>42265</v>
      </c>
      <c r="E386" s="115">
        <v>42265</v>
      </c>
      <c r="F386" s="116">
        <v>102</v>
      </c>
      <c r="G386" s="116">
        <f t="shared" si="15"/>
        <v>1</v>
      </c>
      <c r="H386" s="116" t="str">
        <f t="shared" si="16"/>
        <v/>
      </c>
      <c r="I386" s="116" t="str">
        <f t="shared" si="17"/>
        <v/>
      </c>
      <c r="J386" s="118">
        <v>100000</v>
      </c>
      <c r="K386" s="127" t="s">
        <v>757</v>
      </c>
      <c r="L386" s="110"/>
    </row>
    <row r="387" spans="1:12" s="134" customFormat="1" ht="41.25" customHeight="1" x14ac:dyDescent="0.25">
      <c r="A387" s="116">
        <v>386</v>
      </c>
      <c r="B387" s="119" t="s">
        <v>905</v>
      </c>
      <c r="C387" s="114">
        <v>5475128</v>
      </c>
      <c r="D387" s="115">
        <v>41670</v>
      </c>
      <c r="E387" s="115">
        <v>42268</v>
      </c>
      <c r="F387" s="116">
        <v>102</v>
      </c>
      <c r="G387" s="116">
        <f t="shared" si="15"/>
        <v>1</v>
      </c>
      <c r="H387" s="116" t="str">
        <f t="shared" si="16"/>
        <v/>
      </c>
      <c r="I387" s="116" t="str">
        <f t="shared" si="17"/>
        <v/>
      </c>
      <c r="J387" s="118">
        <v>10000</v>
      </c>
      <c r="K387" s="127" t="s">
        <v>906</v>
      </c>
      <c r="L387" s="110"/>
    </row>
    <row r="388" spans="1:12" s="112" customFormat="1" ht="53.25" customHeight="1" x14ac:dyDescent="0.25">
      <c r="A388" s="116">
        <v>387</v>
      </c>
      <c r="B388" s="119" t="s">
        <v>748</v>
      </c>
      <c r="C388" s="114">
        <v>5832781</v>
      </c>
      <c r="D388" s="115">
        <v>42271</v>
      </c>
      <c r="E388" s="115">
        <v>42271</v>
      </c>
      <c r="F388" s="116">
        <v>102</v>
      </c>
      <c r="G388" s="116">
        <f t="shared" si="15"/>
        <v>1</v>
      </c>
      <c r="H388" s="116" t="str">
        <f t="shared" si="16"/>
        <v/>
      </c>
      <c r="I388" s="116" t="str">
        <f t="shared" si="17"/>
        <v/>
      </c>
      <c r="J388" s="118">
        <v>1000000</v>
      </c>
      <c r="K388" s="119" t="s">
        <v>749</v>
      </c>
      <c r="L388" s="110"/>
    </row>
    <row r="389" spans="1:12" s="112" customFormat="1" ht="25.5" x14ac:dyDescent="0.25">
      <c r="A389" s="116">
        <v>388</v>
      </c>
      <c r="B389" s="119" t="s">
        <v>742</v>
      </c>
      <c r="C389" s="114">
        <v>5831625</v>
      </c>
      <c r="D389" s="115">
        <v>42272</v>
      </c>
      <c r="E389" s="115">
        <v>42270</v>
      </c>
      <c r="F389" s="116">
        <v>102</v>
      </c>
      <c r="G389" s="116">
        <f t="shared" si="15"/>
        <v>1</v>
      </c>
      <c r="H389" s="116" t="str">
        <f t="shared" si="16"/>
        <v/>
      </c>
      <c r="I389" s="116" t="str">
        <f t="shared" si="17"/>
        <v/>
      </c>
      <c r="J389" s="118">
        <v>250</v>
      </c>
      <c r="K389" s="119" t="s">
        <v>743</v>
      </c>
      <c r="L389" s="110"/>
    </row>
    <row r="390" spans="1:12" s="112" customFormat="1" ht="63.75" x14ac:dyDescent="0.25">
      <c r="A390" s="116">
        <v>389</v>
      </c>
      <c r="B390" s="119" t="s">
        <v>744</v>
      </c>
      <c r="C390" s="114">
        <v>5835556</v>
      </c>
      <c r="D390" s="115">
        <v>42275</v>
      </c>
      <c r="E390" s="115">
        <v>42275</v>
      </c>
      <c r="F390" s="116">
        <v>102</v>
      </c>
      <c r="G390" s="116">
        <f t="shared" si="15"/>
        <v>1</v>
      </c>
      <c r="H390" s="116" t="str">
        <f t="shared" si="16"/>
        <v/>
      </c>
      <c r="I390" s="116" t="str">
        <f t="shared" si="17"/>
        <v/>
      </c>
      <c r="J390" s="118">
        <v>10000000</v>
      </c>
      <c r="K390" s="119" t="s">
        <v>745</v>
      </c>
      <c r="L390" s="110"/>
    </row>
    <row r="391" spans="1:12" s="112" customFormat="1" ht="38.25" x14ac:dyDescent="0.25">
      <c r="A391" s="116">
        <v>390</v>
      </c>
      <c r="B391" s="119" t="s">
        <v>758</v>
      </c>
      <c r="C391" s="114">
        <v>5838715</v>
      </c>
      <c r="D391" s="115" t="s">
        <v>759</v>
      </c>
      <c r="E391" s="115">
        <v>42277</v>
      </c>
      <c r="F391" s="116">
        <v>102</v>
      </c>
      <c r="G391" s="116">
        <f t="shared" si="15"/>
        <v>1</v>
      </c>
      <c r="H391" s="116" t="str">
        <f t="shared" si="16"/>
        <v/>
      </c>
      <c r="I391" s="116" t="str">
        <f t="shared" si="17"/>
        <v/>
      </c>
      <c r="J391" s="118">
        <v>6200000</v>
      </c>
      <c r="K391" s="119" t="s">
        <v>760</v>
      </c>
      <c r="L391" s="110"/>
    </row>
    <row r="392" spans="1:12" s="112" customFormat="1" ht="51" x14ac:dyDescent="0.25">
      <c r="A392" s="116">
        <v>391</v>
      </c>
      <c r="B392" s="119" t="s">
        <v>767</v>
      </c>
      <c r="C392" s="114">
        <v>5839414</v>
      </c>
      <c r="D392" s="115">
        <v>42278</v>
      </c>
      <c r="E392" s="115">
        <v>42278</v>
      </c>
      <c r="F392" s="116">
        <v>102</v>
      </c>
      <c r="G392" s="116">
        <f t="shared" si="15"/>
        <v>1</v>
      </c>
      <c r="H392" s="116" t="str">
        <f t="shared" si="16"/>
        <v/>
      </c>
      <c r="I392" s="116" t="str">
        <f t="shared" si="17"/>
        <v/>
      </c>
      <c r="J392" s="118">
        <v>750000000</v>
      </c>
      <c r="K392" s="119" t="s">
        <v>768</v>
      </c>
      <c r="L392" s="110"/>
    </row>
    <row r="393" spans="1:12" s="134" customFormat="1" ht="25.5" x14ac:dyDescent="0.25">
      <c r="A393" s="116">
        <v>392</v>
      </c>
      <c r="B393" s="119" t="s">
        <v>859</v>
      </c>
      <c r="C393" s="114">
        <v>5840075</v>
      </c>
      <c r="D393" s="115">
        <v>42278</v>
      </c>
      <c r="E393" s="115">
        <v>42278</v>
      </c>
      <c r="F393" s="116">
        <v>102</v>
      </c>
      <c r="G393" s="116">
        <f t="shared" si="15"/>
        <v>1</v>
      </c>
      <c r="H393" s="116" t="str">
        <f t="shared" si="16"/>
        <v/>
      </c>
      <c r="I393" s="116" t="str">
        <f t="shared" si="17"/>
        <v/>
      </c>
      <c r="J393" s="118">
        <v>15000000</v>
      </c>
      <c r="K393" s="119" t="s">
        <v>860</v>
      </c>
      <c r="L393" s="110"/>
    </row>
    <row r="394" spans="1:12" s="134" customFormat="1" ht="280.5" x14ac:dyDescent="0.25">
      <c r="A394" s="116">
        <v>393</v>
      </c>
      <c r="B394" s="119" t="s">
        <v>857</v>
      </c>
      <c r="C394" s="114">
        <v>5821294</v>
      </c>
      <c r="D394" s="115">
        <v>42258</v>
      </c>
      <c r="E394" s="115">
        <v>42279</v>
      </c>
      <c r="F394" s="116">
        <v>245</v>
      </c>
      <c r="G394" s="116" t="str">
        <f t="shared" si="15"/>
        <v/>
      </c>
      <c r="H394" s="116" t="str">
        <f t="shared" si="16"/>
        <v/>
      </c>
      <c r="I394" s="116">
        <f t="shared" si="17"/>
        <v>1</v>
      </c>
      <c r="J394" s="118">
        <v>20000000</v>
      </c>
      <c r="K394" s="119" t="s">
        <v>858</v>
      </c>
      <c r="L394" s="110"/>
    </row>
    <row r="395" spans="1:12" s="112" customFormat="1" ht="38.25" x14ac:dyDescent="0.25">
      <c r="A395" s="116">
        <v>394</v>
      </c>
      <c r="B395" s="119" t="s">
        <v>794</v>
      </c>
      <c r="C395" s="114">
        <v>5842714</v>
      </c>
      <c r="D395" s="115">
        <v>42282</v>
      </c>
      <c r="E395" s="115">
        <v>42282</v>
      </c>
      <c r="F395" s="116">
        <v>102</v>
      </c>
      <c r="G395" s="116">
        <f t="shared" si="15"/>
        <v>1</v>
      </c>
      <c r="H395" s="116" t="str">
        <f t="shared" si="16"/>
        <v/>
      </c>
      <c r="I395" s="116" t="str">
        <f t="shared" si="17"/>
        <v/>
      </c>
      <c r="J395" s="118">
        <v>500</v>
      </c>
      <c r="K395" s="119" t="s">
        <v>795</v>
      </c>
      <c r="L395" s="110"/>
    </row>
    <row r="396" spans="1:12" s="112" customFormat="1" ht="345" x14ac:dyDescent="0.25">
      <c r="A396" s="116">
        <v>395</v>
      </c>
      <c r="B396" s="119" t="s">
        <v>769</v>
      </c>
      <c r="C396" s="114">
        <v>5846571</v>
      </c>
      <c r="D396" s="115">
        <v>42286</v>
      </c>
      <c r="E396" s="115">
        <v>42286</v>
      </c>
      <c r="F396" s="116">
        <v>102</v>
      </c>
      <c r="G396" s="116">
        <f t="shared" si="15"/>
        <v>1</v>
      </c>
      <c r="H396" s="116" t="str">
        <f t="shared" si="16"/>
        <v/>
      </c>
      <c r="I396" s="116" t="str">
        <f t="shared" si="17"/>
        <v/>
      </c>
      <c r="J396" s="118">
        <v>5000</v>
      </c>
      <c r="K396" s="129" t="s">
        <v>770</v>
      </c>
      <c r="L396" s="110"/>
    </row>
    <row r="397" spans="1:12" s="134" customFormat="1" ht="26.25" x14ac:dyDescent="0.25">
      <c r="A397" s="116">
        <v>396</v>
      </c>
      <c r="B397" s="119" t="s">
        <v>861</v>
      </c>
      <c r="C397" s="114">
        <v>5848207</v>
      </c>
      <c r="D397" s="115">
        <v>42289</v>
      </c>
      <c r="E397" s="115">
        <v>42289</v>
      </c>
      <c r="F397" s="116">
        <v>102</v>
      </c>
      <c r="G397" s="116">
        <f t="shared" si="15"/>
        <v>1</v>
      </c>
      <c r="H397" s="116" t="str">
        <f t="shared" si="16"/>
        <v/>
      </c>
      <c r="I397" s="116" t="str">
        <f t="shared" si="17"/>
        <v/>
      </c>
      <c r="J397" s="118">
        <v>1000</v>
      </c>
      <c r="K397" s="129" t="s">
        <v>862</v>
      </c>
      <c r="L397" s="110"/>
    </row>
    <row r="398" spans="1:12" s="112" customFormat="1" ht="25.5" x14ac:dyDescent="0.25">
      <c r="A398" s="116">
        <v>397</v>
      </c>
      <c r="B398" s="119" t="s">
        <v>771</v>
      </c>
      <c r="C398" s="114">
        <v>5848499</v>
      </c>
      <c r="D398" s="115">
        <v>42289</v>
      </c>
      <c r="E398" s="115">
        <v>42289</v>
      </c>
      <c r="F398" s="116">
        <v>102</v>
      </c>
      <c r="G398" s="116">
        <f t="shared" si="15"/>
        <v>1</v>
      </c>
      <c r="H398" s="116" t="str">
        <f t="shared" si="16"/>
        <v/>
      </c>
      <c r="I398" s="116" t="str">
        <f t="shared" si="17"/>
        <v/>
      </c>
      <c r="J398" s="118">
        <v>1500</v>
      </c>
      <c r="K398" s="119" t="s">
        <v>772</v>
      </c>
      <c r="L398" s="110"/>
    </row>
    <row r="399" spans="1:12" s="112" customFormat="1" ht="25.5" x14ac:dyDescent="0.25">
      <c r="A399" s="116">
        <v>398</v>
      </c>
      <c r="B399" s="119" t="s">
        <v>773</v>
      </c>
      <c r="C399" s="114">
        <v>5848694</v>
      </c>
      <c r="D399" s="115">
        <v>42289</v>
      </c>
      <c r="E399" s="115">
        <v>42289</v>
      </c>
      <c r="F399" s="116">
        <v>102</v>
      </c>
      <c r="G399" s="116">
        <f t="shared" si="15"/>
        <v>1</v>
      </c>
      <c r="H399" s="116" t="str">
        <f t="shared" si="16"/>
        <v/>
      </c>
      <c r="I399" s="116" t="str">
        <f t="shared" si="17"/>
        <v/>
      </c>
      <c r="J399" s="118">
        <v>20000000</v>
      </c>
      <c r="K399" s="119" t="s">
        <v>774</v>
      </c>
      <c r="L399" s="110"/>
    </row>
    <row r="400" spans="1:12" s="112" customFormat="1" ht="25.5" x14ac:dyDescent="0.25">
      <c r="A400" s="116">
        <v>399</v>
      </c>
      <c r="B400" s="119" t="s">
        <v>775</v>
      </c>
      <c r="C400" s="114">
        <v>5846750</v>
      </c>
      <c r="D400" s="115">
        <v>42291</v>
      </c>
      <c r="E400" s="115">
        <v>42291</v>
      </c>
      <c r="F400" s="116">
        <v>102</v>
      </c>
      <c r="G400" s="116">
        <f t="shared" si="15"/>
        <v>1</v>
      </c>
      <c r="H400" s="116" t="str">
        <f t="shared" si="16"/>
        <v/>
      </c>
      <c r="I400" s="116" t="str">
        <f t="shared" si="17"/>
        <v/>
      </c>
      <c r="J400" s="118">
        <v>10000000</v>
      </c>
      <c r="K400" s="119" t="s">
        <v>776</v>
      </c>
      <c r="L400" s="110"/>
    </row>
    <row r="401" spans="1:12" s="112" customFormat="1" x14ac:dyDescent="0.25">
      <c r="A401" s="116">
        <v>400</v>
      </c>
      <c r="B401" s="119" t="s">
        <v>796</v>
      </c>
      <c r="C401" s="114">
        <v>5851331</v>
      </c>
      <c r="D401" s="115">
        <v>42292</v>
      </c>
      <c r="E401" s="115">
        <v>42292</v>
      </c>
      <c r="F401" s="116">
        <v>102</v>
      </c>
      <c r="G401" s="116">
        <f t="shared" si="15"/>
        <v>1</v>
      </c>
      <c r="H401" s="116" t="str">
        <f t="shared" si="16"/>
        <v/>
      </c>
      <c r="I401" s="116" t="str">
        <f t="shared" si="17"/>
        <v/>
      </c>
      <c r="J401" s="118">
        <v>10000000</v>
      </c>
      <c r="K401" s="119" t="s">
        <v>797</v>
      </c>
      <c r="L401" s="110"/>
    </row>
    <row r="402" spans="1:12" s="112" customFormat="1" ht="38.25" x14ac:dyDescent="0.25">
      <c r="A402" s="116">
        <v>401</v>
      </c>
      <c r="B402" s="119" t="s">
        <v>798</v>
      </c>
      <c r="C402" s="114">
        <v>5854436</v>
      </c>
      <c r="D402" s="115">
        <v>42296</v>
      </c>
      <c r="E402" s="115">
        <v>42296</v>
      </c>
      <c r="F402" s="116">
        <v>102</v>
      </c>
      <c r="G402" s="116">
        <f t="shared" si="15"/>
        <v>1</v>
      </c>
      <c r="H402" s="116" t="str">
        <f t="shared" si="16"/>
        <v/>
      </c>
      <c r="I402" s="116" t="str">
        <f t="shared" si="17"/>
        <v/>
      </c>
      <c r="J402" s="118">
        <v>100</v>
      </c>
      <c r="K402" s="119" t="s">
        <v>799</v>
      </c>
      <c r="L402" s="110"/>
    </row>
    <row r="403" spans="1:12" s="112" customFormat="1" ht="64.5" x14ac:dyDescent="0.25">
      <c r="A403" s="116">
        <v>402</v>
      </c>
      <c r="B403" s="119" t="s">
        <v>785</v>
      </c>
      <c r="C403" s="114">
        <v>5854520</v>
      </c>
      <c r="D403" s="115">
        <v>42296</v>
      </c>
      <c r="E403" s="115">
        <v>42296</v>
      </c>
      <c r="F403" s="116">
        <v>102</v>
      </c>
      <c r="G403" s="116">
        <f t="shared" si="15"/>
        <v>1</v>
      </c>
      <c r="H403" s="116" t="str">
        <f t="shared" si="16"/>
        <v/>
      </c>
      <c r="I403" s="116" t="str">
        <f t="shared" si="17"/>
        <v/>
      </c>
      <c r="J403" s="118">
        <v>10000000</v>
      </c>
      <c r="K403" s="131" t="s">
        <v>786</v>
      </c>
      <c r="L403" s="110"/>
    </row>
    <row r="404" spans="1:12" s="112" customFormat="1" ht="26.25" x14ac:dyDescent="0.25">
      <c r="A404" s="116">
        <v>403</v>
      </c>
      <c r="B404" s="119" t="s">
        <v>787</v>
      </c>
      <c r="C404" s="114">
        <v>5856135</v>
      </c>
      <c r="D404" s="115">
        <v>42296</v>
      </c>
      <c r="E404" s="115">
        <v>42296</v>
      </c>
      <c r="F404" s="116">
        <v>102</v>
      </c>
      <c r="G404" s="116">
        <f t="shared" si="15"/>
        <v>1</v>
      </c>
      <c r="H404" s="116" t="str">
        <f t="shared" si="16"/>
        <v/>
      </c>
      <c r="I404" s="116" t="str">
        <f t="shared" si="17"/>
        <v/>
      </c>
      <c r="J404" s="118">
        <v>1000</v>
      </c>
      <c r="K404" s="131" t="s">
        <v>788</v>
      </c>
      <c r="L404" s="110"/>
    </row>
    <row r="405" spans="1:12" s="112" customFormat="1" ht="51" x14ac:dyDescent="0.25">
      <c r="A405" s="116">
        <v>404</v>
      </c>
      <c r="B405" s="119" t="s">
        <v>777</v>
      </c>
      <c r="C405" s="114">
        <v>5855654</v>
      </c>
      <c r="D405" s="115">
        <v>42297</v>
      </c>
      <c r="E405" s="115">
        <v>42297</v>
      </c>
      <c r="F405" s="116">
        <v>102</v>
      </c>
      <c r="G405" s="116">
        <f t="shared" si="15"/>
        <v>1</v>
      </c>
      <c r="H405" s="116" t="str">
        <f t="shared" si="16"/>
        <v/>
      </c>
      <c r="I405" s="116" t="str">
        <f t="shared" si="17"/>
        <v/>
      </c>
      <c r="J405" s="118">
        <v>20000000</v>
      </c>
      <c r="K405" s="119" t="s">
        <v>778</v>
      </c>
      <c r="L405" s="110"/>
    </row>
    <row r="406" spans="1:12" s="112" customFormat="1" ht="38.25" x14ac:dyDescent="0.25">
      <c r="A406" s="116">
        <v>405</v>
      </c>
      <c r="B406" s="119" t="s">
        <v>779</v>
      </c>
      <c r="C406" s="114">
        <v>5856715</v>
      </c>
      <c r="D406" s="115">
        <v>42298</v>
      </c>
      <c r="E406" s="115">
        <v>42298</v>
      </c>
      <c r="F406" s="116">
        <v>102</v>
      </c>
      <c r="G406" s="116">
        <f t="shared" si="15"/>
        <v>1</v>
      </c>
      <c r="H406" s="116" t="str">
        <f t="shared" si="16"/>
        <v/>
      </c>
      <c r="I406" s="116" t="str">
        <f t="shared" si="17"/>
        <v/>
      </c>
      <c r="J406" s="118">
        <v>20000000</v>
      </c>
      <c r="K406" s="119" t="s">
        <v>780</v>
      </c>
      <c r="L406" s="110"/>
    </row>
    <row r="407" spans="1:12" s="112" customFormat="1" ht="38.25" x14ac:dyDescent="0.25">
      <c r="A407" s="116">
        <v>406</v>
      </c>
      <c r="B407" s="119" t="s">
        <v>800</v>
      </c>
      <c r="C407" s="114">
        <v>5856855</v>
      </c>
      <c r="D407" s="115">
        <v>42298</v>
      </c>
      <c r="E407" s="115">
        <v>42298</v>
      </c>
      <c r="F407" s="116">
        <v>102</v>
      </c>
      <c r="G407" s="116">
        <f t="shared" si="15"/>
        <v>1</v>
      </c>
      <c r="H407" s="116" t="str">
        <f t="shared" si="16"/>
        <v/>
      </c>
      <c r="I407" s="116" t="str">
        <f t="shared" si="17"/>
        <v/>
      </c>
      <c r="J407" s="118">
        <v>10000000</v>
      </c>
      <c r="K407" s="132" t="s">
        <v>801</v>
      </c>
      <c r="L407" s="110"/>
    </row>
    <row r="408" spans="1:12" s="112" customFormat="1" ht="102" x14ac:dyDescent="0.25">
      <c r="A408" s="116">
        <v>407</v>
      </c>
      <c r="B408" s="119" t="s">
        <v>781</v>
      </c>
      <c r="C408" s="114">
        <v>5857172</v>
      </c>
      <c r="D408" s="115">
        <v>42299</v>
      </c>
      <c r="E408" s="115">
        <v>42299</v>
      </c>
      <c r="F408" s="116">
        <v>102</v>
      </c>
      <c r="G408" s="116">
        <f t="shared" si="15"/>
        <v>1</v>
      </c>
      <c r="H408" s="116" t="str">
        <f t="shared" si="16"/>
        <v/>
      </c>
      <c r="I408" s="116" t="str">
        <f t="shared" si="17"/>
        <v/>
      </c>
      <c r="J408" s="118">
        <v>10000000</v>
      </c>
      <c r="K408" s="119" t="s">
        <v>782</v>
      </c>
      <c r="L408" s="110"/>
    </row>
    <row r="409" spans="1:12" s="134" customFormat="1" ht="51" x14ac:dyDescent="0.25">
      <c r="A409" s="116">
        <v>408</v>
      </c>
      <c r="B409" s="119" t="s">
        <v>855</v>
      </c>
      <c r="C409" s="114">
        <v>5719248</v>
      </c>
      <c r="D409" s="115">
        <v>42090</v>
      </c>
      <c r="E409" s="115">
        <v>42300</v>
      </c>
      <c r="F409" s="116">
        <v>245</v>
      </c>
      <c r="G409" s="116" t="str">
        <f t="shared" si="15"/>
        <v/>
      </c>
      <c r="H409" s="116" t="str">
        <f t="shared" si="16"/>
        <v/>
      </c>
      <c r="I409" s="116">
        <f t="shared" si="17"/>
        <v>1</v>
      </c>
      <c r="J409" s="118">
        <v>10000000</v>
      </c>
      <c r="K409" s="119" t="s">
        <v>856</v>
      </c>
      <c r="L409" s="110"/>
    </row>
    <row r="410" spans="1:12" s="112" customFormat="1" ht="51.75" x14ac:dyDescent="0.25">
      <c r="A410" s="116">
        <v>409</v>
      </c>
      <c r="B410" s="119" t="s">
        <v>783</v>
      </c>
      <c r="C410" s="114">
        <v>5861905</v>
      </c>
      <c r="D410" s="115">
        <v>42303</v>
      </c>
      <c r="E410" s="115">
        <v>42303</v>
      </c>
      <c r="F410" s="116">
        <v>102</v>
      </c>
      <c r="G410" s="116">
        <f t="shared" si="15"/>
        <v>1</v>
      </c>
      <c r="H410" s="116" t="str">
        <f t="shared" si="16"/>
        <v/>
      </c>
      <c r="I410" s="116" t="str">
        <f t="shared" si="17"/>
        <v/>
      </c>
      <c r="J410" s="118">
        <v>100000</v>
      </c>
      <c r="K410" s="130" t="s">
        <v>784</v>
      </c>
      <c r="L410" s="110"/>
    </row>
    <row r="411" spans="1:12" s="112" customFormat="1" x14ac:dyDescent="0.25">
      <c r="A411" s="116">
        <v>410</v>
      </c>
      <c r="B411" s="119" t="s">
        <v>790</v>
      </c>
      <c r="C411" s="114">
        <v>5861229</v>
      </c>
      <c r="D411" s="115">
        <v>42304</v>
      </c>
      <c r="E411" s="115">
        <v>42304</v>
      </c>
      <c r="F411" s="116">
        <v>102</v>
      </c>
      <c r="G411" s="116">
        <f t="shared" si="15"/>
        <v>1</v>
      </c>
      <c r="H411" s="116" t="str">
        <f t="shared" si="16"/>
        <v/>
      </c>
      <c r="I411" s="116" t="str">
        <f t="shared" si="17"/>
        <v/>
      </c>
      <c r="J411" s="118">
        <v>2000</v>
      </c>
      <c r="K411" s="130" t="s">
        <v>791</v>
      </c>
      <c r="L411" s="110"/>
    </row>
    <row r="412" spans="1:12" s="112" customFormat="1" ht="26.25" x14ac:dyDescent="0.25">
      <c r="A412" s="116">
        <v>411</v>
      </c>
      <c r="B412" s="119" t="s">
        <v>802</v>
      </c>
      <c r="C412" s="114">
        <v>5861669</v>
      </c>
      <c r="D412" s="115">
        <v>42304</v>
      </c>
      <c r="E412" s="115">
        <v>42304</v>
      </c>
      <c r="F412" s="116">
        <v>102</v>
      </c>
      <c r="G412" s="116">
        <f t="shared" si="15"/>
        <v>1</v>
      </c>
      <c r="H412" s="116" t="str">
        <f t="shared" si="16"/>
        <v/>
      </c>
      <c r="I412" s="116" t="str">
        <f t="shared" si="17"/>
        <v/>
      </c>
      <c r="J412" s="118">
        <v>15000000</v>
      </c>
      <c r="K412" s="130" t="s">
        <v>803</v>
      </c>
      <c r="L412" s="110"/>
    </row>
    <row r="413" spans="1:12" s="112" customFormat="1" ht="53.25" customHeight="1" x14ac:dyDescent="0.25">
      <c r="A413" s="116">
        <v>412</v>
      </c>
      <c r="B413" s="119" t="s">
        <v>804</v>
      </c>
      <c r="C413" s="114">
        <v>5862516</v>
      </c>
      <c r="D413" s="115">
        <v>42305</v>
      </c>
      <c r="E413" s="115">
        <v>42305</v>
      </c>
      <c r="F413" s="116">
        <v>102</v>
      </c>
      <c r="G413" s="116">
        <f t="shared" si="15"/>
        <v>1</v>
      </c>
      <c r="H413" s="116" t="str">
        <f t="shared" si="16"/>
        <v/>
      </c>
      <c r="I413" s="116" t="str">
        <f t="shared" si="17"/>
        <v/>
      </c>
      <c r="J413" s="118">
        <v>100000000</v>
      </c>
      <c r="K413" s="130" t="s">
        <v>805</v>
      </c>
      <c r="L413" s="110"/>
    </row>
    <row r="414" spans="1:12" s="112" customFormat="1" x14ac:dyDescent="0.25">
      <c r="A414" s="116">
        <v>413</v>
      </c>
      <c r="B414" s="119" t="s">
        <v>789</v>
      </c>
      <c r="C414" s="114">
        <v>5862525</v>
      </c>
      <c r="D414" s="115">
        <v>42305</v>
      </c>
      <c r="E414" s="115">
        <v>42305</v>
      </c>
      <c r="F414" s="116">
        <v>102</v>
      </c>
      <c r="G414" s="116">
        <f t="shared" si="15"/>
        <v>1</v>
      </c>
      <c r="H414" s="116" t="str">
        <f t="shared" si="16"/>
        <v/>
      </c>
      <c r="I414" s="116" t="str">
        <f t="shared" si="17"/>
        <v/>
      </c>
      <c r="J414" s="118">
        <v>10000000</v>
      </c>
      <c r="K414" s="119" t="s">
        <v>25</v>
      </c>
      <c r="L414" s="110">
        <v>1</v>
      </c>
    </row>
    <row r="415" spans="1:12" s="112" customFormat="1" ht="38.25" x14ac:dyDescent="0.25">
      <c r="A415" s="116">
        <v>414</v>
      </c>
      <c r="B415" s="119" t="s">
        <v>792</v>
      </c>
      <c r="C415" s="114">
        <v>5862752</v>
      </c>
      <c r="D415" s="115">
        <v>42305</v>
      </c>
      <c r="E415" s="115">
        <v>42305</v>
      </c>
      <c r="F415" s="116">
        <v>102</v>
      </c>
      <c r="G415" s="116">
        <f t="shared" si="15"/>
        <v>1</v>
      </c>
      <c r="H415" s="116" t="str">
        <f t="shared" si="16"/>
        <v/>
      </c>
      <c r="I415" s="116" t="str">
        <f t="shared" si="17"/>
        <v/>
      </c>
      <c r="J415" s="118">
        <v>100000</v>
      </c>
      <c r="K415" s="119" t="s">
        <v>793</v>
      </c>
      <c r="L415" s="110"/>
    </row>
    <row r="416" spans="1:12" s="112" customFormat="1" ht="38.25" x14ac:dyDescent="0.25">
      <c r="A416" s="116">
        <v>415</v>
      </c>
      <c r="B416" s="119" t="s">
        <v>806</v>
      </c>
      <c r="C416" s="114">
        <v>5864806</v>
      </c>
      <c r="D416" s="115">
        <v>42307</v>
      </c>
      <c r="E416" s="115">
        <v>42307</v>
      </c>
      <c r="F416" s="116">
        <v>102</v>
      </c>
      <c r="G416" s="116">
        <f t="shared" si="15"/>
        <v>1</v>
      </c>
      <c r="H416" s="116" t="str">
        <f t="shared" si="16"/>
        <v/>
      </c>
      <c r="I416" s="116" t="str">
        <f t="shared" si="17"/>
        <v/>
      </c>
      <c r="J416" s="118">
        <v>10000000</v>
      </c>
      <c r="K416" s="119" t="s">
        <v>807</v>
      </c>
      <c r="L416" s="110"/>
    </row>
    <row r="417" spans="1:12" s="134" customFormat="1" x14ac:dyDescent="0.25">
      <c r="A417" s="116">
        <v>416</v>
      </c>
      <c r="B417" s="119" t="s">
        <v>863</v>
      </c>
      <c r="C417" s="114">
        <v>5867368</v>
      </c>
      <c r="D417" s="115">
        <v>42311</v>
      </c>
      <c r="E417" s="115">
        <v>42311</v>
      </c>
      <c r="F417" s="116">
        <v>102</v>
      </c>
      <c r="G417" s="116">
        <f t="shared" si="15"/>
        <v>1</v>
      </c>
      <c r="H417" s="116" t="str">
        <f t="shared" si="16"/>
        <v/>
      </c>
      <c r="I417" s="116" t="str">
        <f t="shared" si="17"/>
        <v/>
      </c>
      <c r="J417" s="118">
        <v>1500</v>
      </c>
      <c r="K417" s="119" t="s">
        <v>864</v>
      </c>
      <c r="L417" s="110"/>
    </row>
    <row r="418" spans="1:12" s="112" customFormat="1" ht="38.25" x14ac:dyDescent="0.25">
      <c r="A418" s="116">
        <v>417</v>
      </c>
      <c r="B418" s="119" t="s">
        <v>808</v>
      </c>
      <c r="C418" s="114">
        <v>5867378</v>
      </c>
      <c r="D418" s="115">
        <v>42311</v>
      </c>
      <c r="E418" s="115">
        <v>42311</v>
      </c>
      <c r="F418" s="116">
        <v>102</v>
      </c>
      <c r="G418" s="116">
        <f t="shared" si="15"/>
        <v>1</v>
      </c>
      <c r="H418" s="116" t="str">
        <f t="shared" si="16"/>
        <v/>
      </c>
      <c r="I418" s="116" t="str">
        <f t="shared" si="17"/>
        <v/>
      </c>
      <c r="J418" s="118">
        <v>1000000</v>
      </c>
      <c r="K418" s="119" t="s">
        <v>809</v>
      </c>
      <c r="L418" s="110"/>
    </row>
    <row r="419" spans="1:12" s="112" customFormat="1" ht="63.75" x14ac:dyDescent="0.25">
      <c r="A419" s="116">
        <v>418</v>
      </c>
      <c r="B419" s="119" t="s">
        <v>810</v>
      </c>
      <c r="C419" s="114">
        <v>5870164</v>
      </c>
      <c r="D419" s="115">
        <v>42314</v>
      </c>
      <c r="E419" s="115">
        <v>42314</v>
      </c>
      <c r="F419" s="116">
        <v>102</v>
      </c>
      <c r="G419" s="116">
        <f t="shared" si="15"/>
        <v>1</v>
      </c>
      <c r="H419" s="116" t="str">
        <f t="shared" si="16"/>
        <v/>
      </c>
      <c r="I419" s="116" t="str">
        <f t="shared" si="17"/>
        <v/>
      </c>
      <c r="J419" s="118">
        <v>1500</v>
      </c>
      <c r="K419" s="119" t="s">
        <v>811</v>
      </c>
      <c r="L419" s="110"/>
    </row>
    <row r="420" spans="1:12" s="112" customFormat="1" ht="38.25" x14ac:dyDescent="0.25">
      <c r="A420" s="116">
        <v>419</v>
      </c>
      <c r="B420" s="119" t="s">
        <v>812</v>
      </c>
      <c r="C420" s="114">
        <v>5605442</v>
      </c>
      <c r="D420" s="115">
        <v>41899</v>
      </c>
      <c r="E420" s="115">
        <v>42318</v>
      </c>
      <c r="F420" s="116">
        <v>242</v>
      </c>
      <c r="G420" s="116" t="str">
        <f t="shared" si="15"/>
        <v/>
      </c>
      <c r="H420" s="116">
        <f t="shared" si="16"/>
        <v>1</v>
      </c>
      <c r="I420" s="116" t="str">
        <f t="shared" si="17"/>
        <v/>
      </c>
      <c r="J420" s="118">
        <v>10000000</v>
      </c>
      <c r="K420" s="119" t="s">
        <v>813</v>
      </c>
      <c r="L420" s="110"/>
    </row>
    <row r="421" spans="1:12" s="112" customFormat="1" ht="25.5" x14ac:dyDescent="0.25">
      <c r="A421" s="116">
        <v>420</v>
      </c>
      <c r="B421" s="119" t="s">
        <v>814</v>
      </c>
      <c r="C421" s="114">
        <v>5873285</v>
      </c>
      <c r="D421" s="115">
        <v>42318</v>
      </c>
      <c r="E421" s="115">
        <v>42318</v>
      </c>
      <c r="F421" s="116">
        <v>102</v>
      </c>
      <c r="G421" s="116">
        <f t="shared" si="15"/>
        <v>1</v>
      </c>
      <c r="H421" s="116" t="str">
        <f t="shared" si="16"/>
        <v/>
      </c>
      <c r="I421" s="116" t="str">
        <f t="shared" si="17"/>
        <v/>
      </c>
      <c r="J421" s="118">
        <v>1500</v>
      </c>
      <c r="K421" s="119" t="s">
        <v>815</v>
      </c>
      <c r="L421" s="110"/>
    </row>
    <row r="422" spans="1:12" s="112" customFormat="1" ht="25.5" x14ac:dyDescent="0.25">
      <c r="A422" s="116">
        <v>421</v>
      </c>
      <c r="B422" s="119" t="s">
        <v>816</v>
      </c>
      <c r="C422" s="114">
        <v>5873376</v>
      </c>
      <c r="D422" s="115">
        <v>42318</v>
      </c>
      <c r="E422" s="115">
        <v>42318</v>
      </c>
      <c r="F422" s="116">
        <v>102</v>
      </c>
      <c r="G422" s="116">
        <f t="shared" si="15"/>
        <v>1</v>
      </c>
      <c r="H422" s="116" t="str">
        <f t="shared" si="16"/>
        <v/>
      </c>
      <c r="I422" s="116" t="str">
        <f t="shared" si="17"/>
        <v/>
      </c>
      <c r="J422" s="118">
        <v>1500</v>
      </c>
      <c r="K422" s="119" t="s">
        <v>817</v>
      </c>
      <c r="L422" s="110"/>
    </row>
    <row r="423" spans="1:12" s="134" customFormat="1" ht="51" x14ac:dyDescent="0.25">
      <c r="A423" s="116">
        <v>422</v>
      </c>
      <c r="B423" s="119" t="s">
        <v>865</v>
      </c>
      <c r="C423" s="114">
        <v>5873403</v>
      </c>
      <c r="D423" s="115">
        <v>42318</v>
      </c>
      <c r="E423" s="115">
        <v>42318</v>
      </c>
      <c r="F423" s="116">
        <v>102</v>
      </c>
      <c r="G423" s="116">
        <f t="shared" si="15"/>
        <v>1</v>
      </c>
      <c r="H423" s="116" t="str">
        <f t="shared" si="16"/>
        <v/>
      </c>
      <c r="I423" s="116" t="str">
        <f t="shared" si="17"/>
        <v/>
      </c>
      <c r="J423" s="118">
        <v>1000</v>
      </c>
      <c r="K423" s="119" t="s">
        <v>866</v>
      </c>
      <c r="L423" s="110"/>
    </row>
    <row r="424" spans="1:12" s="112" customFormat="1" ht="76.5" x14ac:dyDescent="0.25">
      <c r="A424" s="116">
        <v>423</v>
      </c>
      <c r="B424" s="119" t="s">
        <v>820</v>
      </c>
      <c r="C424" s="114">
        <v>5700423</v>
      </c>
      <c r="D424" s="115">
        <v>42061</v>
      </c>
      <c r="E424" s="115">
        <v>42320</v>
      </c>
      <c r="F424" s="116">
        <v>102</v>
      </c>
      <c r="G424" s="116">
        <f t="shared" si="15"/>
        <v>1</v>
      </c>
      <c r="H424" s="116" t="str">
        <f t="shared" si="16"/>
        <v/>
      </c>
      <c r="I424" s="116" t="str">
        <f t="shared" si="17"/>
        <v/>
      </c>
      <c r="J424" s="118">
        <v>10000000</v>
      </c>
      <c r="K424" s="119" t="s">
        <v>821</v>
      </c>
      <c r="L424" s="110"/>
    </row>
    <row r="425" spans="1:12" s="112" customFormat="1" ht="127.5" x14ac:dyDescent="0.25">
      <c r="A425" s="116">
        <v>424</v>
      </c>
      <c r="B425" s="119" t="s">
        <v>818</v>
      </c>
      <c r="C425" s="114">
        <v>5875298</v>
      </c>
      <c r="D425" s="115">
        <v>42320</v>
      </c>
      <c r="E425" s="115">
        <v>42320</v>
      </c>
      <c r="F425" s="116">
        <v>102</v>
      </c>
      <c r="G425" s="116">
        <f t="shared" si="15"/>
        <v>1</v>
      </c>
      <c r="H425" s="116" t="str">
        <f t="shared" si="16"/>
        <v/>
      </c>
      <c r="I425" s="116" t="str">
        <f t="shared" si="17"/>
        <v/>
      </c>
      <c r="J425" s="118">
        <v>1500</v>
      </c>
      <c r="K425" s="119" t="s">
        <v>819</v>
      </c>
      <c r="L425" s="110"/>
    </row>
    <row r="426" spans="1:12" s="112" customFormat="1" ht="25.5" x14ac:dyDescent="0.25">
      <c r="A426" s="116">
        <v>425</v>
      </c>
      <c r="B426" s="119" t="s">
        <v>847</v>
      </c>
      <c r="C426" s="114">
        <v>5875799</v>
      </c>
      <c r="D426" s="115">
        <v>42320</v>
      </c>
      <c r="E426" s="115">
        <v>42320</v>
      </c>
      <c r="F426" s="116">
        <v>102</v>
      </c>
      <c r="G426" s="116">
        <f t="shared" si="15"/>
        <v>1</v>
      </c>
      <c r="H426" s="116" t="str">
        <f t="shared" si="16"/>
        <v/>
      </c>
      <c r="I426" s="116" t="str">
        <f t="shared" si="17"/>
        <v/>
      </c>
      <c r="J426" s="118">
        <v>5000</v>
      </c>
      <c r="K426" s="119" t="s">
        <v>848</v>
      </c>
      <c r="L426" s="110"/>
    </row>
    <row r="427" spans="1:12" s="112" customFormat="1" ht="38.25" x14ac:dyDescent="0.25">
      <c r="A427" s="116">
        <v>426</v>
      </c>
      <c r="B427" s="119" t="s">
        <v>822</v>
      </c>
      <c r="C427" s="114">
        <v>5880573</v>
      </c>
      <c r="D427" s="115">
        <v>42324</v>
      </c>
      <c r="E427" s="115">
        <v>42324</v>
      </c>
      <c r="F427" s="116">
        <v>102</v>
      </c>
      <c r="G427" s="116">
        <f t="shared" si="15"/>
        <v>1</v>
      </c>
      <c r="H427" s="116" t="str">
        <f t="shared" si="16"/>
        <v/>
      </c>
      <c r="I427" s="116" t="str">
        <f t="shared" si="17"/>
        <v/>
      </c>
      <c r="J427" s="118">
        <v>2000</v>
      </c>
      <c r="K427" s="119" t="s">
        <v>823</v>
      </c>
      <c r="L427" s="110"/>
    </row>
    <row r="428" spans="1:12" s="112" customFormat="1" ht="38.25" x14ac:dyDescent="0.25">
      <c r="A428" s="116">
        <v>427</v>
      </c>
      <c r="B428" s="119" t="s">
        <v>824</v>
      </c>
      <c r="C428" s="114">
        <v>5880209</v>
      </c>
      <c r="D428" s="115">
        <v>42324</v>
      </c>
      <c r="E428" s="115">
        <v>42324</v>
      </c>
      <c r="F428" s="116">
        <v>102</v>
      </c>
      <c r="G428" s="116">
        <f t="shared" si="15"/>
        <v>1</v>
      </c>
      <c r="H428" s="116" t="str">
        <f t="shared" si="16"/>
        <v/>
      </c>
      <c r="I428" s="116" t="str">
        <f t="shared" si="17"/>
        <v/>
      </c>
      <c r="J428" s="118">
        <v>1500</v>
      </c>
      <c r="K428" s="119" t="s">
        <v>825</v>
      </c>
      <c r="L428" s="110"/>
    </row>
    <row r="429" spans="1:12" s="112" customFormat="1" ht="51" x14ac:dyDescent="0.25">
      <c r="A429" s="116">
        <v>428</v>
      </c>
      <c r="B429" s="119" t="s">
        <v>834</v>
      </c>
      <c r="C429" s="114">
        <v>5881660</v>
      </c>
      <c r="D429" s="115">
        <v>42325</v>
      </c>
      <c r="E429" s="115">
        <v>42325</v>
      </c>
      <c r="F429" s="116">
        <v>102</v>
      </c>
      <c r="G429" s="116">
        <f t="shared" si="15"/>
        <v>1</v>
      </c>
      <c r="H429" s="116" t="str">
        <f t="shared" si="16"/>
        <v/>
      </c>
      <c r="I429" s="116" t="str">
        <f t="shared" si="17"/>
        <v/>
      </c>
      <c r="J429" s="118">
        <v>100000</v>
      </c>
      <c r="K429" s="119" t="s">
        <v>835</v>
      </c>
      <c r="L429" s="110"/>
    </row>
    <row r="430" spans="1:12" s="112" customFormat="1" x14ac:dyDescent="0.25">
      <c r="A430" s="116">
        <v>429</v>
      </c>
      <c r="B430" s="119" t="s">
        <v>844</v>
      </c>
      <c r="C430" s="114">
        <v>5607136</v>
      </c>
      <c r="D430" s="115">
        <v>41901</v>
      </c>
      <c r="E430" s="115">
        <v>42326</v>
      </c>
      <c r="F430" s="116">
        <v>245</v>
      </c>
      <c r="G430" s="116" t="str">
        <f t="shared" si="15"/>
        <v/>
      </c>
      <c r="H430" s="116" t="str">
        <f t="shared" si="16"/>
        <v/>
      </c>
      <c r="I430" s="116">
        <f t="shared" si="17"/>
        <v>1</v>
      </c>
      <c r="J430" s="118">
        <v>10000000</v>
      </c>
      <c r="K430" s="119" t="s">
        <v>845</v>
      </c>
      <c r="L430" s="110"/>
    </row>
    <row r="431" spans="1:12" s="112" customFormat="1" ht="51" x14ac:dyDescent="0.25">
      <c r="A431" s="116">
        <v>430</v>
      </c>
      <c r="B431" s="119" t="s">
        <v>849</v>
      </c>
      <c r="C431" s="114">
        <v>5883935</v>
      </c>
      <c r="D431" s="115">
        <v>42327</v>
      </c>
      <c r="E431" s="115">
        <v>42327</v>
      </c>
      <c r="F431" s="116">
        <v>102</v>
      </c>
      <c r="G431" s="116">
        <f t="shared" si="15"/>
        <v>1</v>
      </c>
      <c r="H431" s="116" t="str">
        <f t="shared" si="16"/>
        <v/>
      </c>
      <c r="I431" s="116" t="str">
        <f t="shared" si="17"/>
        <v/>
      </c>
      <c r="J431" s="118">
        <v>15000000</v>
      </c>
      <c r="K431" s="119" t="s">
        <v>850</v>
      </c>
      <c r="L431" s="110"/>
    </row>
    <row r="432" spans="1:12" s="112" customFormat="1" ht="51" x14ac:dyDescent="0.25">
      <c r="A432" s="116">
        <v>431</v>
      </c>
      <c r="B432" s="119" t="s">
        <v>828</v>
      </c>
      <c r="C432" s="114">
        <v>5884092</v>
      </c>
      <c r="D432" s="115">
        <v>42327</v>
      </c>
      <c r="E432" s="115">
        <v>42327</v>
      </c>
      <c r="F432" s="116">
        <v>102</v>
      </c>
      <c r="G432" s="116">
        <f t="shared" si="15"/>
        <v>1</v>
      </c>
      <c r="H432" s="116" t="str">
        <f t="shared" si="16"/>
        <v/>
      </c>
      <c r="I432" s="116" t="str">
        <f t="shared" si="17"/>
        <v/>
      </c>
      <c r="J432" s="118">
        <v>10000000</v>
      </c>
      <c r="K432" s="119" t="s">
        <v>829</v>
      </c>
      <c r="L432" s="110"/>
    </row>
    <row r="433" spans="1:12" s="112" customFormat="1" ht="25.5" x14ac:dyDescent="0.25">
      <c r="A433" s="116">
        <v>432</v>
      </c>
      <c r="B433" s="119" t="s">
        <v>842</v>
      </c>
      <c r="C433" s="114">
        <v>5549946</v>
      </c>
      <c r="D433" s="115">
        <v>41801</v>
      </c>
      <c r="E433" s="115">
        <v>42328</v>
      </c>
      <c r="F433" s="116">
        <v>102</v>
      </c>
      <c r="G433" s="116">
        <f t="shared" si="15"/>
        <v>1</v>
      </c>
      <c r="H433" s="116" t="str">
        <f t="shared" si="16"/>
        <v/>
      </c>
      <c r="I433" s="116" t="str">
        <f t="shared" si="17"/>
        <v/>
      </c>
      <c r="J433" s="118">
        <v>10000000</v>
      </c>
      <c r="K433" s="119" t="s">
        <v>843</v>
      </c>
      <c r="L433" s="110"/>
    </row>
    <row r="434" spans="1:12" s="112" customFormat="1" ht="51" x14ac:dyDescent="0.25">
      <c r="A434" s="116">
        <v>433</v>
      </c>
      <c r="B434" s="119" t="s">
        <v>830</v>
      </c>
      <c r="C434" s="114">
        <v>5884767</v>
      </c>
      <c r="D434" s="115">
        <v>42328</v>
      </c>
      <c r="E434" s="115">
        <v>42328</v>
      </c>
      <c r="F434" s="116">
        <v>102</v>
      </c>
      <c r="G434" s="116">
        <f t="shared" si="15"/>
        <v>1</v>
      </c>
      <c r="H434" s="116" t="str">
        <f t="shared" si="16"/>
        <v/>
      </c>
      <c r="I434" s="116" t="str">
        <f t="shared" si="17"/>
        <v/>
      </c>
      <c r="J434" s="118">
        <v>1000000</v>
      </c>
      <c r="K434" s="119" t="s">
        <v>831</v>
      </c>
      <c r="L434" s="110"/>
    </row>
    <row r="435" spans="1:12" s="112" customFormat="1" ht="51" x14ac:dyDescent="0.25">
      <c r="A435" s="116">
        <v>434</v>
      </c>
      <c r="B435" s="119" t="s">
        <v>826</v>
      </c>
      <c r="C435" s="114">
        <v>5882390</v>
      </c>
      <c r="D435" s="115">
        <v>42329</v>
      </c>
      <c r="E435" s="115">
        <v>42329</v>
      </c>
      <c r="F435" s="116">
        <v>102</v>
      </c>
      <c r="G435" s="116">
        <f t="shared" si="15"/>
        <v>1</v>
      </c>
      <c r="H435" s="116" t="str">
        <f t="shared" si="16"/>
        <v/>
      </c>
      <c r="I435" s="116" t="str">
        <f t="shared" si="17"/>
        <v/>
      </c>
      <c r="J435" s="118">
        <v>1500</v>
      </c>
      <c r="K435" s="119" t="s">
        <v>827</v>
      </c>
      <c r="L435" s="110"/>
    </row>
    <row r="436" spans="1:12" s="134" customFormat="1" ht="38.25" x14ac:dyDescent="0.25">
      <c r="A436" s="116">
        <v>435</v>
      </c>
      <c r="B436" s="119" t="s">
        <v>891</v>
      </c>
      <c r="C436" s="114">
        <v>5785359</v>
      </c>
      <c r="D436" s="115">
        <v>42200</v>
      </c>
      <c r="E436" s="115">
        <v>42331</v>
      </c>
      <c r="F436" s="116">
        <v>102</v>
      </c>
      <c r="G436" s="116">
        <f t="shared" si="15"/>
        <v>1</v>
      </c>
      <c r="H436" s="116" t="str">
        <f t="shared" si="16"/>
        <v/>
      </c>
      <c r="I436" s="116" t="str">
        <f t="shared" si="17"/>
        <v/>
      </c>
      <c r="J436" s="118">
        <v>10000000</v>
      </c>
      <c r="K436" s="119" t="s">
        <v>892</v>
      </c>
      <c r="L436" s="110"/>
    </row>
    <row r="437" spans="1:12" s="112" customFormat="1" ht="63.75" x14ac:dyDescent="0.25">
      <c r="A437" s="116">
        <v>436</v>
      </c>
      <c r="B437" s="119" t="s">
        <v>846</v>
      </c>
      <c r="C437" s="114">
        <v>5859102</v>
      </c>
      <c r="D437" s="115">
        <v>42300</v>
      </c>
      <c r="E437" s="115">
        <v>42331</v>
      </c>
      <c r="F437" s="116">
        <v>245</v>
      </c>
      <c r="G437" s="116" t="str">
        <f t="shared" si="15"/>
        <v/>
      </c>
      <c r="H437" s="116" t="str">
        <f t="shared" si="16"/>
        <v/>
      </c>
      <c r="I437" s="116">
        <f t="shared" si="17"/>
        <v>1</v>
      </c>
      <c r="J437" s="118">
        <v>10000000</v>
      </c>
      <c r="K437" s="119" t="s">
        <v>867</v>
      </c>
      <c r="L437" s="110"/>
    </row>
    <row r="438" spans="1:12" s="112" customFormat="1" ht="38.25" x14ac:dyDescent="0.25">
      <c r="A438" s="116">
        <v>437</v>
      </c>
      <c r="B438" s="119" t="s">
        <v>832</v>
      </c>
      <c r="C438" s="114">
        <v>5886553</v>
      </c>
      <c r="D438" s="115">
        <v>42331</v>
      </c>
      <c r="E438" s="115">
        <v>42331</v>
      </c>
      <c r="F438" s="116">
        <v>102</v>
      </c>
      <c r="G438" s="116">
        <f t="shared" si="15"/>
        <v>1</v>
      </c>
      <c r="H438" s="116" t="str">
        <f t="shared" si="16"/>
        <v/>
      </c>
      <c r="I438" s="116" t="str">
        <f t="shared" si="17"/>
        <v/>
      </c>
      <c r="J438" s="118">
        <v>1000</v>
      </c>
      <c r="K438" s="119" t="s">
        <v>833</v>
      </c>
      <c r="L438" s="110"/>
    </row>
    <row r="439" spans="1:12" s="112" customFormat="1" ht="51" x14ac:dyDescent="0.25">
      <c r="A439" s="116">
        <v>438</v>
      </c>
      <c r="B439" s="119" t="s">
        <v>838</v>
      </c>
      <c r="C439" s="114">
        <v>5886617</v>
      </c>
      <c r="D439" s="115">
        <v>42331</v>
      </c>
      <c r="E439" s="115">
        <v>42331</v>
      </c>
      <c r="F439" s="116">
        <v>102</v>
      </c>
      <c r="G439" s="116">
        <f t="shared" si="15"/>
        <v>1</v>
      </c>
      <c r="H439" s="116" t="str">
        <f t="shared" si="16"/>
        <v/>
      </c>
      <c r="I439" s="116" t="str">
        <f t="shared" si="17"/>
        <v/>
      </c>
      <c r="J439" s="118">
        <v>35000000</v>
      </c>
      <c r="K439" s="119" t="s">
        <v>839</v>
      </c>
      <c r="L439" s="110"/>
    </row>
    <row r="440" spans="1:12" s="134" customFormat="1" ht="25.5" x14ac:dyDescent="0.25">
      <c r="A440" s="116">
        <v>439</v>
      </c>
      <c r="B440" s="119" t="s">
        <v>851</v>
      </c>
      <c r="C440" s="114">
        <v>5886646</v>
      </c>
      <c r="D440" s="115">
        <v>42331</v>
      </c>
      <c r="E440" s="115">
        <v>42331</v>
      </c>
      <c r="F440" s="116">
        <v>102</v>
      </c>
      <c r="G440" s="116">
        <f t="shared" si="15"/>
        <v>1</v>
      </c>
      <c r="H440" s="116" t="str">
        <f t="shared" si="16"/>
        <v/>
      </c>
      <c r="I440" s="116" t="str">
        <f t="shared" si="17"/>
        <v/>
      </c>
      <c r="J440" s="118">
        <v>10000</v>
      </c>
      <c r="K440" s="119" t="s">
        <v>852</v>
      </c>
      <c r="L440" s="110"/>
    </row>
    <row r="441" spans="1:12" s="134" customFormat="1" ht="25.5" x14ac:dyDescent="0.25">
      <c r="A441" s="116">
        <v>440</v>
      </c>
      <c r="B441" s="119" t="s">
        <v>853</v>
      </c>
      <c r="C441" s="114">
        <v>5461566</v>
      </c>
      <c r="D441" s="115">
        <v>41646</v>
      </c>
      <c r="E441" s="115">
        <v>42332</v>
      </c>
      <c r="F441" s="116">
        <v>245</v>
      </c>
      <c r="G441" s="116" t="str">
        <f t="shared" si="15"/>
        <v/>
      </c>
      <c r="H441" s="116" t="str">
        <f t="shared" si="16"/>
        <v/>
      </c>
      <c r="I441" s="116">
        <f t="shared" si="17"/>
        <v>1</v>
      </c>
      <c r="J441" s="118">
        <v>10000000</v>
      </c>
      <c r="K441" s="119" t="s">
        <v>854</v>
      </c>
      <c r="L441" s="110"/>
    </row>
    <row r="442" spans="1:12" s="112" customFormat="1" ht="102" x14ac:dyDescent="0.25">
      <c r="A442" s="116">
        <v>441</v>
      </c>
      <c r="B442" s="119" t="s">
        <v>836</v>
      </c>
      <c r="C442" s="114">
        <v>5887731</v>
      </c>
      <c r="D442" s="115">
        <v>42332</v>
      </c>
      <c r="E442" s="115">
        <v>42332</v>
      </c>
      <c r="F442" s="116">
        <v>102</v>
      </c>
      <c r="G442" s="116">
        <f t="shared" si="15"/>
        <v>1</v>
      </c>
      <c r="H442" s="116" t="str">
        <f t="shared" si="16"/>
        <v/>
      </c>
      <c r="I442" s="116" t="str">
        <f t="shared" si="17"/>
        <v/>
      </c>
      <c r="J442" s="118">
        <v>5000</v>
      </c>
      <c r="K442" s="133" t="s">
        <v>837</v>
      </c>
      <c r="L442" s="110"/>
    </row>
    <row r="443" spans="1:12" s="112" customFormat="1" ht="38.25" x14ac:dyDescent="0.25">
      <c r="A443" s="116">
        <v>442</v>
      </c>
      <c r="B443" s="119" t="s">
        <v>840</v>
      </c>
      <c r="C443" s="114">
        <v>5892995</v>
      </c>
      <c r="D443" s="115">
        <v>42338</v>
      </c>
      <c r="E443" s="115">
        <v>42338</v>
      </c>
      <c r="F443" s="116">
        <v>102</v>
      </c>
      <c r="G443" s="116">
        <f t="shared" si="15"/>
        <v>1</v>
      </c>
      <c r="H443" s="116" t="str">
        <f t="shared" si="16"/>
        <v/>
      </c>
      <c r="I443" s="116" t="str">
        <f t="shared" si="17"/>
        <v/>
      </c>
      <c r="J443" s="118">
        <v>110000000</v>
      </c>
      <c r="K443" s="133" t="s">
        <v>841</v>
      </c>
      <c r="L443" s="110"/>
    </row>
    <row r="444" spans="1:12" s="134" customFormat="1" ht="25.5" x14ac:dyDescent="0.25">
      <c r="A444" s="116">
        <v>443</v>
      </c>
      <c r="B444" s="119" t="s">
        <v>907</v>
      </c>
      <c r="C444" s="114">
        <v>5893721</v>
      </c>
      <c r="D444" s="115">
        <v>42339</v>
      </c>
      <c r="E444" s="115">
        <v>42339</v>
      </c>
      <c r="F444" s="116">
        <v>102</v>
      </c>
      <c r="G444" s="116">
        <f t="shared" si="15"/>
        <v>1</v>
      </c>
      <c r="H444" s="116" t="str">
        <f t="shared" si="16"/>
        <v/>
      </c>
      <c r="I444" s="116" t="str">
        <f t="shared" si="17"/>
        <v/>
      </c>
      <c r="J444" s="118">
        <v>1000</v>
      </c>
      <c r="K444" s="133" t="s">
        <v>908</v>
      </c>
      <c r="L444" s="110"/>
    </row>
    <row r="445" spans="1:12" s="134" customFormat="1" ht="51" x14ac:dyDescent="0.25">
      <c r="A445" s="116">
        <v>444</v>
      </c>
      <c r="B445" s="119" t="s">
        <v>868</v>
      </c>
      <c r="C445" s="114">
        <v>5894062</v>
      </c>
      <c r="D445" s="115">
        <v>42339</v>
      </c>
      <c r="E445" s="115">
        <v>42339</v>
      </c>
      <c r="F445" s="116">
        <v>102</v>
      </c>
      <c r="G445" s="116">
        <f t="shared" si="15"/>
        <v>1</v>
      </c>
      <c r="H445" s="116" t="str">
        <f t="shared" si="16"/>
        <v/>
      </c>
      <c r="I445" s="116" t="str">
        <f t="shared" si="17"/>
        <v/>
      </c>
      <c r="J445" s="118">
        <v>10000000</v>
      </c>
      <c r="K445" s="133" t="s">
        <v>869</v>
      </c>
      <c r="L445" s="110"/>
    </row>
    <row r="446" spans="1:12" s="134" customFormat="1" ht="51" x14ac:dyDescent="0.25">
      <c r="A446" s="116">
        <v>445</v>
      </c>
      <c r="B446" s="119" t="s">
        <v>870</v>
      </c>
      <c r="C446" s="114">
        <v>5897954</v>
      </c>
      <c r="D446" s="115">
        <v>42341</v>
      </c>
      <c r="E446" s="115">
        <v>42341</v>
      </c>
      <c r="F446" s="116">
        <v>102</v>
      </c>
      <c r="G446" s="116">
        <f t="shared" si="15"/>
        <v>1</v>
      </c>
      <c r="H446" s="116" t="str">
        <f t="shared" si="16"/>
        <v/>
      </c>
      <c r="I446" s="116" t="str">
        <f t="shared" si="17"/>
        <v/>
      </c>
      <c r="J446" s="118">
        <v>1200</v>
      </c>
      <c r="K446" s="133" t="s">
        <v>871</v>
      </c>
      <c r="L446" s="110"/>
    </row>
    <row r="447" spans="1:12" s="134" customFormat="1" ht="51" x14ac:dyDescent="0.25">
      <c r="A447" s="116">
        <v>446</v>
      </c>
      <c r="B447" s="119" t="s">
        <v>872</v>
      </c>
      <c r="C447" s="114">
        <v>5902428</v>
      </c>
      <c r="D447" s="115">
        <v>42346</v>
      </c>
      <c r="E447" s="115">
        <v>42346</v>
      </c>
      <c r="F447" s="116">
        <v>102</v>
      </c>
      <c r="G447" s="116">
        <f t="shared" si="15"/>
        <v>1</v>
      </c>
      <c r="H447" s="116" t="str">
        <f t="shared" si="16"/>
        <v/>
      </c>
      <c r="I447" s="116" t="str">
        <f t="shared" si="17"/>
        <v/>
      </c>
      <c r="J447" s="118">
        <v>1500</v>
      </c>
      <c r="K447" s="133" t="s">
        <v>873</v>
      </c>
      <c r="L447" s="110"/>
    </row>
    <row r="448" spans="1:12" s="134" customFormat="1" ht="25.5" customHeight="1" x14ac:dyDescent="0.25">
      <c r="A448" s="116">
        <v>447</v>
      </c>
      <c r="B448" s="119" t="s">
        <v>874</v>
      </c>
      <c r="C448" s="114">
        <v>5454293</v>
      </c>
      <c r="D448" s="115">
        <v>41628</v>
      </c>
      <c r="E448" s="115">
        <v>42347</v>
      </c>
      <c r="F448" s="116">
        <v>245</v>
      </c>
      <c r="G448" s="116" t="str">
        <f t="shared" si="15"/>
        <v/>
      </c>
      <c r="H448" s="116" t="str">
        <f t="shared" si="16"/>
        <v/>
      </c>
      <c r="I448" s="116">
        <f t="shared" si="17"/>
        <v>1</v>
      </c>
      <c r="J448" s="118">
        <v>47400000</v>
      </c>
      <c r="K448" s="133" t="s">
        <v>875</v>
      </c>
      <c r="L448" s="110"/>
    </row>
    <row r="449" spans="1:12" s="134" customFormat="1" ht="41.25" customHeight="1" x14ac:dyDescent="0.25">
      <c r="A449" s="116">
        <v>448</v>
      </c>
      <c r="B449" s="119" t="s">
        <v>909</v>
      </c>
      <c r="C449" s="114">
        <v>5905178</v>
      </c>
      <c r="D449" s="115">
        <v>42349</v>
      </c>
      <c r="E449" s="115">
        <v>42349</v>
      </c>
      <c r="F449" s="116">
        <v>102</v>
      </c>
      <c r="G449" s="116">
        <f t="shared" si="15"/>
        <v>1</v>
      </c>
      <c r="H449" s="116" t="str">
        <f t="shared" si="16"/>
        <v/>
      </c>
      <c r="I449" s="116" t="str">
        <f t="shared" si="17"/>
        <v/>
      </c>
      <c r="J449" s="118">
        <v>5000</v>
      </c>
      <c r="K449" s="133" t="s">
        <v>910</v>
      </c>
      <c r="L449" s="110"/>
    </row>
    <row r="450" spans="1:12" s="134" customFormat="1" ht="25.5" x14ac:dyDescent="0.25">
      <c r="A450" s="116">
        <v>449</v>
      </c>
      <c r="B450" s="119" t="s">
        <v>876</v>
      </c>
      <c r="C450" s="114">
        <v>5728003</v>
      </c>
      <c r="D450" s="115">
        <v>42107</v>
      </c>
      <c r="E450" s="115">
        <v>42352</v>
      </c>
      <c r="F450" s="116">
        <v>102</v>
      </c>
      <c r="G450" s="116">
        <f t="shared" si="15"/>
        <v>1</v>
      </c>
      <c r="H450" s="116" t="str">
        <f t="shared" si="16"/>
        <v/>
      </c>
      <c r="I450" s="116" t="str">
        <f t="shared" si="17"/>
        <v/>
      </c>
      <c r="J450" s="118">
        <v>12000000</v>
      </c>
      <c r="K450" s="133" t="s">
        <v>877</v>
      </c>
      <c r="L450" s="110"/>
    </row>
    <row r="451" spans="1:12" s="134" customFormat="1" x14ac:dyDescent="0.25">
      <c r="A451" s="116">
        <v>450</v>
      </c>
      <c r="B451" s="119" t="s">
        <v>882</v>
      </c>
      <c r="C451" s="114">
        <v>5908913</v>
      </c>
      <c r="D451" s="115">
        <v>42353</v>
      </c>
      <c r="E451" s="115">
        <v>42353</v>
      </c>
      <c r="F451" s="116">
        <v>102</v>
      </c>
      <c r="G451" s="116">
        <f t="shared" si="15"/>
        <v>1</v>
      </c>
      <c r="H451" s="116" t="str">
        <f t="shared" si="16"/>
        <v/>
      </c>
      <c r="I451" s="116" t="str">
        <f t="shared" si="17"/>
        <v/>
      </c>
      <c r="J451" s="118">
        <v>1000000</v>
      </c>
      <c r="K451" s="133" t="s">
        <v>25</v>
      </c>
      <c r="L451" s="110">
        <v>1</v>
      </c>
    </row>
    <row r="452" spans="1:12" s="134" customFormat="1" ht="38.25" x14ac:dyDescent="0.25">
      <c r="A452" s="116">
        <v>451</v>
      </c>
      <c r="B452" s="119" t="s">
        <v>878</v>
      </c>
      <c r="C452" s="114">
        <v>5909209</v>
      </c>
      <c r="D452" s="115">
        <v>42354</v>
      </c>
      <c r="E452" s="115">
        <v>42354</v>
      </c>
      <c r="F452" s="116">
        <v>102</v>
      </c>
      <c r="G452" s="116">
        <f t="shared" si="15"/>
        <v>1</v>
      </c>
      <c r="H452" s="116" t="str">
        <f t="shared" si="16"/>
        <v/>
      </c>
      <c r="I452" s="116" t="str">
        <f t="shared" si="17"/>
        <v/>
      </c>
      <c r="J452" s="118">
        <v>5000</v>
      </c>
      <c r="K452" s="133" t="s">
        <v>879</v>
      </c>
      <c r="L452" s="110"/>
    </row>
    <row r="453" spans="1:12" s="134" customFormat="1" ht="51" x14ac:dyDescent="0.25">
      <c r="A453" s="116">
        <v>452</v>
      </c>
      <c r="B453" s="119" t="s">
        <v>903</v>
      </c>
      <c r="C453" s="114">
        <v>3191390</v>
      </c>
      <c r="D453" s="115">
        <v>36595</v>
      </c>
      <c r="E453" s="115">
        <v>42355</v>
      </c>
      <c r="F453" s="116">
        <v>242</v>
      </c>
      <c r="G453" s="116" t="str">
        <f t="shared" si="15"/>
        <v/>
      </c>
      <c r="H453" s="116">
        <f t="shared" si="16"/>
        <v>1</v>
      </c>
      <c r="I453" s="116" t="str">
        <f t="shared" si="17"/>
        <v/>
      </c>
      <c r="J453" s="118">
        <v>35000000</v>
      </c>
      <c r="K453" s="133" t="s">
        <v>904</v>
      </c>
      <c r="L453" s="110"/>
    </row>
    <row r="454" spans="1:12" s="134" customFormat="1" ht="51" x14ac:dyDescent="0.25">
      <c r="A454" s="116">
        <v>453</v>
      </c>
      <c r="B454" s="119" t="s">
        <v>880</v>
      </c>
      <c r="C454" s="114">
        <v>4750843</v>
      </c>
      <c r="D454" s="115">
        <v>40127</v>
      </c>
      <c r="E454" s="115">
        <v>42356</v>
      </c>
      <c r="F454" s="116">
        <v>102</v>
      </c>
      <c r="G454" s="116">
        <f t="shared" si="15"/>
        <v>1</v>
      </c>
      <c r="H454" s="116" t="str">
        <f t="shared" si="16"/>
        <v/>
      </c>
      <c r="I454" s="116" t="str">
        <f t="shared" si="17"/>
        <v/>
      </c>
      <c r="J454" s="118">
        <v>10000</v>
      </c>
      <c r="K454" s="133" t="s">
        <v>881</v>
      </c>
      <c r="L454" s="110"/>
    </row>
    <row r="455" spans="1:12" s="134" customFormat="1" ht="51" x14ac:dyDescent="0.25">
      <c r="A455" s="116">
        <v>454</v>
      </c>
      <c r="B455" s="119" t="s">
        <v>883</v>
      </c>
      <c r="C455" s="114">
        <v>5913834</v>
      </c>
      <c r="D455" s="115">
        <v>42370</v>
      </c>
      <c r="E455" s="115">
        <v>42359</v>
      </c>
      <c r="F455" s="116">
        <v>102</v>
      </c>
      <c r="G455" s="116">
        <f t="shared" si="15"/>
        <v>1</v>
      </c>
      <c r="H455" s="116" t="str">
        <f t="shared" si="16"/>
        <v/>
      </c>
      <c r="I455" s="116" t="str">
        <f t="shared" si="17"/>
        <v/>
      </c>
      <c r="J455" s="118">
        <v>10000000</v>
      </c>
      <c r="K455" s="133" t="s">
        <v>884</v>
      </c>
      <c r="L455" s="110"/>
    </row>
    <row r="456" spans="1:12" s="134" customFormat="1" ht="38.25" x14ac:dyDescent="0.25">
      <c r="A456" s="116">
        <v>455</v>
      </c>
      <c r="B456" s="119" t="s">
        <v>885</v>
      </c>
      <c r="C456" s="114">
        <v>5914509</v>
      </c>
      <c r="D456" s="115">
        <v>42360</v>
      </c>
      <c r="E456" s="115">
        <v>42360</v>
      </c>
      <c r="F456" s="116">
        <v>102</v>
      </c>
      <c r="G456" s="116">
        <f t="shared" si="15"/>
        <v>1</v>
      </c>
      <c r="H456" s="116" t="str">
        <f t="shared" si="16"/>
        <v/>
      </c>
      <c r="I456" s="116" t="str">
        <f t="shared" si="17"/>
        <v/>
      </c>
      <c r="J456" s="118">
        <v>10000000</v>
      </c>
      <c r="K456" s="133" t="s">
        <v>886</v>
      </c>
      <c r="L456" s="110"/>
    </row>
    <row r="457" spans="1:12" s="134" customFormat="1" ht="24.75" customHeight="1" x14ac:dyDescent="0.25">
      <c r="A457" s="116">
        <v>456</v>
      </c>
      <c r="B457" s="119" t="s">
        <v>887</v>
      </c>
      <c r="C457" s="114">
        <v>5920244</v>
      </c>
      <c r="D457" s="115">
        <v>42366</v>
      </c>
      <c r="E457" s="115">
        <v>42366</v>
      </c>
      <c r="F457" s="116">
        <v>102</v>
      </c>
      <c r="G457" s="116">
        <f t="shared" si="15"/>
        <v>1</v>
      </c>
      <c r="H457" s="116" t="str">
        <f t="shared" si="16"/>
        <v/>
      </c>
      <c r="I457" s="116" t="str">
        <f t="shared" si="17"/>
        <v/>
      </c>
      <c r="J457" s="118">
        <v>88</v>
      </c>
      <c r="K457" s="133" t="s">
        <v>888</v>
      </c>
      <c r="L457" s="110"/>
    </row>
    <row r="458" spans="1:12" s="134" customFormat="1" ht="76.5" x14ac:dyDescent="0.25">
      <c r="A458" s="116">
        <v>457</v>
      </c>
      <c r="B458" s="119" t="s">
        <v>889</v>
      </c>
      <c r="C458" s="114">
        <v>5920798</v>
      </c>
      <c r="D458" s="115">
        <v>42366</v>
      </c>
      <c r="E458" s="115">
        <v>42366</v>
      </c>
      <c r="F458" s="116">
        <v>102</v>
      </c>
      <c r="G458" s="116">
        <f t="shared" si="15"/>
        <v>1</v>
      </c>
      <c r="H458" s="116" t="str">
        <f t="shared" si="16"/>
        <v/>
      </c>
      <c r="I458" s="116" t="str">
        <f t="shared" si="17"/>
        <v/>
      </c>
      <c r="J458" s="118">
        <v>1500</v>
      </c>
      <c r="K458" s="133" t="s">
        <v>890</v>
      </c>
      <c r="L458" s="110"/>
    </row>
    <row r="459" spans="1:12" s="134" customFormat="1" ht="51" x14ac:dyDescent="0.25">
      <c r="A459" s="116">
        <v>458</v>
      </c>
      <c r="B459" s="119" t="s">
        <v>893</v>
      </c>
      <c r="C459" s="114">
        <v>5921365</v>
      </c>
      <c r="D459" s="115">
        <v>42367</v>
      </c>
      <c r="E459" s="115">
        <v>42367</v>
      </c>
      <c r="F459" s="116">
        <v>102</v>
      </c>
      <c r="G459" s="116">
        <f t="shared" si="15"/>
        <v>1</v>
      </c>
      <c r="H459" s="116" t="str">
        <f t="shared" si="16"/>
        <v/>
      </c>
      <c r="I459" s="116" t="str">
        <f t="shared" si="17"/>
        <v/>
      </c>
      <c r="J459" s="118">
        <v>5000</v>
      </c>
      <c r="K459" s="133" t="s">
        <v>894</v>
      </c>
      <c r="L459" s="110"/>
    </row>
    <row r="460" spans="1:12" s="134" customFormat="1" ht="76.5" x14ac:dyDescent="0.25">
      <c r="A460" s="116">
        <v>459</v>
      </c>
      <c r="B460" s="119" t="s">
        <v>899</v>
      </c>
      <c r="C460" s="114">
        <v>5922622</v>
      </c>
      <c r="D460" s="115">
        <v>42370</v>
      </c>
      <c r="E460" s="115">
        <v>42368</v>
      </c>
      <c r="F460" s="116">
        <v>102</v>
      </c>
      <c r="G460" s="116">
        <f t="shared" si="15"/>
        <v>1</v>
      </c>
      <c r="H460" s="116" t="str">
        <f t="shared" si="16"/>
        <v/>
      </c>
      <c r="I460" s="116" t="str">
        <f t="shared" si="17"/>
        <v/>
      </c>
      <c r="J460" s="118">
        <v>10000</v>
      </c>
      <c r="K460" s="133" t="s">
        <v>900</v>
      </c>
      <c r="L460" s="110"/>
    </row>
    <row r="461" spans="1:12" s="112" customFormat="1" ht="93.75" customHeight="1" x14ac:dyDescent="0.25">
      <c r="A461" s="116">
        <v>460</v>
      </c>
      <c r="B461" s="119" t="s">
        <v>1489</v>
      </c>
      <c r="C461" s="114">
        <v>5923172</v>
      </c>
      <c r="D461" s="115">
        <v>42368</v>
      </c>
      <c r="E461" s="115">
        <v>42368</v>
      </c>
      <c r="F461" s="116">
        <v>102</v>
      </c>
      <c r="G461" s="116">
        <f t="shared" si="15"/>
        <v>1</v>
      </c>
      <c r="H461" s="116" t="str">
        <f t="shared" si="16"/>
        <v/>
      </c>
      <c r="I461" s="116" t="str">
        <f t="shared" si="17"/>
        <v/>
      </c>
      <c r="J461" s="118">
        <v>5000</v>
      </c>
      <c r="K461" s="133" t="s">
        <v>897</v>
      </c>
      <c r="L461" s="110"/>
    </row>
    <row r="462" spans="1:12" s="112" customFormat="1" ht="25.5" x14ac:dyDescent="0.25">
      <c r="A462" s="116">
        <v>461</v>
      </c>
      <c r="B462" s="119" t="s">
        <v>901</v>
      </c>
      <c r="C462" s="114">
        <v>5923548</v>
      </c>
      <c r="D462" s="115">
        <v>42370</v>
      </c>
      <c r="E462" s="115">
        <v>42369</v>
      </c>
      <c r="F462" s="116">
        <v>102</v>
      </c>
      <c r="G462" s="116">
        <f t="shared" si="15"/>
        <v>1</v>
      </c>
      <c r="H462" s="116" t="str">
        <f t="shared" si="16"/>
        <v/>
      </c>
      <c r="I462" s="116" t="str">
        <f t="shared" si="17"/>
        <v/>
      </c>
      <c r="J462" s="118">
        <v>5000</v>
      </c>
      <c r="K462" s="133" t="s">
        <v>902</v>
      </c>
      <c r="L462" s="110"/>
    </row>
    <row r="463" spans="1:12" s="134" customFormat="1" ht="38.25" x14ac:dyDescent="0.25">
      <c r="A463" s="116">
        <v>462</v>
      </c>
      <c r="B463" s="119" t="s">
        <v>913</v>
      </c>
      <c r="C463" s="114">
        <v>5377100</v>
      </c>
      <c r="D463" s="115">
        <v>41487</v>
      </c>
      <c r="E463" s="115">
        <v>42374</v>
      </c>
      <c r="F463" s="116">
        <v>245</v>
      </c>
      <c r="G463" s="116" t="str">
        <f t="shared" si="15"/>
        <v/>
      </c>
      <c r="H463" s="116" t="str">
        <f t="shared" si="16"/>
        <v/>
      </c>
      <c r="I463" s="116">
        <f t="shared" si="17"/>
        <v>1</v>
      </c>
      <c r="J463" s="118">
        <v>10000000</v>
      </c>
      <c r="K463" s="133" t="s">
        <v>914</v>
      </c>
      <c r="L463" s="110"/>
    </row>
    <row r="464" spans="1:12" s="134" customFormat="1" ht="38.25" x14ac:dyDescent="0.25">
      <c r="A464" s="116">
        <v>463</v>
      </c>
      <c r="B464" s="119" t="s">
        <v>945</v>
      </c>
      <c r="C464" s="114">
        <v>5928584</v>
      </c>
      <c r="D464" s="115">
        <v>42374</v>
      </c>
      <c r="E464" s="115">
        <v>42374</v>
      </c>
      <c r="F464" s="116">
        <v>102</v>
      </c>
      <c r="G464" s="116">
        <f t="shared" si="15"/>
        <v>1</v>
      </c>
      <c r="H464" s="116" t="str">
        <f t="shared" si="16"/>
        <v/>
      </c>
      <c r="I464" s="116" t="str">
        <f t="shared" si="17"/>
        <v/>
      </c>
      <c r="J464" s="118">
        <v>12000000</v>
      </c>
      <c r="K464" s="133" t="s">
        <v>946</v>
      </c>
      <c r="L464" s="110"/>
    </row>
    <row r="465" spans="1:12" s="134" customFormat="1" ht="25.5" x14ac:dyDescent="0.25">
      <c r="A465" s="116">
        <v>464</v>
      </c>
      <c r="B465" s="119" t="s">
        <v>915</v>
      </c>
      <c r="C465" s="114">
        <v>5930128</v>
      </c>
      <c r="D465" s="115">
        <v>42376</v>
      </c>
      <c r="E465" s="115">
        <v>42376</v>
      </c>
      <c r="F465" s="116">
        <v>102</v>
      </c>
      <c r="G465" s="116">
        <f t="shared" si="15"/>
        <v>1</v>
      </c>
      <c r="H465" s="116" t="str">
        <f t="shared" si="16"/>
        <v/>
      </c>
      <c r="I465" s="116" t="str">
        <f t="shared" si="17"/>
        <v/>
      </c>
      <c r="J465" s="118">
        <v>10000000</v>
      </c>
      <c r="K465" s="133" t="s">
        <v>916</v>
      </c>
      <c r="L465" s="110"/>
    </row>
    <row r="466" spans="1:12" s="134" customFormat="1" ht="38.25" x14ac:dyDescent="0.25">
      <c r="A466" s="116">
        <v>465</v>
      </c>
      <c r="B466" s="119" t="s">
        <v>919</v>
      </c>
      <c r="C466" s="114">
        <v>5930855</v>
      </c>
      <c r="D466" s="115">
        <v>42376</v>
      </c>
      <c r="E466" s="115">
        <v>42376</v>
      </c>
      <c r="F466" s="116">
        <v>102</v>
      </c>
      <c r="G466" s="116">
        <f t="shared" si="15"/>
        <v>1</v>
      </c>
      <c r="H466" s="116" t="str">
        <f t="shared" si="16"/>
        <v/>
      </c>
      <c r="I466" s="116" t="str">
        <f t="shared" si="17"/>
        <v/>
      </c>
      <c r="J466" s="118">
        <v>75000</v>
      </c>
      <c r="K466" s="133" t="s">
        <v>920</v>
      </c>
      <c r="L466" s="110"/>
    </row>
    <row r="467" spans="1:12" s="134" customFormat="1" ht="25.5" customHeight="1" x14ac:dyDescent="0.25">
      <c r="A467" s="116">
        <v>466</v>
      </c>
      <c r="B467" s="119" t="s">
        <v>921</v>
      </c>
      <c r="C467" s="114">
        <v>5930707</v>
      </c>
      <c r="D467" s="115">
        <v>42376</v>
      </c>
      <c r="E467" s="115">
        <v>42376</v>
      </c>
      <c r="F467" s="116">
        <v>102</v>
      </c>
      <c r="G467" s="116">
        <f t="shared" si="15"/>
        <v>1</v>
      </c>
      <c r="H467" s="116" t="str">
        <f t="shared" si="16"/>
        <v/>
      </c>
      <c r="I467" s="116" t="str">
        <f t="shared" si="17"/>
        <v/>
      </c>
      <c r="J467" s="118">
        <v>10000000</v>
      </c>
      <c r="K467" s="133" t="s">
        <v>922</v>
      </c>
      <c r="L467" s="110"/>
    </row>
    <row r="468" spans="1:12" s="134" customFormat="1" ht="25.5" x14ac:dyDescent="0.25">
      <c r="A468" s="116">
        <v>467</v>
      </c>
      <c r="B468" s="119" t="s">
        <v>917</v>
      </c>
      <c r="C468" s="114">
        <v>5931629</v>
      </c>
      <c r="D468" s="115">
        <v>42377</v>
      </c>
      <c r="E468" s="115">
        <v>42377</v>
      </c>
      <c r="F468" s="116">
        <v>102</v>
      </c>
      <c r="G468" s="116">
        <f t="shared" si="15"/>
        <v>1</v>
      </c>
      <c r="H468" s="116" t="str">
        <f t="shared" si="16"/>
        <v/>
      </c>
      <c r="I468" s="116" t="str">
        <f t="shared" si="17"/>
        <v/>
      </c>
      <c r="J468" s="118">
        <v>1000000</v>
      </c>
      <c r="K468" s="133" t="s">
        <v>918</v>
      </c>
      <c r="L468" s="110"/>
    </row>
    <row r="469" spans="1:12" s="134" customFormat="1" ht="90" customHeight="1" x14ac:dyDescent="0.25">
      <c r="A469" s="116">
        <v>468</v>
      </c>
      <c r="B469" s="119" t="s">
        <v>929</v>
      </c>
      <c r="C469" s="114">
        <v>5931769</v>
      </c>
      <c r="D469" s="115">
        <v>42377</v>
      </c>
      <c r="E469" s="115">
        <v>42377</v>
      </c>
      <c r="F469" s="116">
        <v>102</v>
      </c>
      <c r="G469" s="116">
        <f t="shared" si="15"/>
        <v>1</v>
      </c>
      <c r="H469" s="116" t="str">
        <f t="shared" si="16"/>
        <v/>
      </c>
      <c r="I469" s="116" t="str">
        <f t="shared" si="17"/>
        <v/>
      </c>
      <c r="J469" s="118">
        <v>10000000</v>
      </c>
      <c r="K469" s="142" t="s">
        <v>930</v>
      </c>
      <c r="L469" s="110"/>
    </row>
    <row r="470" spans="1:12" s="134" customFormat="1" ht="114.75" x14ac:dyDescent="0.25">
      <c r="A470" s="116">
        <v>469</v>
      </c>
      <c r="B470" s="119" t="s">
        <v>923</v>
      </c>
      <c r="C470" s="114">
        <v>5933770</v>
      </c>
      <c r="D470" s="115">
        <v>42380</v>
      </c>
      <c r="E470" s="115">
        <v>42380</v>
      </c>
      <c r="F470" s="116">
        <v>102</v>
      </c>
      <c r="G470" s="116">
        <f t="shared" si="15"/>
        <v>1</v>
      </c>
      <c r="H470" s="116" t="str">
        <f t="shared" si="16"/>
        <v/>
      </c>
      <c r="I470" s="116" t="str">
        <f t="shared" si="17"/>
        <v/>
      </c>
      <c r="J470" s="118">
        <v>10000000</v>
      </c>
      <c r="K470" s="133" t="s">
        <v>924</v>
      </c>
      <c r="L470" s="110"/>
    </row>
    <row r="471" spans="1:12" s="134" customFormat="1" ht="25.5" x14ac:dyDescent="0.25">
      <c r="A471" s="116">
        <v>470</v>
      </c>
      <c r="B471" s="119" t="s">
        <v>948</v>
      </c>
      <c r="C471" s="114">
        <v>5933936</v>
      </c>
      <c r="D471" s="115">
        <v>42380</v>
      </c>
      <c r="E471" s="115">
        <v>42380</v>
      </c>
      <c r="F471" s="116">
        <v>102</v>
      </c>
      <c r="G471" s="116">
        <f t="shared" si="15"/>
        <v>1</v>
      </c>
      <c r="H471" s="116" t="str">
        <f t="shared" si="16"/>
        <v/>
      </c>
      <c r="I471" s="116" t="str">
        <f t="shared" si="17"/>
        <v/>
      </c>
      <c r="J471" s="118">
        <v>10000000</v>
      </c>
      <c r="K471" s="133" t="s">
        <v>949</v>
      </c>
      <c r="L471" s="110"/>
    </row>
    <row r="472" spans="1:12" s="134" customFormat="1" ht="38.25" x14ac:dyDescent="0.25">
      <c r="A472" s="116">
        <v>471</v>
      </c>
      <c r="B472" s="119" t="s">
        <v>993</v>
      </c>
      <c r="C472" s="114">
        <v>5935378</v>
      </c>
      <c r="D472" s="115">
        <v>42381</v>
      </c>
      <c r="E472" s="115">
        <v>42381</v>
      </c>
      <c r="F472" s="116">
        <v>102</v>
      </c>
      <c r="G472" s="116">
        <f t="shared" si="15"/>
        <v>1</v>
      </c>
      <c r="H472" s="116" t="str">
        <f t="shared" si="16"/>
        <v/>
      </c>
      <c r="I472" s="116" t="str">
        <f t="shared" si="17"/>
        <v/>
      </c>
      <c r="J472" s="118">
        <v>6500</v>
      </c>
      <c r="K472" s="133" t="s">
        <v>994</v>
      </c>
      <c r="L472" s="110"/>
    </row>
    <row r="473" spans="1:12" s="134" customFormat="1" ht="25.5" x14ac:dyDescent="0.25">
      <c r="A473" s="116">
        <v>472</v>
      </c>
      <c r="B473" s="119" t="s">
        <v>925</v>
      </c>
      <c r="C473" s="114">
        <v>5935321</v>
      </c>
      <c r="D473" s="115">
        <v>42382</v>
      </c>
      <c r="E473" s="115">
        <v>42382</v>
      </c>
      <c r="F473" s="116">
        <v>102</v>
      </c>
      <c r="G473" s="116">
        <f t="shared" si="15"/>
        <v>1</v>
      </c>
      <c r="H473" s="116" t="str">
        <f t="shared" si="16"/>
        <v/>
      </c>
      <c r="I473" s="116" t="str">
        <f t="shared" si="17"/>
        <v/>
      </c>
      <c r="J473" s="118">
        <v>1000000</v>
      </c>
      <c r="K473" s="133" t="s">
        <v>926</v>
      </c>
      <c r="L473" s="110"/>
    </row>
    <row r="474" spans="1:12" s="134" customFormat="1" ht="204" customHeight="1" x14ac:dyDescent="0.25">
      <c r="A474" s="116">
        <v>473</v>
      </c>
      <c r="B474" s="119" t="s">
        <v>927</v>
      </c>
      <c r="C474" s="114">
        <v>5935360</v>
      </c>
      <c r="D474" s="115">
        <v>42382</v>
      </c>
      <c r="E474" s="115">
        <v>42382</v>
      </c>
      <c r="F474" s="116">
        <v>102</v>
      </c>
      <c r="G474" s="116">
        <f t="shared" si="15"/>
        <v>1</v>
      </c>
      <c r="H474" s="116" t="str">
        <f t="shared" si="16"/>
        <v/>
      </c>
      <c r="I474" s="116" t="str">
        <f t="shared" si="17"/>
        <v/>
      </c>
      <c r="J474" s="118">
        <v>1000000</v>
      </c>
      <c r="K474" s="140" t="s">
        <v>928</v>
      </c>
      <c r="L474" s="110"/>
    </row>
    <row r="475" spans="1:12" s="134" customFormat="1" ht="51" x14ac:dyDescent="0.25">
      <c r="A475" s="116">
        <v>474</v>
      </c>
      <c r="B475" s="119" t="s">
        <v>931</v>
      </c>
      <c r="C475" s="114">
        <v>5937123</v>
      </c>
      <c r="D475" s="115">
        <v>42383</v>
      </c>
      <c r="E475" s="115">
        <v>42383</v>
      </c>
      <c r="F475" s="116">
        <v>102</v>
      </c>
      <c r="G475" s="116">
        <f t="shared" si="15"/>
        <v>1</v>
      </c>
      <c r="H475" s="116" t="str">
        <f t="shared" si="16"/>
        <v/>
      </c>
      <c r="I475" s="116" t="str">
        <f t="shared" si="17"/>
        <v/>
      </c>
      <c r="J475" s="118">
        <v>10000</v>
      </c>
      <c r="K475" s="133" t="s">
        <v>932</v>
      </c>
      <c r="L475" s="110"/>
    </row>
    <row r="476" spans="1:12" s="134" customFormat="1" ht="25.5" x14ac:dyDescent="0.25">
      <c r="A476" s="116">
        <v>475</v>
      </c>
      <c r="B476" s="119" t="s">
        <v>955</v>
      </c>
      <c r="C476" s="114">
        <v>5936861</v>
      </c>
      <c r="D476" s="115">
        <v>42383</v>
      </c>
      <c r="E476" s="115">
        <v>42383</v>
      </c>
      <c r="F476" s="116">
        <v>102</v>
      </c>
      <c r="G476" s="116">
        <f t="shared" si="15"/>
        <v>1</v>
      </c>
      <c r="H476" s="116" t="str">
        <f t="shared" si="16"/>
        <v/>
      </c>
      <c r="I476" s="116" t="str">
        <f t="shared" si="17"/>
        <v/>
      </c>
      <c r="J476" s="118">
        <v>10000000</v>
      </c>
      <c r="K476" s="133" t="s">
        <v>956</v>
      </c>
      <c r="L476" s="110"/>
    </row>
    <row r="477" spans="1:12" s="134" customFormat="1" x14ac:dyDescent="0.25">
      <c r="A477" s="116">
        <v>476</v>
      </c>
      <c r="B477" s="119" t="s">
        <v>933</v>
      </c>
      <c r="C477" s="114">
        <v>5936448</v>
      </c>
      <c r="D477" s="115">
        <v>42390</v>
      </c>
      <c r="E477" s="115">
        <v>42390</v>
      </c>
      <c r="F477" s="116">
        <v>102</v>
      </c>
      <c r="G477" s="116">
        <f t="shared" si="15"/>
        <v>1</v>
      </c>
      <c r="H477" s="116" t="str">
        <f t="shared" si="16"/>
        <v/>
      </c>
      <c r="I477" s="116" t="str">
        <f t="shared" si="17"/>
        <v/>
      </c>
      <c r="J477" s="118">
        <v>15000000</v>
      </c>
      <c r="K477" s="133" t="s">
        <v>934</v>
      </c>
      <c r="L477" s="110"/>
    </row>
    <row r="478" spans="1:12" s="134" customFormat="1" ht="38.25" x14ac:dyDescent="0.25">
      <c r="A478" s="116">
        <v>477</v>
      </c>
      <c r="B478" s="119" t="s">
        <v>957</v>
      </c>
      <c r="C478" s="114">
        <v>5944608</v>
      </c>
      <c r="D478" s="115">
        <v>42391</v>
      </c>
      <c r="E478" s="115">
        <v>42391</v>
      </c>
      <c r="F478" s="116">
        <v>102</v>
      </c>
      <c r="G478" s="116">
        <f t="shared" si="15"/>
        <v>1</v>
      </c>
      <c r="H478" s="116" t="str">
        <f t="shared" si="16"/>
        <v/>
      </c>
      <c r="I478" s="116" t="str">
        <f t="shared" si="17"/>
        <v/>
      </c>
      <c r="J478" s="118">
        <v>20000000</v>
      </c>
      <c r="K478" s="133" t="s">
        <v>958</v>
      </c>
      <c r="L478" s="110"/>
    </row>
    <row r="479" spans="1:12" s="134" customFormat="1" ht="38.25" x14ac:dyDescent="0.25">
      <c r="A479" s="116">
        <v>478</v>
      </c>
      <c r="B479" s="119" t="s">
        <v>950</v>
      </c>
      <c r="C479" s="114">
        <v>5946614</v>
      </c>
      <c r="D479" s="115">
        <v>42394</v>
      </c>
      <c r="E479" s="115">
        <v>42394</v>
      </c>
      <c r="F479" s="116">
        <v>102</v>
      </c>
      <c r="G479" s="116">
        <f t="shared" si="15"/>
        <v>1</v>
      </c>
      <c r="H479" s="116" t="str">
        <f t="shared" si="16"/>
        <v/>
      </c>
      <c r="I479" s="116" t="str">
        <f t="shared" si="17"/>
        <v/>
      </c>
      <c r="J479" s="118">
        <v>1000</v>
      </c>
      <c r="K479" s="133" t="s">
        <v>951</v>
      </c>
      <c r="L479" s="110"/>
    </row>
    <row r="480" spans="1:12" s="134" customFormat="1" ht="38.25" x14ac:dyDescent="0.25">
      <c r="A480" s="116">
        <v>479</v>
      </c>
      <c r="B480" s="119" t="s">
        <v>995</v>
      </c>
      <c r="C480" s="114">
        <v>5947101</v>
      </c>
      <c r="D480" s="115">
        <v>42394</v>
      </c>
      <c r="E480" s="115">
        <v>42394</v>
      </c>
      <c r="F480" s="116">
        <v>102</v>
      </c>
      <c r="G480" s="116">
        <f t="shared" si="15"/>
        <v>1</v>
      </c>
      <c r="H480" s="116" t="str">
        <f t="shared" si="16"/>
        <v/>
      </c>
      <c r="I480" s="116" t="str">
        <f t="shared" si="17"/>
        <v/>
      </c>
      <c r="J480" s="118">
        <v>5000</v>
      </c>
      <c r="K480" s="133" t="s">
        <v>935</v>
      </c>
      <c r="L480" s="110"/>
    </row>
    <row r="481" spans="1:12" s="134" customFormat="1" x14ac:dyDescent="0.25">
      <c r="A481" s="116">
        <v>480</v>
      </c>
      <c r="B481" s="119" t="s">
        <v>939</v>
      </c>
      <c r="C481" s="114">
        <v>5948396</v>
      </c>
      <c r="D481" s="115">
        <v>42396</v>
      </c>
      <c r="E481" s="115">
        <v>42396</v>
      </c>
      <c r="F481" s="116">
        <v>102</v>
      </c>
      <c r="G481" s="116">
        <f t="shared" si="15"/>
        <v>1</v>
      </c>
      <c r="H481" s="116" t="str">
        <f t="shared" si="16"/>
        <v/>
      </c>
      <c r="I481" s="116" t="str">
        <f t="shared" si="17"/>
        <v/>
      </c>
      <c r="J481" s="118">
        <v>3000</v>
      </c>
      <c r="K481" s="133" t="s">
        <v>940</v>
      </c>
      <c r="L481" s="110"/>
    </row>
    <row r="482" spans="1:12" s="134" customFormat="1" ht="38.25" x14ac:dyDescent="0.25">
      <c r="A482" s="116">
        <v>481</v>
      </c>
      <c r="B482" s="119" t="s">
        <v>941</v>
      </c>
      <c r="C482" s="114">
        <v>5949205</v>
      </c>
      <c r="D482" s="115">
        <v>42397</v>
      </c>
      <c r="E482" s="115">
        <v>42397</v>
      </c>
      <c r="F482" s="116">
        <v>102</v>
      </c>
      <c r="G482" s="116">
        <f t="shared" si="15"/>
        <v>1</v>
      </c>
      <c r="H482" s="116" t="str">
        <f t="shared" si="16"/>
        <v/>
      </c>
      <c r="I482" s="116" t="str">
        <f t="shared" si="17"/>
        <v/>
      </c>
      <c r="J482" s="118">
        <v>10000000</v>
      </c>
      <c r="K482" s="133" t="s">
        <v>942</v>
      </c>
      <c r="L482" s="110"/>
    </row>
    <row r="483" spans="1:12" s="134" customFormat="1" ht="25.5" x14ac:dyDescent="0.25">
      <c r="A483" s="116">
        <v>482</v>
      </c>
      <c r="B483" s="119" t="s">
        <v>1490</v>
      </c>
      <c r="C483" s="114">
        <v>5949261</v>
      </c>
      <c r="D483" s="115">
        <v>42397</v>
      </c>
      <c r="E483" s="115">
        <v>42397</v>
      </c>
      <c r="F483" s="116">
        <v>102</v>
      </c>
      <c r="G483" s="116">
        <f t="shared" si="15"/>
        <v>1</v>
      </c>
      <c r="H483" s="116" t="str">
        <f t="shared" si="16"/>
        <v/>
      </c>
      <c r="I483" s="116" t="str">
        <f t="shared" si="17"/>
        <v/>
      </c>
      <c r="J483" s="118">
        <v>10000000</v>
      </c>
      <c r="K483" s="133" t="s">
        <v>936</v>
      </c>
      <c r="L483" s="110"/>
    </row>
    <row r="484" spans="1:12" s="134" customFormat="1" ht="127.5" x14ac:dyDescent="0.25">
      <c r="A484" s="116">
        <v>483</v>
      </c>
      <c r="B484" s="119" t="s">
        <v>937</v>
      </c>
      <c r="C484" s="114">
        <v>5949415</v>
      </c>
      <c r="D484" s="115">
        <v>42397</v>
      </c>
      <c r="E484" s="115">
        <v>42397</v>
      </c>
      <c r="F484" s="116">
        <v>102</v>
      </c>
      <c r="G484" s="116">
        <f t="shared" si="15"/>
        <v>1</v>
      </c>
      <c r="H484" s="116" t="str">
        <f t="shared" si="16"/>
        <v/>
      </c>
      <c r="I484" s="116" t="str">
        <f t="shared" si="17"/>
        <v/>
      </c>
      <c r="J484" s="118">
        <v>25000000</v>
      </c>
      <c r="K484" s="141" t="s">
        <v>938</v>
      </c>
      <c r="L484" s="110"/>
    </row>
    <row r="485" spans="1:12" s="134" customFormat="1" ht="25.5" x14ac:dyDescent="0.25">
      <c r="A485" s="116">
        <v>484</v>
      </c>
      <c r="B485" s="119" t="s">
        <v>943</v>
      </c>
      <c r="C485" s="114">
        <v>5952396</v>
      </c>
      <c r="D485" s="115">
        <v>42398</v>
      </c>
      <c r="E485" s="115">
        <v>42398</v>
      </c>
      <c r="F485" s="116">
        <v>102</v>
      </c>
      <c r="G485" s="116">
        <f t="shared" si="15"/>
        <v>1</v>
      </c>
      <c r="H485" s="116" t="str">
        <f t="shared" si="16"/>
        <v/>
      </c>
      <c r="I485" s="116" t="str">
        <f t="shared" si="17"/>
        <v/>
      </c>
      <c r="J485" s="118">
        <v>1500</v>
      </c>
      <c r="K485" s="133" t="s">
        <v>944</v>
      </c>
      <c r="L485" s="110"/>
    </row>
    <row r="486" spans="1:12" s="134" customFormat="1" ht="63.75" x14ac:dyDescent="0.25">
      <c r="A486" s="116">
        <v>485</v>
      </c>
      <c r="B486" s="119" t="s">
        <v>952</v>
      </c>
      <c r="C486" s="114">
        <v>5952410</v>
      </c>
      <c r="D486" s="115">
        <v>42398</v>
      </c>
      <c r="E486" s="115">
        <v>42398</v>
      </c>
      <c r="F486" s="116">
        <v>102</v>
      </c>
      <c r="G486" s="116">
        <f t="shared" si="15"/>
        <v>1</v>
      </c>
      <c r="H486" s="116" t="str">
        <f t="shared" si="16"/>
        <v/>
      </c>
      <c r="I486" s="116" t="str">
        <f t="shared" si="17"/>
        <v/>
      </c>
      <c r="J486" s="118">
        <v>1500</v>
      </c>
      <c r="K486" s="133" t="s">
        <v>953</v>
      </c>
      <c r="L486" s="110"/>
    </row>
    <row r="487" spans="1:12" s="134" customFormat="1" ht="25.5" x14ac:dyDescent="0.25">
      <c r="A487" s="116">
        <v>486</v>
      </c>
      <c r="B487" s="119" t="s">
        <v>996</v>
      </c>
      <c r="C487" s="114">
        <v>5952372</v>
      </c>
      <c r="D487" s="115">
        <v>42401</v>
      </c>
      <c r="E487" s="115">
        <v>42401</v>
      </c>
      <c r="F487" s="116">
        <v>102</v>
      </c>
      <c r="G487" s="116">
        <f t="shared" si="15"/>
        <v>1</v>
      </c>
      <c r="H487" s="116" t="str">
        <f t="shared" si="16"/>
        <v/>
      </c>
      <c r="I487" s="116" t="str">
        <f t="shared" si="17"/>
        <v/>
      </c>
      <c r="J487" s="118">
        <v>5000</v>
      </c>
      <c r="K487" s="133" t="s">
        <v>997</v>
      </c>
      <c r="L487" s="110"/>
    </row>
    <row r="488" spans="1:12" s="134" customFormat="1" ht="25.5" x14ac:dyDescent="0.25">
      <c r="A488" s="116">
        <v>487</v>
      </c>
      <c r="B488" s="119" t="s">
        <v>959</v>
      </c>
      <c r="C488" s="114">
        <v>5953368</v>
      </c>
      <c r="D488" s="115">
        <v>42402</v>
      </c>
      <c r="E488" s="115">
        <v>42402</v>
      </c>
      <c r="F488" s="116">
        <v>102</v>
      </c>
      <c r="G488" s="116">
        <f t="shared" si="15"/>
        <v>1</v>
      </c>
      <c r="H488" s="116" t="str">
        <f t="shared" si="16"/>
        <v/>
      </c>
      <c r="I488" s="116" t="str">
        <f t="shared" si="17"/>
        <v/>
      </c>
      <c r="J488" s="118">
        <v>10000000</v>
      </c>
      <c r="K488" s="133" t="s">
        <v>960</v>
      </c>
      <c r="L488" s="110"/>
    </row>
    <row r="489" spans="1:12" s="134" customFormat="1" ht="25.5" x14ac:dyDescent="0.25">
      <c r="A489" s="116">
        <v>488</v>
      </c>
      <c r="B489" s="119" t="s">
        <v>961</v>
      </c>
      <c r="C489" s="114">
        <v>5955790</v>
      </c>
      <c r="D489" s="115">
        <v>42404</v>
      </c>
      <c r="E489" s="115">
        <v>42404</v>
      </c>
      <c r="F489" s="116">
        <v>102</v>
      </c>
      <c r="G489" s="116">
        <f t="shared" si="15"/>
        <v>1</v>
      </c>
      <c r="H489" s="116" t="str">
        <f t="shared" si="16"/>
        <v/>
      </c>
      <c r="I489" s="116" t="str">
        <f t="shared" si="17"/>
        <v/>
      </c>
      <c r="J489" s="118">
        <v>10000000</v>
      </c>
      <c r="K489" s="133" t="s">
        <v>962</v>
      </c>
      <c r="L489" s="110"/>
    </row>
    <row r="490" spans="1:12" s="134" customFormat="1" ht="38.25" x14ac:dyDescent="0.25">
      <c r="A490" s="116">
        <v>489</v>
      </c>
      <c r="B490" s="119" t="s">
        <v>963</v>
      </c>
      <c r="C490" s="114">
        <v>5956645</v>
      </c>
      <c r="D490" s="115">
        <v>42405</v>
      </c>
      <c r="E490" s="115">
        <v>42405</v>
      </c>
      <c r="F490" s="116">
        <v>102</v>
      </c>
      <c r="G490" s="116">
        <f t="shared" si="15"/>
        <v>1</v>
      </c>
      <c r="H490" s="116" t="str">
        <f t="shared" si="16"/>
        <v/>
      </c>
      <c r="I490" s="116" t="str">
        <f t="shared" si="17"/>
        <v/>
      </c>
      <c r="J490" s="118">
        <v>1000000</v>
      </c>
      <c r="K490" s="133" t="s">
        <v>964</v>
      </c>
      <c r="L490" s="110"/>
    </row>
    <row r="491" spans="1:12" s="134" customFormat="1" ht="128.25" x14ac:dyDescent="0.25">
      <c r="A491" s="116">
        <v>490</v>
      </c>
      <c r="B491" s="119" t="s">
        <v>965</v>
      </c>
      <c r="C491" s="114">
        <v>5958270</v>
      </c>
      <c r="D491" s="115">
        <v>42408</v>
      </c>
      <c r="E491" s="115">
        <v>42408</v>
      </c>
      <c r="F491" s="116">
        <v>102</v>
      </c>
      <c r="G491" s="116">
        <f t="shared" si="15"/>
        <v>1</v>
      </c>
      <c r="H491" s="116" t="str">
        <f t="shared" si="16"/>
        <v/>
      </c>
      <c r="I491" s="116" t="str">
        <f t="shared" si="17"/>
        <v/>
      </c>
      <c r="J491" s="118">
        <v>1000</v>
      </c>
      <c r="K491" s="127" t="s">
        <v>966</v>
      </c>
      <c r="L491" s="110"/>
    </row>
    <row r="492" spans="1:12" s="134" customFormat="1" ht="75.75" customHeight="1" x14ac:dyDescent="0.25">
      <c r="A492" s="116">
        <v>491</v>
      </c>
      <c r="B492" s="119" t="s">
        <v>967</v>
      </c>
      <c r="C492" s="114">
        <v>5958513</v>
      </c>
      <c r="D492" s="115">
        <v>42408</v>
      </c>
      <c r="E492" s="115">
        <v>42408</v>
      </c>
      <c r="F492" s="116">
        <v>102</v>
      </c>
      <c r="G492" s="116">
        <f t="shared" si="15"/>
        <v>1</v>
      </c>
      <c r="H492" s="116" t="str">
        <f t="shared" si="16"/>
        <v/>
      </c>
      <c r="I492" s="116" t="str">
        <f t="shared" si="17"/>
        <v/>
      </c>
      <c r="J492" s="118">
        <v>1500</v>
      </c>
      <c r="K492" s="133" t="s">
        <v>968</v>
      </c>
      <c r="L492" s="110"/>
    </row>
    <row r="493" spans="1:12" s="134" customFormat="1" ht="75.75" customHeight="1" x14ac:dyDescent="0.25">
      <c r="A493" s="116">
        <v>492</v>
      </c>
      <c r="B493" s="119" t="s">
        <v>971</v>
      </c>
      <c r="C493" s="114">
        <v>5954393</v>
      </c>
      <c r="D493" s="115">
        <v>42408</v>
      </c>
      <c r="E493" s="115">
        <v>42408</v>
      </c>
      <c r="F493" s="116">
        <v>102</v>
      </c>
      <c r="G493" s="116">
        <f t="shared" si="15"/>
        <v>1</v>
      </c>
      <c r="H493" s="116" t="str">
        <f t="shared" si="16"/>
        <v/>
      </c>
      <c r="I493" s="116" t="str">
        <f t="shared" si="17"/>
        <v/>
      </c>
      <c r="J493" s="118">
        <v>17000000</v>
      </c>
      <c r="K493" s="133" t="s">
        <v>972</v>
      </c>
      <c r="L493" s="110"/>
    </row>
    <row r="494" spans="1:12" s="134" customFormat="1" ht="65.25" customHeight="1" x14ac:dyDescent="0.25">
      <c r="A494" s="116">
        <v>493</v>
      </c>
      <c r="B494" s="119" t="s">
        <v>1002</v>
      </c>
      <c r="C494" s="114">
        <v>3164107</v>
      </c>
      <c r="D494" s="115">
        <v>36546</v>
      </c>
      <c r="E494" s="115">
        <v>42409</v>
      </c>
      <c r="F494" s="116">
        <v>242</v>
      </c>
      <c r="G494" s="116" t="str">
        <f t="shared" si="15"/>
        <v/>
      </c>
      <c r="H494" s="116">
        <f t="shared" si="16"/>
        <v>1</v>
      </c>
      <c r="I494" s="116" t="str">
        <f t="shared" si="17"/>
        <v/>
      </c>
      <c r="J494" s="118">
        <v>7500000</v>
      </c>
      <c r="K494" s="144" t="s">
        <v>1003</v>
      </c>
      <c r="L494" s="110"/>
    </row>
    <row r="495" spans="1:12" s="134" customFormat="1" ht="63.75" x14ac:dyDescent="0.25">
      <c r="A495" s="116">
        <v>494</v>
      </c>
      <c r="B495" s="119" t="s">
        <v>969</v>
      </c>
      <c r="C495" s="114">
        <v>5959376</v>
      </c>
      <c r="D495" s="115">
        <v>42409</v>
      </c>
      <c r="E495" s="115">
        <v>42409</v>
      </c>
      <c r="F495" s="116">
        <v>102</v>
      </c>
      <c r="G495" s="116">
        <f t="shared" si="15"/>
        <v>1</v>
      </c>
      <c r="H495" s="116" t="str">
        <f t="shared" si="16"/>
        <v/>
      </c>
      <c r="I495" s="116" t="str">
        <f t="shared" si="17"/>
        <v/>
      </c>
      <c r="J495" s="118">
        <v>13500000</v>
      </c>
      <c r="K495" s="133" t="s">
        <v>970</v>
      </c>
      <c r="L495" s="110"/>
    </row>
    <row r="496" spans="1:12" s="134" customFormat="1" ht="140.25" x14ac:dyDescent="0.25">
      <c r="A496" s="116">
        <v>495</v>
      </c>
      <c r="B496" s="119" t="s">
        <v>975</v>
      </c>
      <c r="C496" s="114">
        <v>5960962</v>
      </c>
      <c r="D496" s="115">
        <v>42410</v>
      </c>
      <c r="E496" s="115">
        <v>42410</v>
      </c>
      <c r="F496" s="116">
        <v>102</v>
      </c>
      <c r="G496" s="116">
        <f t="shared" si="15"/>
        <v>1</v>
      </c>
      <c r="H496" s="116" t="str">
        <f t="shared" si="16"/>
        <v/>
      </c>
      <c r="I496" s="116" t="str">
        <f t="shared" si="17"/>
        <v/>
      </c>
      <c r="J496" s="118">
        <v>10000000</v>
      </c>
      <c r="K496" s="143" t="s">
        <v>1049</v>
      </c>
      <c r="L496" s="110"/>
    </row>
    <row r="497" spans="1:12" s="134" customFormat="1" ht="38.25" x14ac:dyDescent="0.25">
      <c r="A497" s="116">
        <v>496</v>
      </c>
      <c r="B497" s="119" t="s">
        <v>973</v>
      </c>
      <c r="C497" s="114">
        <v>5950732</v>
      </c>
      <c r="D497" s="115">
        <v>42411</v>
      </c>
      <c r="E497" s="115">
        <v>42411</v>
      </c>
      <c r="F497" s="116">
        <v>102</v>
      </c>
      <c r="G497" s="116">
        <f t="shared" si="15"/>
        <v>1</v>
      </c>
      <c r="H497" s="116" t="str">
        <f t="shared" si="16"/>
        <v/>
      </c>
      <c r="I497" s="116" t="str">
        <f t="shared" si="17"/>
        <v/>
      </c>
      <c r="J497" s="118">
        <v>15000000</v>
      </c>
      <c r="K497" s="133" t="s">
        <v>974</v>
      </c>
      <c r="L497" s="110"/>
    </row>
    <row r="498" spans="1:12" s="134" customFormat="1" ht="38.25" x14ac:dyDescent="0.25">
      <c r="A498" s="116">
        <v>497</v>
      </c>
      <c r="B498" s="119" t="s">
        <v>998</v>
      </c>
      <c r="C498" s="114">
        <v>5961775</v>
      </c>
      <c r="D498" s="115">
        <v>42411</v>
      </c>
      <c r="E498" s="115">
        <v>42411</v>
      </c>
      <c r="F498" s="116">
        <v>102</v>
      </c>
      <c r="G498" s="116">
        <f t="shared" si="15"/>
        <v>1</v>
      </c>
      <c r="H498" s="116" t="str">
        <f t="shared" si="16"/>
        <v/>
      </c>
      <c r="I498" s="116" t="str">
        <f t="shared" si="17"/>
        <v/>
      </c>
      <c r="J498" s="118">
        <v>1000000</v>
      </c>
      <c r="K498" s="133" t="s">
        <v>999</v>
      </c>
      <c r="L498" s="110"/>
    </row>
    <row r="499" spans="1:12" s="134" customFormat="1" ht="51" x14ac:dyDescent="0.25">
      <c r="A499" s="116">
        <v>498</v>
      </c>
      <c r="B499" s="119" t="s">
        <v>978</v>
      </c>
      <c r="C499" s="114">
        <v>5345286</v>
      </c>
      <c r="D499" s="115">
        <v>41429</v>
      </c>
      <c r="E499" s="115">
        <v>42415</v>
      </c>
      <c r="F499" s="116">
        <v>242</v>
      </c>
      <c r="G499" s="116"/>
      <c r="H499" s="116">
        <f t="shared" si="16"/>
        <v>1</v>
      </c>
      <c r="I499" s="116" t="str">
        <f t="shared" si="17"/>
        <v/>
      </c>
      <c r="J499" s="118">
        <v>10000000</v>
      </c>
      <c r="K499" s="143" t="s">
        <v>979</v>
      </c>
      <c r="L499" s="110"/>
    </row>
    <row r="500" spans="1:12" s="134" customFormat="1" ht="76.5" x14ac:dyDescent="0.25">
      <c r="A500" s="116">
        <v>499</v>
      </c>
      <c r="B500" s="119" t="s">
        <v>1006</v>
      </c>
      <c r="C500" s="114">
        <v>5884569</v>
      </c>
      <c r="D500" s="115">
        <v>42328</v>
      </c>
      <c r="E500" s="115">
        <v>42415</v>
      </c>
      <c r="F500" s="116">
        <v>242</v>
      </c>
      <c r="G500" s="116"/>
      <c r="H500" s="116">
        <f t="shared" si="16"/>
        <v>1</v>
      </c>
      <c r="I500" s="116" t="str">
        <f t="shared" si="17"/>
        <v/>
      </c>
      <c r="J500" s="118">
        <v>1500</v>
      </c>
      <c r="K500" s="143" t="s">
        <v>1007</v>
      </c>
      <c r="L500" s="110"/>
    </row>
    <row r="501" spans="1:12" s="134" customFormat="1" ht="25.5" x14ac:dyDescent="0.25">
      <c r="A501" s="116">
        <v>500</v>
      </c>
      <c r="B501" s="119" t="s">
        <v>976</v>
      </c>
      <c r="C501" s="114">
        <v>5965751</v>
      </c>
      <c r="D501" s="115">
        <v>42416</v>
      </c>
      <c r="E501" s="115">
        <v>42416</v>
      </c>
      <c r="F501" s="116">
        <v>102</v>
      </c>
      <c r="G501" s="116">
        <f t="shared" si="15"/>
        <v>1</v>
      </c>
      <c r="H501" s="116" t="str">
        <f t="shared" si="16"/>
        <v/>
      </c>
      <c r="I501" s="116" t="str">
        <f t="shared" si="17"/>
        <v/>
      </c>
      <c r="J501" s="118">
        <v>10000000</v>
      </c>
      <c r="K501" s="133" t="s">
        <v>977</v>
      </c>
      <c r="L501" s="110"/>
    </row>
    <row r="502" spans="1:12" s="134" customFormat="1" ht="38.25" x14ac:dyDescent="0.25">
      <c r="A502" s="116">
        <v>501</v>
      </c>
      <c r="B502" s="119" t="s">
        <v>980</v>
      </c>
      <c r="C502" s="114">
        <v>5970527</v>
      </c>
      <c r="D502" s="115">
        <v>42422</v>
      </c>
      <c r="E502" s="115">
        <v>42422</v>
      </c>
      <c r="F502" s="116">
        <v>102</v>
      </c>
      <c r="G502" s="116">
        <f t="shared" si="15"/>
        <v>1</v>
      </c>
      <c r="H502" s="116" t="str">
        <f t="shared" si="16"/>
        <v/>
      </c>
      <c r="I502" s="116" t="str">
        <f t="shared" si="17"/>
        <v/>
      </c>
      <c r="J502" s="118">
        <v>1000</v>
      </c>
      <c r="K502" s="133" t="s">
        <v>981</v>
      </c>
      <c r="L502" s="110"/>
    </row>
    <row r="503" spans="1:12" s="134" customFormat="1" ht="38.25" x14ac:dyDescent="0.25">
      <c r="A503" s="116">
        <v>502</v>
      </c>
      <c r="B503" s="119" t="s">
        <v>1010</v>
      </c>
      <c r="C503" s="114">
        <v>5972176</v>
      </c>
      <c r="D503" s="115">
        <v>42422</v>
      </c>
      <c r="E503" s="115">
        <v>42422</v>
      </c>
      <c r="F503" s="116">
        <v>102</v>
      </c>
      <c r="G503" s="116"/>
      <c r="H503" s="116" t="str">
        <f t="shared" si="16"/>
        <v/>
      </c>
      <c r="I503" s="116" t="str">
        <f t="shared" si="17"/>
        <v/>
      </c>
      <c r="J503" s="118">
        <v>10000000</v>
      </c>
      <c r="K503" s="133" t="s">
        <v>1011</v>
      </c>
      <c r="L503" s="110"/>
    </row>
    <row r="504" spans="1:12" s="134" customFormat="1" ht="114.75" x14ac:dyDescent="0.25">
      <c r="A504" s="116">
        <v>503</v>
      </c>
      <c r="B504" s="119" t="s">
        <v>1008</v>
      </c>
      <c r="C504" s="114">
        <v>5971720</v>
      </c>
      <c r="D504" s="115">
        <v>42423</v>
      </c>
      <c r="E504" s="115">
        <v>42423</v>
      </c>
      <c r="F504" s="116">
        <v>102</v>
      </c>
      <c r="G504" s="116"/>
      <c r="H504" s="116" t="str">
        <f t="shared" si="16"/>
        <v/>
      </c>
      <c r="I504" s="116" t="str">
        <f t="shared" si="17"/>
        <v/>
      </c>
      <c r="J504" s="118">
        <v>2000000</v>
      </c>
      <c r="K504" s="145" t="s">
        <v>1009</v>
      </c>
      <c r="L504" s="110"/>
    </row>
    <row r="505" spans="1:12" s="134" customFormat="1" ht="63.75" x14ac:dyDescent="0.25">
      <c r="A505" s="116">
        <v>504</v>
      </c>
      <c r="B505" s="119" t="s">
        <v>1491</v>
      </c>
      <c r="C505" s="114">
        <v>5971936</v>
      </c>
      <c r="D505" s="115">
        <v>42423</v>
      </c>
      <c r="E505" s="115">
        <v>42423</v>
      </c>
      <c r="F505" s="116">
        <v>102</v>
      </c>
      <c r="G505" s="116">
        <f t="shared" si="15"/>
        <v>1</v>
      </c>
      <c r="H505" s="116" t="str">
        <f t="shared" si="16"/>
        <v/>
      </c>
      <c r="I505" s="116" t="str">
        <f t="shared" si="17"/>
        <v/>
      </c>
      <c r="J505" s="118">
        <v>10000000</v>
      </c>
      <c r="K505" s="133" t="s">
        <v>982</v>
      </c>
      <c r="L505" s="110"/>
    </row>
    <row r="506" spans="1:12" s="154" customFormat="1" ht="38.25" x14ac:dyDescent="0.25">
      <c r="A506" s="116">
        <v>505</v>
      </c>
      <c r="B506" s="119" t="s">
        <v>1288</v>
      </c>
      <c r="C506" s="114">
        <v>5742146</v>
      </c>
      <c r="D506" s="115">
        <v>42130</v>
      </c>
      <c r="E506" s="115">
        <v>42423</v>
      </c>
      <c r="F506" s="116">
        <v>242</v>
      </c>
      <c r="G506" s="116"/>
      <c r="H506" s="116">
        <f t="shared" ref="H506" si="21">IF($F506=242,1,"")</f>
        <v>1</v>
      </c>
      <c r="I506" s="116" t="str">
        <f t="shared" ref="I506" si="22">IF($F506=245,1,"")</f>
        <v/>
      </c>
      <c r="J506" s="118">
        <v>22249303</v>
      </c>
      <c r="K506" s="133" t="s">
        <v>1289</v>
      </c>
      <c r="L506" s="110"/>
    </row>
    <row r="507" spans="1:12" s="134" customFormat="1" ht="63.75" x14ac:dyDescent="0.25">
      <c r="A507" s="116">
        <v>506</v>
      </c>
      <c r="B507" s="119" t="s">
        <v>1004</v>
      </c>
      <c r="C507" s="114">
        <v>5636809</v>
      </c>
      <c r="D507" s="115">
        <v>41953</v>
      </c>
      <c r="E507" s="115">
        <v>42424</v>
      </c>
      <c r="F507" s="116">
        <v>242</v>
      </c>
      <c r="G507" s="116" t="str">
        <f t="shared" si="15"/>
        <v/>
      </c>
      <c r="H507" s="116">
        <f t="shared" si="16"/>
        <v>1</v>
      </c>
      <c r="I507" s="116" t="str">
        <f t="shared" si="17"/>
        <v/>
      </c>
      <c r="J507" s="118">
        <v>1500000</v>
      </c>
      <c r="K507" s="133" t="s">
        <v>1005</v>
      </c>
      <c r="L507" s="110"/>
    </row>
    <row r="508" spans="1:12" s="112" customFormat="1" ht="38.25" x14ac:dyDescent="0.25">
      <c r="A508" s="116">
        <v>507</v>
      </c>
      <c r="B508" s="119" t="s">
        <v>1492</v>
      </c>
      <c r="C508" s="114">
        <v>5973236</v>
      </c>
      <c r="D508" s="115">
        <v>42425</v>
      </c>
      <c r="E508" s="115">
        <v>42425</v>
      </c>
      <c r="F508" s="116">
        <v>102</v>
      </c>
      <c r="G508" s="116">
        <f t="shared" si="15"/>
        <v>1</v>
      </c>
      <c r="H508" s="116" t="str">
        <f t="shared" si="16"/>
        <v/>
      </c>
      <c r="I508" s="116" t="str">
        <f t="shared" si="17"/>
        <v/>
      </c>
      <c r="J508" s="118">
        <v>5000</v>
      </c>
      <c r="K508" s="119" t="s">
        <v>983</v>
      </c>
      <c r="L508" s="110"/>
    </row>
    <row r="509" spans="1:12" s="134" customFormat="1" ht="25.5" x14ac:dyDescent="0.25">
      <c r="A509" s="116">
        <v>508</v>
      </c>
      <c r="B509" s="119" t="s">
        <v>984</v>
      </c>
      <c r="C509" s="114">
        <v>5974426</v>
      </c>
      <c r="D509" s="115">
        <v>42426</v>
      </c>
      <c r="E509" s="115">
        <v>42426</v>
      </c>
      <c r="F509" s="116">
        <v>102</v>
      </c>
      <c r="G509" s="116">
        <f t="shared" si="15"/>
        <v>1</v>
      </c>
      <c r="H509" s="116" t="str">
        <f t="shared" si="16"/>
        <v/>
      </c>
      <c r="I509" s="116" t="str">
        <f t="shared" si="17"/>
        <v/>
      </c>
      <c r="J509" s="118">
        <v>10000000</v>
      </c>
      <c r="K509" s="119" t="s">
        <v>985</v>
      </c>
      <c r="L509" s="110"/>
    </row>
    <row r="510" spans="1:12" s="134" customFormat="1" ht="51" x14ac:dyDescent="0.25">
      <c r="A510" s="116">
        <v>509</v>
      </c>
      <c r="B510" s="119" t="s">
        <v>986</v>
      </c>
      <c r="C510" s="114">
        <v>5974478</v>
      </c>
      <c r="D510" s="115">
        <v>42426</v>
      </c>
      <c r="E510" s="115">
        <v>42426</v>
      </c>
      <c r="F510" s="116">
        <v>102</v>
      </c>
      <c r="G510" s="116">
        <f t="shared" si="15"/>
        <v>1</v>
      </c>
      <c r="H510" s="116" t="str">
        <f t="shared" si="16"/>
        <v/>
      </c>
      <c r="I510" s="116" t="str">
        <f t="shared" si="17"/>
        <v/>
      </c>
      <c r="J510" s="118">
        <v>2750000</v>
      </c>
      <c r="K510" s="119" t="s">
        <v>987</v>
      </c>
      <c r="L510" s="110"/>
    </row>
    <row r="511" spans="1:12" s="134" customFormat="1" ht="25.5" x14ac:dyDescent="0.25">
      <c r="A511" s="116">
        <v>510</v>
      </c>
      <c r="B511" s="119" t="s">
        <v>1000</v>
      </c>
      <c r="C511" s="114">
        <v>5974638</v>
      </c>
      <c r="D511" s="115">
        <v>42426</v>
      </c>
      <c r="E511" s="115">
        <v>42426</v>
      </c>
      <c r="F511" s="116">
        <v>102</v>
      </c>
      <c r="G511" s="116">
        <f t="shared" si="15"/>
        <v>1</v>
      </c>
      <c r="H511" s="116" t="str">
        <f t="shared" si="16"/>
        <v/>
      </c>
      <c r="I511" s="116" t="str">
        <f t="shared" si="17"/>
        <v/>
      </c>
      <c r="J511" s="118">
        <v>10000000</v>
      </c>
      <c r="K511" s="119" t="s">
        <v>1001</v>
      </c>
      <c r="L511" s="110"/>
    </row>
    <row r="512" spans="1:12" s="134" customFormat="1" ht="25.5" x14ac:dyDescent="0.25">
      <c r="A512" s="116">
        <v>511</v>
      </c>
      <c r="B512" s="119" t="s">
        <v>1012</v>
      </c>
      <c r="C512" s="114">
        <v>5975103</v>
      </c>
      <c r="D512" s="115">
        <v>42426</v>
      </c>
      <c r="E512" s="115">
        <v>42426</v>
      </c>
      <c r="F512" s="116">
        <v>102</v>
      </c>
      <c r="G512" s="116">
        <f t="shared" si="15"/>
        <v>1</v>
      </c>
      <c r="H512" s="116" t="str">
        <f t="shared" si="16"/>
        <v/>
      </c>
      <c r="I512" s="116" t="str">
        <f t="shared" si="17"/>
        <v/>
      </c>
      <c r="J512" s="118">
        <v>1000000</v>
      </c>
      <c r="K512" s="119" t="s">
        <v>1013</v>
      </c>
      <c r="L512" s="110"/>
    </row>
    <row r="513" spans="1:12" s="134" customFormat="1" ht="63.75" x14ac:dyDescent="0.25">
      <c r="A513" s="116">
        <v>512</v>
      </c>
      <c r="B513" s="119" t="s">
        <v>991</v>
      </c>
      <c r="C513" s="114">
        <v>5816166</v>
      </c>
      <c r="D513" s="115">
        <v>42250</v>
      </c>
      <c r="E513" s="115">
        <v>42429</v>
      </c>
      <c r="F513" s="116">
        <v>245</v>
      </c>
      <c r="G513" s="116" t="str">
        <f t="shared" si="15"/>
        <v/>
      </c>
      <c r="H513" s="116" t="str">
        <f t="shared" si="16"/>
        <v/>
      </c>
      <c r="I513" s="116">
        <f t="shared" si="17"/>
        <v>1</v>
      </c>
      <c r="J513" s="118">
        <v>1000000</v>
      </c>
      <c r="K513" s="119" t="s">
        <v>992</v>
      </c>
      <c r="L513" s="110"/>
    </row>
    <row r="514" spans="1:12" s="134" customFormat="1" ht="38.25" x14ac:dyDescent="0.25">
      <c r="A514" s="116">
        <v>513</v>
      </c>
      <c r="B514" s="119" t="s">
        <v>988</v>
      </c>
      <c r="C514" s="114">
        <v>5976647</v>
      </c>
      <c r="D514" s="115">
        <v>42429</v>
      </c>
      <c r="E514" s="115">
        <v>42429</v>
      </c>
      <c r="F514" s="116">
        <v>102</v>
      </c>
      <c r="G514" s="116">
        <f t="shared" si="15"/>
        <v>1</v>
      </c>
      <c r="H514" s="116" t="str">
        <f t="shared" si="16"/>
        <v/>
      </c>
      <c r="I514" s="116" t="str">
        <f t="shared" si="17"/>
        <v/>
      </c>
      <c r="J514" s="118">
        <v>1500</v>
      </c>
      <c r="K514" s="119" t="s">
        <v>989</v>
      </c>
      <c r="L514" s="110"/>
    </row>
    <row r="515" spans="1:12" s="134" customFormat="1" ht="51" x14ac:dyDescent="0.25">
      <c r="A515" s="116">
        <v>514</v>
      </c>
      <c r="B515" s="119" t="s">
        <v>1015</v>
      </c>
      <c r="C515" s="114">
        <v>4758686</v>
      </c>
      <c r="D515" s="115">
        <v>40147</v>
      </c>
      <c r="E515" s="115">
        <v>42430</v>
      </c>
      <c r="F515" s="116">
        <v>245</v>
      </c>
      <c r="G515" s="116" t="str">
        <f t="shared" si="15"/>
        <v/>
      </c>
      <c r="H515" s="116" t="str">
        <f t="shared" si="16"/>
        <v/>
      </c>
      <c r="I515" s="116">
        <f t="shared" si="17"/>
        <v>1</v>
      </c>
      <c r="J515" s="118">
        <v>196609863</v>
      </c>
      <c r="K515" s="119" t="s">
        <v>1016</v>
      </c>
      <c r="L515" s="110"/>
    </row>
    <row r="516" spans="1:12" s="134" customFormat="1" x14ac:dyDescent="0.25">
      <c r="A516" s="116">
        <v>515</v>
      </c>
      <c r="B516" s="119" t="s">
        <v>1050</v>
      </c>
      <c r="C516" s="114">
        <v>5592891</v>
      </c>
      <c r="D516" s="115">
        <v>41876</v>
      </c>
      <c r="E516" s="115">
        <v>42430</v>
      </c>
      <c r="F516" s="116">
        <v>102</v>
      </c>
      <c r="G516" s="116">
        <f t="shared" ref="G516:G517" si="23">IF($F516=102,1,"")</f>
        <v>1</v>
      </c>
      <c r="H516" s="116" t="str">
        <f t="shared" ref="H516:H517" si="24">IF($F516=242,1,"")</f>
        <v/>
      </c>
      <c r="I516" s="116" t="str">
        <f t="shared" ref="I516:I517" si="25">IF($F516=245,1,"")</f>
        <v/>
      </c>
      <c r="J516" s="118">
        <v>10000000</v>
      </c>
      <c r="K516" s="119" t="s">
        <v>25</v>
      </c>
      <c r="L516" s="110">
        <v>1</v>
      </c>
    </row>
    <row r="517" spans="1:12" s="134" customFormat="1" ht="38.25" x14ac:dyDescent="0.25">
      <c r="A517" s="116">
        <v>516</v>
      </c>
      <c r="B517" s="119" t="s">
        <v>1053</v>
      </c>
      <c r="C517" s="114">
        <v>5974810</v>
      </c>
      <c r="D517" s="115">
        <v>42432</v>
      </c>
      <c r="E517" s="115">
        <v>42432</v>
      </c>
      <c r="F517" s="116">
        <v>102</v>
      </c>
      <c r="G517" s="116">
        <f t="shared" si="23"/>
        <v>1</v>
      </c>
      <c r="H517" s="116" t="str">
        <f t="shared" si="24"/>
        <v/>
      </c>
      <c r="I517" s="116" t="str">
        <f t="shared" si="25"/>
        <v/>
      </c>
      <c r="J517" s="118">
        <v>1000</v>
      </c>
      <c r="K517" s="119" t="s">
        <v>914</v>
      </c>
      <c r="L517" s="110"/>
    </row>
    <row r="518" spans="1:12" s="134" customFormat="1" ht="38.25" x14ac:dyDescent="0.25">
      <c r="A518" s="116">
        <v>517</v>
      </c>
      <c r="B518" s="119" t="s">
        <v>1017</v>
      </c>
      <c r="C518" s="114">
        <v>5980454</v>
      </c>
      <c r="D518" s="115">
        <v>42433</v>
      </c>
      <c r="E518" s="115">
        <v>42433</v>
      </c>
      <c r="F518" s="116">
        <v>102</v>
      </c>
      <c r="G518" s="116">
        <f t="shared" si="15"/>
        <v>1</v>
      </c>
      <c r="H518" s="116" t="str">
        <f t="shared" si="16"/>
        <v/>
      </c>
      <c r="I518" s="116" t="str">
        <f t="shared" si="17"/>
        <v/>
      </c>
      <c r="J518" s="118">
        <v>1500</v>
      </c>
      <c r="K518" s="119" t="s">
        <v>1018</v>
      </c>
      <c r="L518" s="110"/>
    </row>
    <row r="519" spans="1:12" s="134" customFormat="1" ht="64.5" customHeight="1" x14ac:dyDescent="0.25">
      <c r="A519" s="116">
        <v>518</v>
      </c>
      <c r="B519" s="119" t="s">
        <v>1054</v>
      </c>
      <c r="C519" s="114">
        <v>5980674</v>
      </c>
      <c r="D519" s="115">
        <v>42433</v>
      </c>
      <c r="E519" s="115">
        <v>42433</v>
      </c>
      <c r="F519" s="116">
        <v>102</v>
      </c>
      <c r="G519" s="116">
        <f t="shared" ref="G519" si="26">IF($F519=102,1,"")</f>
        <v>1</v>
      </c>
      <c r="H519" s="116" t="str">
        <f t="shared" ref="H519" si="27">IF($F519=242,1,"")</f>
        <v/>
      </c>
      <c r="I519" s="116" t="str">
        <f t="shared" ref="I519" si="28">IF($F519=245,1,"")</f>
        <v/>
      </c>
      <c r="J519" s="118">
        <v>100</v>
      </c>
      <c r="K519" s="119" t="s">
        <v>622</v>
      </c>
      <c r="L519" s="110"/>
    </row>
    <row r="520" spans="1:12" s="134" customFormat="1" ht="25.5" x14ac:dyDescent="0.25">
      <c r="A520" s="116">
        <v>519</v>
      </c>
      <c r="B520" s="119" t="s">
        <v>1019</v>
      </c>
      <c r="C520" s="114">
        <v>5984166</v>
      </c>
      <c r="D520" s="115">
        <v>42437</v>
      </c>
      <c r="E520" s="115">
        <v>42437</v>
      </c>
      <c r="F520" s="116">
        <v>102</v>
      </c>
      <c r="G520" s="116">
        <f t="shared" si="15"/>
        <v>1</v>
      </c>
      <c r="H520" s="116" t="str">
        <f t="shared" si="16"/>
        <v/>
      </c>
      <c r="I520" s="116" t="str">
        <f t="shared" si="17"/>
        <v/>
      </c>
      <c r="J520" s="118">
        <v>10000000</v>
      </c>
      <c r="K520" s="119" t="s">
        <v>1020</v>
      </c>
      <c r="L520" s="110"/>
    </row>
    <row r="521" spans="1:12" s="134" customFormat="1" ht="25.5" x14ac:dyDescent="0.25">
      <c r="A521" s="116">
        <v>520</v>
      </c>
      <c r="B521" s="119" t="s">
        <v>1023</v>
      </c>
      <c r="C521" s="114">
        <v>5985877</v>
      </c>
      <c r="D521" s="115">
        <v>42439</v>
      </c>
      <c r="E521" s="115">
        <v>42439</v>
      </c>
      <c r="F521" s="116">
        <v>102</v>
      </c>
      <c r="G521" s="116">
        <f t="shared" si="15"/>
        <v>1</v>
      </c>
      <c r="H521" s="116" t="str">
        <f t="shared" si="16"/>
        <v/>
      </c>
      <c r="I521" s="116" t="str">
        <f t="shared" si="17"/>
        <v/>
      </c>
      <c r="J521" s="118">
        <v>1000000</v>
      </c>
      <c r="K521" s="119" t="s">
        <v>1024</v>
      </c>
      <c r="L521" s="110"/>
    </row>
    <row r="522" spans="1:12" s="134" customFormat="1" ht="25.5" x14ac:dyDescent="0.25">
      <c r="A522" s="116">
        <v>521</v>
      </c>
      <c r="B522" s="119" t="s">
        <v>1021</v>
      </c>
      <c r="C522" s="114">
        <v>5986520</v>
      </c>
      <c r="D522" s="115">
        <v>42440</v>
      </c>
      <c r="E522" s="115">
        <v>42440</v>
      </c>
      <c r="F522" s="116">
        <v>102</v>
      </c>
      <c r="G522" s="116">
        <f t="shared" si="15"/>
        <v>1</v>
      </c>
      <c r="H522" s="116" t="str">
        <f t="shared" si="16"/>
        <v/>
      </c>
      <c r="I522" s="116" t="str">
        <f t="shared" si="17"/>
        <v/>
      </c>
      <c r="J522" s="118">
        <v>10000000</v>
      </c>
      <c r="K522" s="119" t="s">
        <v>1022</v>
      </c>
      <c r="L522" s="110"/>
    </row>
    <row r="523" spans="1:12" s="134" customFormat="1" ht="38.25" x14ac:dyDescent="0.25">
      <c r="A523" s="116">
        <v>522</v>
      </c>
      <c r="B523" s="119" t="s">
        <v>1025</v>
      </c>
      <c r="C523" s="114">
        <v>5986565</v>
      </c>
      <c r="D523" s="115">
        <v>42440</v>
      </c>
      <c r="E523" s="115">
        <v>42440</v>
      </c>
      <c r="F523" s="116">
        <v>102</v>
      </c>
      <c r="G523" s="116">
        <f t="shared" si="15"/>
        <v>1</v>
      </c>
      <c r="H523" s="116" t="str">
        <f t="shared" si="16"/>
        <v/>
      </c>
      <c r="I523" s="116" t="str">
        <f t="shared" si="17"/>
        <v/>
      </c>
      <c r="J523" s="118">
        <v>30000000</v>
      </c>
      <c r="K523" s="119" t="s">
        <v>1026</v>
      </c>
      <c r="L523" s="110"/>
    </row>
    <row r="524" spans="1:12" s="134" customFormat="1" ht="25.5" x14ac:dyDescent="0.25">
      <c r="A524" s="116">
        <v>523</v>
      </c>
      <c r="B524" s="119" t="s">
        <v>1068</v>
      </c>
      <c r="C524" s="114">
        <v>5493831</v>
      </c>
      <c r="D524" s="115">
        <v>42443</v>
      </c>
      <c r="E524" s="115">
        <v>42443</v>
      </c>
      <c r="F524" s="116">
        <v>102</v>
      </c>
      <c r="G524" s="116">
        <f t="shared" ref="G524" si="29">IF($F524=102,1,"")</f>
        <v>1</v>
      </c>
      <c r="H524" s="116" t="str">
        <f t="shared" ref="H524" si="30">IF($F524=242,1,"")</f>
        <v/>
      </c>
      <c r="I524" s="116" t="str">
        <f t="shared" ref="I524" si="31">IF($F524=245,1,"")</f>
        <v/>
      </c>
      <c r="J524" s="118">
        <v>10000000</v>
      </c>
      <c r="K524" s="119" t="s">
        <v>1069</v>
      </c>
      <c r="L524" s="110"/>
    </row>
    <row r="525" spans="1:12" s="134" customFormat="1" ht="38.25" x14ac:dyDescent="0.25">
      <c r="A525" s="116">
        <v>524</v>
      </c>
      <c r="B525" s="119" t="s">
        <v>1055</v>
      </c>
      <c r="C525" s="114">
        <v>5988326</v>
      </c>
      <c r="D525" s="115">
        <v>42443</v>
      </c>
      <c r="E525" s="115">
        <v>42443</v>
      </c>
      <c r="F525" s="116">
        <v>102</v>
      </c>
      <c r="G525" s="116">
        <f t="shared" ref="G525:G527" si="32">IF($F525=102,1,"")</f>
        <v>1</v>
      </c>
      <c r="H525" s="116" t="str">
        <f t="shared" ref="H525:H527" si="33">IF($F525=242,1,"")</f>
        <v/>
      </c>
      <c r="I525" s="116" t="str">
        <f t="shared" ref="I525:I527" si="34">IF($F525=245,1,"")</f>
        <v/>
      </c>
      <c r="J525" s="118">
        <v>1000000</v>
      </c>
      <c r="K525" s="119" t="s">
        <v>1056</v>
      </c>
      <c r="L525" s="110"/>
    </row>
    <row r="526" spans="1:12" s="134" customFormat="1" ht="25.5" x14ac:dyDescent="0.25">
      <c r="A526" s="116">
        <v>525</v>
      </c>
      <c r="B526" s="119" t="s">
        <v>1057</v>
      </c>
      <c r="C526" s="114">
        <v>5991626</v>
      </c>
      <c r="D526" s="115">
        <v>42446</v>
      </c>
      <c r="E526" s="115">
        <v>42446</v>
      </c>
      <c r="F526" s="116">
        <v>102</v>
      </c>
      <c r="G526" s="116">
        <f t="shared" si="32"/>
        <v>1</v>
      </c>
      <c r="H526" s="116" t="str">
        <f t="shared" si="33"/>
        <v/>
      </c>
      <c r="I526" s="116" t="str">
        <f t="shared" si="34"/>
        <v/>
      </c>
      <c r="J526" s="118">
        <v>100000</v>
      </c>
      <c r="K526" s="119" t="s">
        <v>1058</v>
      </c>
      <c r="L526" s="110"/>
    </row>
    <row r="527" spans="1:12" s="134" customFormat="1" ht="51" x14ac:dyDescent="0.25">
      <c r="A527" s="116">
        <v>526</v>
      </c>
      <c r="B527" s="119" t="s">
        <v>1070</v>
      </c>
      <c r="C527" s="114">
        <v>5992392</v>
      </c>
      <c r="D527" s="115">
        <v>42447</v>
      </c>
      <c r="E527" s="115">
        <v>42447</v>
      </c>
      <c r="F527" s="116">
        <v>102</v>
      </c>
      <c r="G527" s="116">
        <f t="shared" si="32"/>
        <v>1</v>
      </c>
      <c r="H527" s="116" t="str">
        <f t="shared" si="33"/>
        <v/>
      </c>
      <c r="I527" s="116" t="str">
        <f t="shared" si="34"/>
        <v/>
      </c>
      <c r="J527" s="118">
        <v>1500</v>
      </c>
      <c r="K527" s="119" t="s">
        <v>1071</v>
      </c>
      <c r="L527" s="110"/>
    </row>
    <row r="528" spans="1:12" s="134" customFormat="1" ht="51" x14ac:dyDescent="0.25">
      <c r="A528" s="116">
        <v>527</v>
      </c>
      <c r="B528" s="119" t="s">
        <v>1027</v>
      </c>
      <c r="C528" s="114">
        <v>5992515</v>
      </c>
      <c r="D528" s="115">
        <v>42447</v>
      </c>
      <c r="E528" s="115">
        <v>42447</v>
      </c>
      <c r="F528" s="116">
        <v>102</v>
      </c>
      <c r="G528" s="116">
        <f t="shared" si="15"/>
        <v>1</v>
      </c>
      <c r="H528" s="116" t="str">
        <f t="shared" si="16"/>
        <v/>
      </c>
      <c r="I528" s="116" t="str">
        <f t="shared" si="17"/>
        <v/>
      </c>
      <c r="J528" s="118">
        <v>10000000</v>
      </c>
      <c r="K528" s="119" t="s">
        <v>1028</v>
      </c>
      <c r="L528" s="110"/>
    </row>
    <row r="529" spans="1:12" s="134" customFormat="1" ht="38.25" x14ac:dyDescent="0.25">
      <c r="A529" s="116">
        <v>528</v>
      </c>
      <c r="B529" s="119" t="s">
        <v>1029</v>
      </c>
      <c r="C529" s="114">
        <v>5992427</v>
      </c>
      <c r="D529" s="115">
        <v>42447</v>
      </c>
      <c r="E529" s="115">
        <v>42447</v>
      </c>
      <c r="F529" s="116">
        <v>102</v>
      </c>
      <c r="G529" s="116">
        <f t="shared" si="15"/>
        <v>1</v>
      </c>
      <c r="H529" s="116" t="str">
        <f t="shared" si="16"/>
        <v/>
      </c>
      <c r="I529" s="116" t="str">
        <f t="shared" si="17"/>
        <v/>
      </c>
      <c r="J529" s="118">
        <v>10000000</v>
      </c>
      <c r="K529" s="119" t="s">
        <v>1030</v>
      </c>
      <c r="L529" s="110"/>
    </row>
    <row r="530" spans="1:12" s="134" customFormat="1" ht="38.25" x14ac:dyDescent="0.25">
      <c r="A530" s="116">
        <v>529</v>
      </c>
      <c r="B530" s="119" t="s">
        <v>1135</v>
      </c>
      <c r="C530" s="114">
        <v>6004315</v>
      </c>
      <c r="D530" s="115">
        <v>42447</v>
      </c>
      <c r="E530" s="115">
        <v>42447</v>
      </c>
      <c r="F530" s="116">
        <v>102</v>
      </c>
      <c r="G530" s="116">
        <f t="shared" ref="G530" si="35">IF($F530=102,1,"")</f>
        <v>1</v>
      </c>
      <c r="H530" s="116" t="str">
        <f t="shared" ref="H530" si="36">IF($F530=242,1,"")</f>
        <v/>
      </c>
      <c r="I530" s="116" t="str">
        <f t="shared" ref="I530" si="37">IF($F530=245,1,"")</f>
        <v/>
      </c>
      <c r="J530" s="118">
        <v>10000000</v>
      </c>
      <c r="K530" s="119" t="s">
        <v>1136</v>
      </c>
      <c r="L530" s="110"/>
    </row>
    <row r="531" spans="1:12" s="134" customFormat="1" ht="153.75" x14ac:dyDescent="0.25">
      <c r="A531" s="116">
        <v>530</v>
      </c>
      <c r="B531" s="119" t="s">
        <v>1041</v>
      </c>
      <c r="C531" s="114">
        <v>5463244</v>
      </c>
      <c r="D531" s="115">
        <v>41648</v>
      </c>
      <c r="E531" s="115">
        <v>42451</v>
      </c>
      <c r="F531" s="116">
        <v>245</v>
      </c>
      <c r="G531" s="116" t="str">
        <f t="shared" si="15"/>
        <v/>
      </c>
      <c r="H531" s="116" t="str">
        <f t="shared" ref="H531" si="38">IF($F531=242,1,"")</f>
        <v/>
      </c>
      <c r="I531" s="116">
        <f t="shared" ref="I531" si="39">IF($F531=245,1,"")</f>
        <v>1</v>
      </c>
      <c r="J531" s="118">
        <v>10000000</v>
      </c>
      <c r="K531" s="147" t="s">
        <v>1042</v>
      </c>
      <c r="L531" s="110"/>
    </row>
    <row r="532" spans="1:12" s="134" customFormat="1" ht="25.5" x14ac:dyDescent="0.25">
      <c r="A532" s="116">
        <v>531</v>
      </c>
      <c r="B532" s="119" t="s">
        <v>1031</v>
      </c>
      <c r="C532" s="114">
        <v>5995662</v>
      </c>
      <c r="D532" s="115">
        <v>42451</v>
      </c>
      <c r="E532" s="115">
        <v>42451</v>
      </c>
      <c r="F532" s="116">
        <v>102</v>
      </c>
      <c r="G532" s="116">
        <f t="shared" si="15"/>
        <v>1</v>
      </c>
      <c r="H532" s="116" t="str">
        <f t="shared" si="16"/>
        <v/>
      </c>
      <c r="I532" s="116" t="str">
        <f t="shared" si="17"/>
        <v/>
      </c>
      <c r="J532" s="118">
        <v>1500</v>
      </c>
      <c r="K532" s="119" t="s">
        <v>1032</v>
      </c>
      <c r="L532" s="110"/>
    </row>
    <row r="533" spans="1:12" s="134" customFormat="1" ht="25.5" x14ac:dyDescent="0.25">
      <c r="A533" s="116">
        <v>532</v>
      </c>
      <c r="B533" s="119" t="s">
        <v>1035</v>
      </c>
      <c r="C533" s="114">
        <v>5996524</v>
      </c>
      <c r="D533" s="115">
        <v>42452</v>
      </c>
      <c r="E533" s="115">
        <v>42452</v>
      </c>
      <c r="F533" s="116">
        <v>102</v>
      </c>
      <c r="G533" s="116">
        <f t="shared" si="15"/>
        <v>1</v>
      </c>
      <c r="H533" s="116" t="str">
        <f t="shared" ref="H533:H537" si="40">IF($F533=242,1,"")</f>
        <v/>
      </c>
      <c r="I533" s="116" t="str">
        <f t="shared" si="17"/>
        <v/>
      </c>
      <c r="J533" s="118">
        <v>15000000</v>
      </c>
      <c r="K533" s="119" t="s">
        <v>1036</v>
      </c>
      <c r="L533" s="110"/>
    </row>
    <row r="534" spans="1:12" s="134" customFormat="1" ht="38.25" x14ac:dyDescent="0.25">
      <c r="A534" s="116">
        <v>533</v>
      </c>
      <c r="B534" s="119" t="s">
        <v>1037</v>
      </c>
      <c r="C534" s="114">
        <v>5996577</v>
      </c>
      <c r="D534" s="115">
        <v>42452</v>
      </c>
      <c r="E534" s="115">
        <v>42452</v>
      </c>
      <c r="F534" s="116">
        <v>102</v>
      </c>
      <c r="G534" s="116">
        <f t="shared" si="15"/>
        <v>1</v>
      </c>
      <c r="H534" s="116" t="str">
        <f t="shared" si="40"/>
        <v/>
      </c>
      <c r="I534" s="116" t="str">
        <f t="shared" ref="I534:I537" si="41">IF($F534=245,1,"")</f>
        <v/>
      </c>
      <c r="J534" s="118">
        <v>1000000</v>
      </c>
      <c r="K534" s="119" t="s">
        <v>1038</v>
      </c>
      <c r="L534" s="110"/>
    </row>
    <row r="535" spans="1:12" s="134" customFormat="1" ht="38.25" x14ac:dyDescent="0.25">
      <c r="A535" s="116">
        <v>534</v>
      </c>
      <c r="B535" s="119" t="s">
        <v>1080</v>
      </c>
      <c r="C535" s="114">
        <v>5823546</v>
      </c>
      <c r="D535" s="115">
        <v>42624</v>
      </c>
      <c r="E535" s="115">
        <v>42453</v>
      </c>
      <c r="F535" s="116">
        <v>245</v>
      </c>
      <c r="G535" s="116" t="str">
        <f t="shared" ref="G535" si="42">IF($F535=102,1,"")</f>
        <v/>
      </c>
      <c r="H535" s="116" t="str">
        <f t="shared" si="40"/>
        <v/>
      </c>
      <c r="I535" s="116">
        <f t="shared" si="41"/>
        <v>1</v>
      </c>
      <c r="J535" s="118">
        <v>10000</v>
      </c>
      <c r="K535" s="119" t="s">
        <v>1081</v>
      </c>
      <c r="L535" s="110"/>
    </row>
    <row r="536" spans="1:12" s="134" customFormat="1" ht="141" x14ac:dyDescent="0.25">
      <c r="A536" s="116">
        <v>535</v>
      </c>
      <c r="B536" s="119" t="s">
        <v>1043</v>
      </c>
      <c r="C536" s="114">
        <v>5997175</v>
      </c>
      <c r="D536" s="115">
        <v>42453</v>
      </c>
      <c r="E536" s="115">
        <v>42453</v>
      </c>
      <c r="F536" s="116">
        <v>102</v>
      </c>
      <c r="G536" s="116">
        <f t="shared" si="15"/>
        <v>1</v>
      </c>
      <c r="H536" s="116" t="str">
        <f t="shared" si="40"/>
        <v/>
      </c>
      <c r="I536" s="116" t="str">
        <f t="shared" si="41"/>
        <v/>
      </c>
      <c r="J536" s="118">
        <v>10000000</v>
      </c>
      <c r="K536" s="148" t="s">
        <v>1044</v>
      </c>
      <c r="L536" s="110"/>
    </row>
    <row r="537" spans="1:12" s="134" customFormat="1" ht="26.25" x14ac:dyDescent="0.25">
      <c r="A537" s="116">
        <v>536</v>
      </c>
      <c r="B537" s="119" t="s">
        <v>1045</v>
      </c>
      <c r="C537" s="114">
        <v>5997551</v>
      </c>
      <c r="D537" s="115">
        <v>42453</v>
      </c>
      <c r="E537" s="115">
        <v>42453</v>
      </c>
      <c r="F537" s="116">
        <v>102</v>
      </c>
      <c r="G537" s="116">
        <f t="shared" si="15"/>
        <v>1</v>
      </c>
      <c r="H537" s="116" t="str">
        <f t="shared" si="40"/>
        <v/>
      </c>
      <c r="I537" s="116" t="str">
        <f t="shared" si="41"/>
        <v/>
      </c>
      <c r="J537" s="118">
        <v>5000000</v>
      </c>
      <c r="K537" s="148" t="s">
        <v>1046</v>
      </c>
      <c r="L537" s="110"/>
    </row>
    <row r="538" spans="1:12" s="134" customFormat="1" ht="51" x14ac:dyDescent="0.25">
      <c r="A538" s="116">
        <v>537</v>
      </c>
      <c r="B538" s="119" t="s">
        <v>1033</v>
      </c>
      <c r="C538" s="114">
        <v>5997860</v>
      </c>
      <c r="D538" s="115">
        <v>42453</v>
      </c>
      <c r="E538" s="115">
        <v>42453</v>
      </c>
      <c r="F538" s="116">
        <v>102</v>
      </c>
      <c r="G538" s="116">
        <f t="shared" si="15"/>
        <v>1</v>
      </c>
      <c r="H538" s="116" t="str">
        <f t="shared" si="16"/>
        <v/>
      </c>
      <c r="I538" s="116" t="str">
        <f t="shared" si="17"/>
        <v/>
      </c>
      <c r="J538" s="118">
        <v>1000000</v>
      </c>
      <c r="K538" s="119" t="s">
        <v>1034</v>
      </c>
      <c r="L538" s="110"/>
    </row>
    <row r="539" spans="1:12" s="134" customFormat="1" ht="51" x14ac:dyDescent="0.25">
      <c r="A539" s="116">
        <v>538</v>
      </c>
      <c r="B539" s="119" t="s">
        <v>1039</v>
      </c>
      <c r="C539" s="114">
        <v>6001087</v>
      </c>
      <c r="D539" s="115">
        <v>42457</v>
      </c>
      <c r="E539" s="115">
        <v>42457</v>
      </c>
      <c r="F539" s="116">
        <v>102</v>
      </c>
      <c r="G539" s="116">
        <f t="shared" si="15"/>
        <v>1</v>
      </c>
      <c r="H539" s="116" t="str">
        <f t="shared" ref="H539:H740" si="43">IF($F539=242,1,"")</f>
        <v/>
      </c>
      <c r="I539" s="116" t="str">
        <f t="shared" ref="I539:I740" si="44">IF($F539=245,1,"")</f>
        <v/>
      </c>
      <c r="J539" s="118">
        <v>1500</v>
      </c>
      <c r="K539" s="119" t="s">
        <v>1040</v>
      </c>
      <c r="L539" s="110"/>
    </row>
    <row r="540" spans="1:12" s="134" customFormat="1" ht="64.5" x14ac:dyDescent="0.25">
      <c r="A540" s="116">
        <v>539</v>
      </c>
      <c r="B540" s="119" t="s">
        <v>1088</v>
      </c>
      <c r="C540" s="114">
        <v>6002309</v>
      </c>
      <c r="D540" s="115">
        <v>42457</v>
      </c>
      <c r="E540" s="115">
        <v>42457</v>
      </c>
      <c r="F540" s="116">
        <v>102</v>
      </c>
      <c r="G540" s="116">
        <f t="shared" ref="G540" si="45">IF($F540=102,1,"")</f>
        <v>1</v>
      </c>
      <c r="H540" s="116" t="str">
        <f t="shared" si="43"/>
        <v/>
      </c>
      <c r="I540" s="116" t="str">
        <f t="shared" si="44"/>
        <v/>
      </c>
      <c r="J540" s="118">
        <v>1000000</v>
      </c>
      <c r="K540" s="150" t="s">
        <v>1089</v>
      </c>
      <c r="L540" s="110"/>
    </row>
    <row r="541" spans="1:12" s="134" customFormat="1" ht="51" x14ac:dyDescent="0.25">
      <c r="A541" s="116">
        <v>540</v>
      </c>
      <c r="B541" s="119" t="s">
        <v>1047</v>
      </c>
      <c r="C541" s="114">
        <v>6003164</v>
      </c>
      <c r="D541" s="115">
        <v>42459</v>
      </c>
      <c r="E541" s="115">
        <v>42459</v>
      </c>
      <c r="F541" s="116">
        <v>102</v>
      </c>
      <c r="G541" s="116">
        <f t="shared" si="15"/>
        <v>1</v>
      </c>
      <c r="H541" s="116" t="str">
        <f t="shared" si="43"/>
        <v/>
      </c>
      <c r="I541" s="116" t="str">
        <f t="shared" si="44"/>
        <v/>
      </c>
      <c r="J541" s="118">
        <v>20000000</v>
      </c>
      <c r="K541" s="119" t="s">
        <v>1048</v>
      </c>
      <c r="L541" s="110"/>
    </row>
    <row r="542" spans="1:12" s="134" customFormat="1" ht="25.5" x14ac:dyDescent="0.25">
      <c r="A542" s="116">
        <v>541</v>
      </c>
      <c r="B542" s="119" t="s">
        <v>1122</v>
      </c>
      <c r="C542" s="114">
        <v>5061508</v>
      </c>
      <c r="D542" s="115">
        <v>40851</v>
      </c>
      <c r="E542" s="115">
        <v>42459</v>
      </c>
      <c r="F542" s="116">
        <v>242</v>
      </c>
      <c r="G542" s="116" t="str">
        <f t="shared" ref="G542" si="46">IF($F542=102,1,"")</f>
        <v/>
      </c>
      <c r="H542" s="116">
        <f t="shared" si="43"/>
        <v>1</v>
      </c>
      <c r="I542" s="116" t="str">
        <f t="shared" si="44"/>
        <v/>
      </c>
      <c r="J542" s="118">
        <v>2000000</v>
      </c>
      <c r="K542" s="119" t="s">
        <v>1123</v>
      </c>
      <c r="L542" s="110"/>
    </row>
    <row r="543" spans="1:12" s="134" customFormat="1" ht="50.25" customHeight="1" x14ac:dyDescent="0.25">
      <c r="A543" s="116">
        <v>542</v>
      </c>
      <c r="B543" s="119" t="s">
        <v>1072</v>
      </c>
      <c r="C543" s="114">
        <v>6005488</v>
      </c>
      <c r="D543" s="115">
        <v>42461</v>
      </c>
      <c r="E543" s="115">
        <v>42461</v>
      </c>
      <c r="F543" s="116">
        <v>102</v>
      </c>
      <c r="G543" s="116">
        <f t="shared" ref="G543:G740" si="47">IF($F543=102,1,"")</f>
        <v>1</v>
      </c>
      <c r="H543" s="116" t="str">
        <f t="shared" si="43"/>
        <v/>
      </c>
      <c r="I543" s="116" t="str">
        <f t="shared" si="44"/>
        <v/>
      </c>
      <c r="J543" s="118">
        <v>100000</v>
      </c>
      <c r="K543" s="119" t="s">
        <v>1073</v>
      </c>
      <c r="L543" s="110"/>
    </row>
    <row r="544" spans="1:12" s="134" customFormat="1" ht="51" x14ac:dyDescent="0.25">
      <c r="A544" s="116">
        <v>543</v>
      </c>
      <c r="B544" s="119" t="s">
        <v>1074</v>
      </c>
      <c r="C544" s="114">
        <v>6005570</v>
      </c>
      <c r="D544" s="115">
        <v>42461</v>
      </c>
      <c r="E544" s="115">
        <v>42461</v>
      </c>
      <c r="F544" s="116">
        <v>102</v>
      </c>
      <c r="G544" s="116">
        <f t="shared" si="47"/>
        <v>1</v>
      </c>
      <c r="H544" s="116" t="str">
        <f t="shared" si="43"/>
        <v/>
      </c>
      <c r="I544" s="116" t="str">
        <f t="shared" si="44"/>
        <v/>
      </c>
      <c r="J544" s="118">
        <v>200000000</v>
      </c>
      <c r="K544" s="119" t="s">
        <v>1075</v>
      </c>
      <c r="L544" s="110"/>
    </row>
    <row r="545" spans="1:12" s="134" customFormat="1" ht="63.75" x14ac:dyDescent="0.25">
      <c r="A545" s="116">
        <v>544</v>
      </c>
      <c r="B545" s="119" t="s">
        <v>1076</v>
      </c>
      <c r="C545" s="114">
        <v>6008575</v>
      </c>
      <c r="D545" s="115">
        <v>42465</v>
      </c>
      <c r="E545" s="115">
        <v>42465</v>
      </c>
      <c r="F545" s="116">
        <v>102</v>
      </c>
      <c r="G545" s="116">
        <f t="shared" si="47"/>
        <v>1</v>
      </c>
      <c r="H545" s="116" t="str">
        <f t="shared" si="43"/>
        <v/>
      </c>
      <c r="I545" s="116" t="str">
        <f t="shared" si="44"/>
        <v/>
      </c>
      <c r="J545" s="118">
        <v>1500</v>
      </c>
      <c r="K545" s="119" t="s">
        <v>1077</v>
      </c>
      <c r="L545" s="110"/>
    </row>
    <row r="546" spans="1:12" s="134" customFormat="1" ht="38.25" x14ac:dyDescent="0.25">
      <c r="A546" s="116">
        <v>545</v>
      </c>
      <c r="B546" s="119" t="s">
        <v>1125</v>
      </c>
      <c r="C546" s="114">
        <v>6009462</v>
      </c>
      <c r="D546" s="115">
        <v>42466</v>
      </c>
      <c r="E546" s="115">
        <v>42466</v>
      </c>
      <c r="F546" s="116">
        <v>102</v>
      </c>
      <c r="G546" s="116">
        <f t="shared" si="47"/>
        <v>1</v>
      </c>
      <c r="H546" s="116" t="str">
        <f t="shared" si="43"/>
        <v/>
      </c>
      <c r="I546" s="116" t="str">
        <f t="shared" si="44"/>
        <v/>
      </c>
      <c r="J546" s="118">
        <v>5000</v>
      </c>
      <c r="K546" s="119" t="s">
        <v>1126</v>
      </c>
      <c r="L546" s="110"/>
    </row>
    <row r="547" spans="1:12" s="134" customFormat="1" x14ac:dyDescent="0.25">
      <c r="A547" s="116">
        <v>546</v>
      </c>
      <c r="B547" s="119" t="s">
        <v>1078</v>
      </c>
      <c r="C547" s="114">
        <v>6013541</v>
      </c>
      <c r="D547" s="115">
        <v>42471</v>
      </c>
      <c r="E547" s="115">
        <v>42471</v>
      </c>
      <c r="F547" s="116">
        <v>102</v>
      </c>
      <c r="G547" s="116">
        <f t="shared" si="47"/>
        <v>1</v>
      </c>
      <c r="H547" s="116" t="str">
        <f t="shared" si="43"/>
        <v/>
      </c>
      <c r="I547" s="116" t="str">
        <f t="shared" si="44"/>
        <v/>
      </c>
      <c r="J547" s="118">
        <v>1500</v>
      </c>
      <c r="K547" s="119" t="s">
        <v>1079</v>
      </c>
      <c r="L547" s="110"/>
    </row>
    <row r="548" spans="1:12" s="134" customFormat="1" ht="25.5" x14ac:dyDescent="0.25">
      <c r="A548" s="116">
        <v>547</v>
      </c>
      <c r="B548" s="119" t="s">
        <v>1082</v>
      </c>
      <c r="C548" s="114">
        <v>6014800</v>
      </c>
      <c r="D548" s="115">
        <v>42472</v>
      </c>
      <c r="E548" s="115">
        <v>42472</v>
      </c>
      <c r="F548" s="116">
        <v>102</v>
      </c>
      <c r="G548" s="116">
        <f t="shared" si="47"/>
        <v>1</v>
      </c>
      <c r="H548" s="116" t="str">
        <f t="shared" si="43"/>
        <v/>
      </c>
      <c r="I548" s="116" t="str">
        <f t="shared" si="44"/>
        <v/>
      </c>
      <c r="J548" s="118">
        <v>10000000</v>
      </c>
      <c r="K548" s="119" t="s">
        <v>1083</v>
      </c>
      <c r="L548" s="110"/>
    </row>
    <row r="549" spans="1:12" s="134" customFormat="1" ht="51" x14ac:dyDescent="0.25">
      <c r="A549" s="116">
        <v>548</v>
      </c>
      <c r="B549" s="119" t="s">
        <v>1084</v>
      </c>
      <c r="C549" s="114">
        <v>6015853</v>
      </c>
      <c r="D549" s="115">
        <v>42473</v>
      </c>
      <c r="E549" s="115">
        <v>42473</v>
      </c>
      <c r="F549" s="116">
        <v>102</v>
      </c>
      <c r="G549" s="116">
        <f t="shared" si="47"/>
        <v>1</v>
      </c>
      <c r="H549" s="116" t="str">
        <f t="shared" si="43"/>
        <v/>
      </c>
      <c r="I549" s="116" t="str">
        <f t="shared" si="44"/>
        <v/>
      </c>
      <c r="J549" s="118">
        <v>90000000</v>
      </c>
      <c r="K549" s="119" t="s">
        <v>1085</v>
      </c>
      <c r="L549" s="110"/>
    </row>
    <row r="550" spans="1:12" s="134" customFormat="1" ht="25.5" x14ac:dyDescent="0.25">
      <c r="A550" s="116">
        <v>549</v>
      </c>
      <c r="B550" s="119" t="s">
        <v>1086</v>
      </c>
      <c r="C550" s="114">
        <v>6015637</v>
      </c>
      <c r="D550" s="115">
        <v>42473</v>
      </c>
      <c r="E550" s="115">
        <v>42473</v>
      </c>
      <c r="F550" s="116">
        <v>102</v>
      </c>
      <c r="G550" s="116">
        <f t="shared" si="47"/>
        <v>1</v>
      </c>
      <c r="H550" s="116" t="str">
        <f t="shared" si="43"/>
        <v/>
      </c>
      <c r="I550" s="116" t="str">
        <f t="shared" si="44"/>
        <v/>
      </c>
      <c r="J550" s="118">
        <v>1500</v>
      </c>
      <c r="K550" s="119" t="s">
        <v>1087</v>
      </c>
      <c r="L550" s="110"/>
    </row>
    <row r="551" spans="1:12" s="134" customFormat="1" x14ac:dyDescent="0.25">
      <c r="A551" s="116">
        <v>550</v>
      </c>
      <c r="B551" s="119" t="s">
        <v>1124</v>
      </c>
      <c r="C551" s="114">
        <v>5487714</v>
      </c>
      <c r="D551" s="115">
        <v>41793</v>
      </c>
      <c r="E551" s="115">
        <v>42473</v>
      </c>
      <c r="F551" s="116">
        <v>245</v>
      </c>
      <c r="G551" s="116" t="str">
        <f t="shared" si="47"/>
        <v/>
      </c>
      <c r="H551" s="116" t="str">
        <f t="shared" si="43"/>
        <v/>
      </c>
      <c r="I551" s="116">
        <f t="shared" si="44"/>
        <v>1</v>
      </c>
      <c r="J551" s="118">
        <v>10000000</v>
      </c>
      <c r="K551" s="119" t="s">
        <v>25</v>
      </c>
      <c r="L551" s="110">
        <v>1</v>
      </c>
    </row>
    <row r="552" spans="1:12" s="134" customFormat="1" ht="51" x14ac:dyDescent="0.25">
      <c r="A552" s="116">
        <v>551</v>
      </c>
      <c r="B552" s="119" t="s">
        <v>1127</v>
      </c>
      <c r="C552" s="114">
        <v>6016362</v>
      </c>
      <c r="D552" s="115">
        <v>42474</v>
      </c>
      <c r="E552" s="115">
        <v>42474</v>
      </c>
      <c r="F552" s="116">
        <v>102</v>
      </c>
      <c r="G552" s="116">
        <f t="shared" si="47"/>
        <v>1</v>
      </c>
      <c r="H552" s="116" t="str">
        <f t="shared" si="43"/>
        <v/>
      </c>
      <c r="I552" s="116" t="str">
        <f t="shared" si="44"/>
        <v/>
      </c>
      <c r="J552" s="118">
        <v>100</v>
      </c>
      <c r="K552" s="119" t="s">
        <v>1128</v>
      </c>
      <c r="L552" s="110"/>
    </row>
    <row r="553" spans="1:12" s="134" customFormat="1" ht="25.5" x14ac:dyDescent="0.25">
      <c r="A553" s="116">
        <v>552</v>
      </c>
      <c r="B553" s="119" t="s">
        <v>1129</v>
      </c>
      <c r="C553" s="114">
        <v>6017683</v>
      </c>
      <c r="D553" s="115">
        <v>42475</v>
      </c>
      <c r="E553" s="115">
        <v>42475</v>
      </c>
      <c r="F553" s="116">
        <v>102</v>
      </c>
      <c r="G553" s="116">
        <f t="shared" si="47"/>
        <v>1</v>
      </c>
      <c r="H553" s="116" t="str">
        <f t="shared" si="43"/>
        <v/>
      </c>
      <c r="I553" s="116" t="str">
        <f t="shared" si="44"/>
        <v/>
      </c>
      <c r="J553" s="118">
        <v>10000</v>
      </c>
      <c r="K553" s="119" t="s">
        <v>1130</v>
      </c>
      <c r="L553" s="110"/>
    </row>
    <row r="554" spans="1:12" s="134" customFormat="1" ht="153" x14ac:dyDescent="0.25">
      <c r="A554" s="116">
        <v>553</v>
      </c>
      <c r="B554" s="119" t="s">
        <v>1090</v>
      </c>
      <c r="C554" s="114">
        <v>6019483</v>
      </c>
      <c r="D554" s="115">
        <v>42475</v>
      </c>
      <c r="E554" s="115">
        <v>42475</v>
      </c>
      <c r="F554" s="116">
        <v>102</v>
      </c>
      <c r="G554" s="116">
        <f t="shared" si="47"/>
        <v>1</v>
      </c>
      <c r="H554" s="116" t="str">
        <f t="shared" si="43"/>
        <v/>
      </c>
      <c r="I554" s="116" t="str">
        <f t="shared" si="44"/>
        <v/>
      </c>
      <c r="J554" s="118">
        <v>100000</v>
      </c>
      <c r="K554" s="151" t="s">
        <v>1098</v>
      </c>
      <c r="L554" s="110"/>
    </row>
    <row r="555" spans="1:12" s="134" customFormat="1" ht="39.75" customHeight="1" x14ac:dyDescent="0.25">
      <c r="A555" s="116">
        <v>554</v>
      </c>
      <c r="B555" s="119" t="s">
        <v>1091</v>
      </c>
      <c r="C555" s="114">
        <v>6019374</v>
      </c>
      <c r="D555" s="115">
        <v>42478</v>
      </c>
      <c r="E555" s="115">
        <v>42478</v>
      </c>
      <c r="F555" s="116">
        <v>102</v>
      </c>
      <c r="G555" s="116">
        <f t="shared" si="47"/>
        <v>1</v>
      </c>
      <c r="H555" s="116" t="str">
        <f t="shared" si="43"/>
        <v/>
      </c>
      <c r="I555" s="116" t="str">
        <f t="shared" si="44"/>
        <v/>
      </c>
      <c r="J555" s="118">
        <v>50000</v>
      </c>
      <c r="K555" s="119" t="s">
        <v>1092</v>
      </c>
      <c r="L555" s="110"/>
    </row>
    <row r="556" spans="1:12" s="134" customFormat="1" ht="38.25" x14ac:dyDescent="0.25">
      <c r="A556" s="116">
        <v>555</v>
      </c>
      <c r="B556" s="119" t="s">
        <v>1093</v>
      </c>
      <c r="C556" s="114">
        <v>6021236</v>
      </c>
      <c r="D556" s="115">
        <v>42480</v>
      </c>
      <c r="E556" s="115">
        <v>42480</v>
      </c>
      <c r="F556" s="116">
        <v>102</v>
      </c>
      <c r="G556" s="116">
        <f t="shared" si="47"/>
        <v>1</v>
      </c>
      <c r="H556" s="116" t="str">
        <f t="shared" si="43"/>
        <v/>
      </c>
      <c r="I556" s="116" t="str">
        <f t="shared" si="44"/>
        <v/>
      </c>
      <c r="J556" s="118">
        <v>1000</v>
      </c>
      <c r="K556" s="119" t="s">
        <v>1094</v>
      </c>
      <c r="L556" s="110"/>
    </row>
    <row r="557" spans="1:12" s="134" customFormat="1" x14ac:dyDescent="0.25">
      <c r="A557" s="116">
        <v>556</v>
      </c>
      <c r="B557" s="119" t="s">
        <v>1095</v>
      </c>
      <c r="C557" s="114">
        <v>6021265</v>
      </c>
      <c r="D557" s="115">
        <v>42480</v>
      </c>
      <c r="E557" s="115">
        <v>42480</v>
      </c>
      <c r="F557" s="116">
        <v>102</v>
      </c>
      <c r="G557" s="116">
        <f t="shared" si="47"/>
        <v>1</v>
      </c>
      <c r="H557" s="116" t="str">
        <f t="shared" si="43"/>
        <v/>
      </c>
      <c r="I557" s="116" t="str">
        <f t="shared" si="44"/>
        <v/>
      </c>
      <c r="J557" s="118">
        <v>10000000</v>
      </c>
      <c r="K557" s="119" t="s">
        <v>1096</v>
      </c>
      <c r="L557" s="110"/>
    </row>
    <row r="558" spans="1:12" s="134" customFormat="1" ht="51" x14ac:dyDescent="0.25">
      <c r="A558" s="116">
        <v>557</v>
      </c>
      <c r="B558" s="119" t="s">
        <v>1104</v>
      </c>
      <c r="C558" s="114">
        <v>6021514</v>
      </c>
      <c r="D558" s="115">
        <v>42480</v>
      </c>
      <c r="E558" s="115">
        <v>42480</v>
      </c>
      <c r="F558" s="116">
        <v>102</v>
      </c>
      <c r="G558" s="116">
        <f t="shared" si="47"/>
        <v>1</v>
      </c>
      <c r="H558" s="116" t="str">
        <f t="shared" si="43"/>
        <v/>
      </c>
      <c r="I558" s="116" t="str">
        <f t="shared" si="44"/>
        <v/>
      </c>
      <c r="J558" s="118">
        <v>5000000</v>
      </c>
      <c r="K558" s="119" t="s">
        <v>1105</v>
      </c>
      <c r="L558" s="110"/>
    </row>
    <row r="559" spans="1:12" s="134" customFormat="1" ht="216.75" x14ac:dyDescent="0.25">
      <c r="A559" s="116">
        <v>558</v>
      </c>
      <c r="B559" s="119" t="s">
        <v>1097</v>
      </c>
      <c r="C559" s="114">
        <v>5788842</v>
      </c>
      <c r="D559" s="115">
        <v>42206</v>
      </c>
      <c r="E559" s="115">
        <v>42481</v>
      </c>
      <c r="F559" s="116">
        <v>102</v>
      </c>
      <c r="G559" s="116">
        <f t="shared" si="47"/>
        <v>1</v>
      </c>
      <c r="H559" s="116" t="str">
        <f t="shared" si="43"/>
        <v/>
      </c>
      <c r="I559" s="116" t="str">
        <f t="shared" si="44"/>
        <v/>
      </c>
      <c r="J559" s="118">
        <v>12000000</v>
      </c>
      <c r="K559" s="151" t="s">
        <v>1099</v>
      </c>
      <c r="L559" s="110"/>
    </row>
    <row r="560" spans="1:12" s="134" customFormat="1" ht="25.5" x14ac:dyDescent="0.25">
      <c r="A560" s="116">
        <v>559</v>
      </c>
      <c r="B560" s="119" t="s">
        <v>1100</v>
      </c>
      <c r="C560" s="114">
        <v>6023316</v>
      </c>
      <c r="D560" s="115">
        <v>42481</v>
      </c>
      <c r="E560" s="115">
        <v>42481</v>
      </c>
      <c r="F560" s="116">
        <v>102</v>
      </c>
      <c r="G560" s="116">
        <f t="shared" si="47"/>
        <v>1</v>
      </c>
      <c r="H560" s="116" t="str">
        <f t="shared" si="43"/>
        <v/>
      </c>
      <c r="I560" s="116" t="str">
        <f t="shared" si="44"/>
        <v/>
      </c>
      <c r="J560" s="118">
        <v>1500</v>
      </c>
      <c r="K560" s="119" t="s">
        <v>1101</v>
      </c>
      <c r="L560" s="110"/>
    </row>
    <row r="561" spans="1:12" s="134" customFormat="1" ht="38.25" x14ac:dyDescent="0.25">
      <c r="A561" s="116">
        <v>560</v>
      </c>
      <c r="B561" s="119" t="s">
        <v>1102</v>
      </c>
      <c r="C561" s="114">
        <v>6023100</v>
      </c>
      <c r="D561" s="115">
        <v>42481</v>
      </c>
      <c r="E561" s="115">
        <v>42481</v>
      </c>
      <c r="F561" s="116">
        <v>102</v>
      </c>
      <c r="G561" s="116">
        <f t="shared" si="47"/>
        <v>1</v>
      </c>
      <c r="H561" s="116" t="str">
        <f t="shared" si="43"/>
        <v/>
      </c>
      <c r="I561" s="116" t="str">
        <f t="shared" si="44"/>
        <v/>
      </c>
      <c r="J561" s="118">
        <v>10000000</v>
      </c>
      <c r="K561" s="119" t="s">
        <v>1103</v>
      </c>
      <c r="L561" s="110"/>
    </row>
    <row r="562" spans="1:12" s="134" customFormat="1" ht="51" x14ac:dyDescent="0.25">
      <c r="A562" s="116">
        <v>561</v>
      </c>
      <c r="B562" s="119" t="s">
        <v>1106</v>
      </c>
      <c r="C562" s="114">
        <v>6023303</v>
      </c>
      <c r="D562" s="115">
        <v>42482</v>
      </c>
      <c r="E562" s="115">
        <v>42482</v>
      </c>
      <c r="F562" s="116">
        <v>102</v>
      </c>
      <c r="G562" s="116">
        <f t="shared" si="47"/>
        <v>1</v>
      </c>
      <c r="H562" s="116" t="str">
        <f t="shared" si="43"/>
        <v/>
      </c>
      <c r="I562" s="116" t="str">
        <f t="shared" si="44"/>
        <v/>
      </c>
      <c r="J562" s="118">
        <v>1500</v>
      </c>
      <c r="K562" s="119" t="s">
        <v>1107</v>
      </c>
      <c r="L562" s="110"/>
    </row>
    <row r="563" spans="1:12" s="134" customFormat="1" ht="51" x14ac:dyDescent="0.25">
      <c r="A563" s="116">
        <v>562</v>
      </c>
      <c r="B563" s="119" t="s">
        <v>1110</v>
      </c>
      <c r="C563" s="114">
        <v>6023747</v>
      </c>
      <c r="D563" s="115">
        <v>42482</v>
      </c>
      <c r="E563" s="115">
        <v>42482</v>
      </c>
      <c r="F563" s="116">
        <v>102</v>
      </c>
      <c r="G563" s="116">
        <f t="shared" si="47"/>
        <v>1</v>
      </c>
      <c r="H563" s="116" t="str">
        <f t="shared" si="43"/>
        <v/>
      </c>
      <c r="I563" s="116" t="str">
        <f t="shared" si="44"/>
        <v/>
      </c>
      <c r="J563" s="118">
        <v>15000000</v>
      </c>
      <c r="K563" s="119" t="s">
        <v>1111</v>
      </c>
      <c r="L563" s="110"/>
    </row>
    <row r="564" spans="1:12" s="134" customFormat="1" ht="25.5" x14ac:dyDescent="0.25">
      <c r="A564" s="116">
        <v>563</v>
      </c>
      <c r="B564" s="119" t="s">
        <v>1108</v>
      </c>
      <c r="C564" s="114">
        <v>6025119</v>
      </c>
      <c r="D564" s="115">
        <v>42485</v>
      </c>
      <c r="E564" s="115">
        <v>42485</v>
      </c>
      <c r="F564" s="116">
        <v>102</v>
      </c>
      <c r="G564" s="116">
        <f t="shared" si="47"/>
        <v>1</v>
      </c>
      <c r="H564" s="116" t="str">
        <f t="shared" si="43"/>
        <v/>
      </c>
      <c r="I564" s="116" t="str">
        <f t="shared" si="44"/>
        <v/>
      </c>
      <c r="J564" s="118">
        <v>1000000</v>
      </c>
      <c r="K564" s="119" t="s">
        <v>1109</v>
      </c>
      <c r="L564" s="110"/>
    </row>
    <row r="565" spans="1:12" s="134" customFormat="1" ht="25.5" x14ac:dyDescent="0.25">
      <c r="A565" s="116">
        <v>564</v>
      </c>
      <c r="B565" s="119" t="s">
        <v>1112</v>
      </c>
      <c r="C565" s="114">
        <v>6025116</v>
      </c>
      <c r="D565" s="115">
        <v>42485</v>
      </c>
      <c r="E565" s="115">
        <v>42485</v>
      </c>
      <c r="F565" s="116">
        <v>102</v>
      </c>
      <c r="G565" s="116">
        <f t="shared" si="47"/>
        <v>1</v>
      </c>
      <c r="H565" s="116" t="str">
        <f t="shared" si="43"/>
        <v/>
      </c>
      <c r="I565" s="116" t="str">
        <f t="shared" si="44"/>
        <v/>
      </c>
      <c r="J565" s="118">
        <v>1000</v>
      </c>
      <c r="K565" s="119" t="s">
        <v>1113</v>
      </c>
      <c r="L565" s="110"/>
    </row>
    <row r="566" spans="1:12" s="134" customFormat="1" ht="63.75" x14ac:dyDescent="0.25">
      <c r="A566" s="116">
        <v>565</v>
      </c>
      <c r="B566" s="119" t="s">
        <v>1114</v>
      </c>
      <c r="C566" s="114">
        <v>6025529</v>
      </c>
      <c r="D566" s="115">
        <v>42485</v>
      </c>
      <c r="E566" s="115">
        <v>42485</v>
      </c>
      <c r="F566" s="116">
        <v>102</v>
      </c>
      <c r="G566" s="116">
        <f t="shared" si="47"/>
        <v>1</v>
      </c>
      <c r="H566" s="116" t="str">
        <f t="shared" si="43"/>
        <v/>
      </c>
      <c r="I566" s="116" t="str">
        <f t="shared" si="44"/>
        <v/>
      </c>
      <c r="J566" s="118">
        <v>10000000</v>
      </c>
      <c r="K566" s="119" t="s">
        <v>1115</v>
      </c>
      <c r="L566" s="110"/>
    </row>
    <row r="567" spans="1:12" s="134" customFormat="1" ht="38.25" x14ac:dyDescent="0.25">
      <c r="A567" s="116">
        <v>566</v>
      </c>
      <c r="B567" s="119" t="s">
        <v>1131</v>
      </c>
      <c r="C567" s="114">
        <v>6026399</v>
      </c>
      <c r="D567" s="115">
        <v>42486</v>
      </c>
      <c r="E567" s="115">
        <v>42486</v>
      </c>
      <c r="F567" s="116">
        <v>102</v>
      </c>
      <c r="G567" s="116">
        <f t="shared" si="47"/>
        <v>1</v>
      </c>
      <c r="H567" s="116" t="str">
        <f t="shared" si="43"/>
        <v/>
      </c>
      <c r="I567" s="116" t="str">
        <f t="shared" si="44"/>
        <v/>
      </c>
      <c r="J567" s="118">
        <v>100000</v>
      </c>
      <c r="K567" s="119" t="s">
        <v>1132</v>
      </c>
      <c r="L567" s="110"/>
    </row>
    <row r="568" spans="1:12" s="134" customFormat="1" ht="38.25" x14ac:dyDescent="0.25">
      <c r="A568" s="116">
        <v>567</v>
      </c>
      <c r="B568" s="119" t="s">
        <v>1116</v>
      </c>
      <c r="C568" s="114">
        <v>6026659</v>
      </c>
      <c r="D568" s="115">
        <v>42486</v>
      </c>
      <c r="E568" s="115">
        <v>42486</v>
      </c>
      <c r="F568" s="116">
        <v>102</v>
      </c>
      <c r="G568" s="116">
        <f t="shared" si="47"/>
        <v>1</v>
      </c>
      <c r="H568" s="116" t="str">
        <f t="shared" si="43"/>
        <v/>
      </c>
      <c r="I568" s="116" t="str">
        <f t="shared" si="44"/>
        <v/>
      </c>
      <c r="J568" s="118">
        <v>10000000</v>
      </c>
      <c r="K568" s="119" t="s">
        <v>1117</v>
      </c>
      <c r="L568" s="110"/>
    </row>
    <row r="569" spans="1:12" s="134" customFormat="1" ht="25.5" x14ac:dyDescent="0.25">
      <c r="A569" s="116">
        <v>568</v>
      </c>
      <c r="B569" s="119" t="s">
        <v>1118</v>
      </c>
      <c r="C569" s="114">
        <v>6027192</v>
      </c>
      <c r="D569" s="115">
        <v>42487</v>
      </c>
      <c r="E569" s="115">
        <v>42487</v>
      </c>
      <c r="F569" s="116">
        <v>102</v>
      </c>
      <c r="G569" s="116">
        <f t="shared" si="47"/>
        <v>1</v>
      </c>
      <c r="H569" s="116" t="str">
        <f t="shared" si="43"/>
        <v/>
      </c>
      <c r="I569" s="116" t="str">
        <f t="shared" si="44"/>
        <v/>
      </c>
      <c r="J569" s="118">
        <v>1500</v>
      </c>
      <c r="K569" s="119" t="s">
        <v>1119</v>
      </c>
      <c r="L569" s="110"/>
    </row>
    <row r="570" spans="1:12" s="134" customFormat="1" ht="25.5" x14ac:dyDescent="0.25">
      <c r="A570" s="116">
        <v>569</v>
      </c>
      <c r="B570" s="119" t="s">
        <v>1142</v>
      </c>
      <c r="C570" s="114">
        <v>6032452</v>
      </c>
      <c r="D570" s="115">
        <v>42488</v>
      </c>
      <c r="E570" s="115">
        <v>42488</v>
      </c>
      <c r="F570" s="116">
        <v>102</v>
      </c>
      <c r="G570" s="116">
        <f t="shared" si="47"/>
        <v>1</v>
      </c>
      <c r="H570" s="116" t="str">
        <f t="shared" si="43"/>
        <v/>
      </c>
      <c r="I570" s="116" t="str">
        <f t="shared" si="44"/>
        <v/>
      </c>
      <c r="J570" s="118">
        <v>10000000</v>
      </c>
      <c r="K570" s="119" t="s">
        <v>1143</v>
      </c>
      <c r="L570" s="110"/>
    </row>
    <row r="571" spans="1:12" s="134" customFormat="1" ht="213" customHeight="1" x14ac:dyDescent="0.25">
      <c r="A571" s="116">
        <v>570</v>
      </c>
      <c r="B571" s="119" t="s">
        <v>1120</v>
      </c>
      <c r="C571" s="114">
        <v>6029120</v>
      </c>
      <c r="D571" s="115">
        <v>42489</v>
      </c>
      <c r="E571" s="115">
        <v>42489</v>
      </c>
      <c r="F571" s="116">
        <v>102</v>
      </c>
      <c r="G571" s="116">
        <f t="shared" si="47"/>
        <v>1</v>
      </c>
      <c r="H571" s="116" t="str">
        <f t="shared" si="43"/>
        <v/>
      </c>
      <c r="I571" s="116" t="str">
        <f t="shared" si="44"/>
        <v/>
      </c>
      <c r="J571" s="118">
        <v>1000</v>
      </c>
      <c r="K571" s="152" t="s">
        <v>1121</v>
      </c>
      <c r="L571" s="110"/>
    </row>
    <row r="572" spans="1:12" s="134" customFormat="1" ht="114.75" x14ac:dyDescent="0.25">
      <c r="A572" s="116">
        <v>571</v>
      </c>
      <c r="B572" s="119" t="s">
        <v>1133</v>
      </c>
      <c r="C572" s="114">
        <v>6029425</v>
      </c>
      <c r="D572" s="115">
        <v>42489</v>
      </c>
      <c r="E572" s="115">
        <v>42489</v>
      </c>
      <c r="F572" s="116">
        <v>102</v>
      </c>
      <c r="G572" s="116">
        <f t="shared" si="47"/>
        <v>1</v>
      </c>
      <c r="H572" s="116" t="str">
        <f t="shared" si="43"/>
        <v/>
      </c>
      <c r="I572" s="116" t="str">
        <f t="shared" si="44"/>
        <v/>
      </c>
      <c r="J572" s="118">
        <v>10000000</v>
      </c>
      <c r="K572" s="119" t="s">
        <v>1134</v>
      </c>
      <c r="L572" s="110"/>
    </row>
    <row r="573" spans="1:12" s="134" customFormat="1" ht="63.75" x14ac:dyDescent="0.25">
      <c r="A573" s="116">
        <v>572</v>
      </c>
      <c r="B573" s="119" t="s">
        <v>1176</v>
      </c>
      <c r="C573" s="114">
        <v>6031107</v>
      </c>
      <c r="D573" s="115">
        <v>42492</v>
      </c>
      <c r="E573" s="115">
        <v>42492</v>
      </c>
      <c r="F573" s="116">
        <v>102</v>
      </c>
      <c r="G573" s="116">
        <f t="shared" si="47"/>
        <v>1</v>
      </c>
      <c r="H573" s="116" t="str">
        <f t="shared" si="43"/>
        <v/>
      </c>
      <c r="I573" s="116" t="str">
        <f t="shared" si="44"/>
        <v/>
      </c>
      <c r="J573" s="118">
        <v>1500</v>
      </c>
      <c r="K573" s="119" t="s">
        <v>1177</v>
      </c>
      <c r="L573" s="110"/>
    </row>
    <row r="574" spans="1:12" s="134" customFormat="1" ht="140.25" x14ac:dyDescent="0.25">
      <c r="A574" s="116">
        <v>573</v>
      </c>
      <c r="B574" s="119" t="s">
        <v>1144</v>
      </c>
      <c r="C574" s="114">
        <v>6031117</v>
      </c>
      <c r="D574" s="115">
        <v>42492</v>
      </c>
      <c r="E574" s="115">
        <v>42492</v>
      </c>
      <c r="F574" s="116">
        <v>102</v>
      </c>
      <c r="G574" s="116">
        <f t="shared" si="47"/>
        <v>1</v>
      </c>
      <c r="H574" s="116" t="str">
        <f t="shared" si="43"/>
        <v/>
      </c>
      <c r="I574" s="116" t="str">
        <f t="shared" si="44"/>
        <v/>
      </c>
      <c r="J574" s="118">
        <v>100000</v>
      </c>
      <c r="K574" s="119" t="s">
        <v>1145</v>
      </c>
      <c r="L574" s="110"/>
    </row>
    <row r="575" spans="1:12" s="134" customFormat="1" ht="25.5" x14ac:dyDescent="0.25">
      <c r="A575" s="116">
        <v>574</v>
      </c>
      <c r="B575" s="119" t="s">
        <v>1493</v>
      </c>
      <c r="C575" s="114">
        <v>6033449</v>
      </c>
      <c r="D575" s="115">
        <v>42492</v>
      </c>
      <c r="E575" s="115">
        <v>42492</v>
      </c>
      <c r="F575" s="116">
        <v>102</v>
      </c>
      <c r="G575" s="116">
        <f t="shared" si="47"/>
        <v>1</v>
      </c>
      <c r="H575" s="116" t="str">
        <f t="shared" si="43"/>
        <v/>
      </c>
      <c r="I575" s="116" t="str">
        <f t="shared" si="44"/>
        <v/>
      </c>
      <c r="J575" s="118">
        <v>10000000</v>
      </c>
      <c r="K575" s="119" t="s">
        <v>1137</v>
      </c>
      <c r="L575" s="110"/>
    </row>
    <row r="576" spans="1:12" s="134" customFormat="1" ht="51" x14ac:dyDescent="0.25">
      <c r="A576" s="116">
        <v>575</v>
      </c>
      <c r="B576" s="119" t="s">
        <v>1138</v>
      </c>
      <c r="C576" s="114">
        <v>6035102</v>
      </c>
      <c r="D576" s="115">
        <v>42496</v>
      </c>
      <c r="E576" s="115">
        <v>42496</v>
      </c>
      <c r="F576" s="116">
        <v>102</v>
      </c>
      <c r="G576" s="116">
        <f t="shared" si="47"/>
        <v>1</v>
      </c>
      <c r="H576" s="116" t="str">
        <f t="shared" si="43"/>
        <v/>
      </c>
      <c r="I576" s="116" t="str">
        <f t="shared" si="44"/>
        <v/>
      </c>
      <c r="J576" s="118">
        <v>700000</v>
      </c>
      <c r="K576" s="119" t="s">
        <v>1139</v>
      </c>
      <c r="L576" s="110"/>
    </row>
    <row r="577" spans="1:12" s="134" customFormat="1" ht="51" x14ac:dyDescent="0.25">
      <c r="A577" s="116">
        <v>576</v>
      </c>
      <c r="B577" s="119" t="s">
        <v>1140</v>
      </c>
      <c r="C577" s="114">
        <v>6035704</v>
      </c>
      <c r="D577" s="115">
        <v>42496</v>
      </c>
      <c r="E577" s="115">
        <v>42496</v>
      </c>
      <c r="F577" s="116">
        <v>102</v>
      </c>
      <c r="G577" s="116">
        <f t="shared" si="47"/>
        <v>1</v>
      </c>
      <c r="H577" s="116" t="str">
        <f t="shared" si="43"/>
        <v/>
      </c>
      <c r="I577" s="116" t="str">
        <f t="shared" si="44"/>
        <v/>
      </c>
      <c r="J577" s="118">
        <v>1500</v>
      </c>
      <c r="K577" s="119" t="s">
        <v>1141</v>
      </c>
      <c r="L577" s="110"/>
    </row>
    <row r="578" spans="1:12" s="134" customFormat="1" ht="76.5" x14ac:dyDescent="0.25">
      <c r="A578" s="116">
        <v>577</v>
      </c>
      <c r="B578" s="119" t="s">
        <v>1146</v>
      </c>
      <c r="C578" s="114">
        <v>6037624</v>
      </c>
      <c r="D578" s="115">
        <v>42499</v>
      </c>
      <c r="E578" s="115">
        <v>42499</v>
      </c>
      <c r="F578" s="116">
        <v>102</v>
      </c>
      <c r="G578" s="116">
        <f t="shared" si="47"/>
        <v>1</v>
      </c>
      <c r="H578" s="116" t="str">
        <f t="shared" si="43"/>
        <v/>
      </c>
      <c r="I578" s="116" t="str">
        <f t="shared" si="44"/>
        <v/>
      </c>
      <c r="J578" s="118">
        <v>1500</v>
      </c>
      <c r="K578" s="151" t="s">
        <v>1147</v>
      </c>
      <c r="L578" s="110"/>
    </row>
    <row r="579" spans="1:12" s="134" customFormat="1" ht="25.5" x14ac:dyDescent="0.25">
      <c r="A579" s="116">
        <v>578</v>
      </c>
      <c r="B579" s="119" t="s">
        <v>1154</v>
      </c>
      <c r="C579" s="114">
        <v>6037719</v>
      </c>
      <c r="D579" s="115">
        <v>42499</v>
      </c>
      <c r="E579" s="115">
        <v>42499</v>
      </c>
      <c r="F579" s="116">
        <v>102</v>
      </c>
      <c r="G579" s="116">
        <f t="shared" si="47"/>
        <v>1</v>
      </c>
      <c r="H579" s="116" t="str">
        <f t="shared" si="43"/>
        <v/>
      </c>
      <c r="I579" s="116" t="str">
        <f t="shared" si="44"/>
        <v/>
      </c>
      <c r="J579" s="118">
        <v>1000</v>
      </c>
      <c r="K579" s="151" t="s">
        <v>1155</v>
      </c>
      <c r="L579" s="110"/>
    </row>
    <row r="580" spans="1:12" s="134" customFormat="1" ht="25.5" x14ac:dyDescent="0.25">
      <c r="A580" s="116">
        <v>579</v>
      </c>
      <c r="B580" s="119" t="s">
        <v>1152</v>
      </c>
      <c r="C580" s="114">
        <v>6037941</v>
      </c>
      <c r="D580" s="115">
        <v>42499</v>
      </c>
      <c r="E580" s="115">
        <v>42499</v>
      </c>
      <c r="F580" s="116">
        <v>102</v>
      </c>
      <c r="G580" s="116">
        <f t="shared" si="47"/>
        <v>1</v>
      </c>
      <c r="H580" s="116" t="str">
        <f t="shared" si="43"/>
        <v/>
      </c>
      <c r="I580" s="116" t="str">
        <f t="shared" si="44"/>
        <v/>
      </c>
      <c r="J580" s="118">
        <v>5000</v>
      </c>
      <c r="K580" s="151" t="s">
        <v>1153</v>
      </c>
      <c r="L580" s="110"/>
    </row>
    <row r="581" spans="1:12" s="134" customFormat="1" ht="134.25" customHeight="1" x14ac:dyDescent="0.25">
      <c r="A581" s="116">
        <v>580</v>
      </c>
      <c r="B581" s="119" t="s">
        <v>1148</v>
      </c>
      <c r="C581" s="114">
        <v>6038284</v>
      </c>
      <c r="D581" s="115">
        <v>42500</v>
      </c>
      <c r="E581" s="115">
        <v>42500</v>
      </c>
      <c r="F581" s="116">
        <v>102</v>
      </c>
      <c r="G581" s="116">
        <f t="shared" si="47"/>
        <v>1</v>
      </c>
      <c r="H581" s="116" t="str">
        <f t="shared" si="43"/>
        <v/>
      </c>
      <c r="I581" s="116" t="str">
        <f t="shared" si="44"/>
        <v/>
      </c>
      <c r="J581" s="118">
        <v>10000000</v>
      </c>
      <c r="K581" s="16" t="s">
        <v>1149</v>
      </c>
      <c r="L581" s="110"/>
    </row>
    <row r="582" spans="1:12" s="134" customFormat="1" ht="25.5" x14ac:dyDescent="0.25">
      <c r="A582" s="116">
        <v>581</v>
      </c>
      <c r="B582" s="119" t="s">
        <v>1150</v>
      </c>
      <c r="C582" s="114">
        <v>6038323</v>
      </c>
      <c r="D582" s="115">
        <v>42500</v>
      </c>
      <c r="E582" s="115">
        <v>42500</v>
      </c>
      <c r="F582" s="116">
        <v>102</v>
      </c>
      <c r="G582" s="116">
        <f t="shared" si="47"/>
        <v>1</v>
      </c>
      <c r="H582" s="116" t="str">
        <f t="shared" si="43"/>
        <v/>
      </c>
      <c r="I582" s="116" t="str">
        <f t="shared" si="44"/>
        <v/>
      </c>
      <c r="J582" s="118">
        <v>1500</v>
      </c>
      <c r="K582" s="119" t="s">
        <v>1151</v>
      </c>
      <c r="L582" s="110"/>
    </row>
    <row r="583" spans="1:12" s="134" customFormat="1" ht="38.25" x14ac:dyDescent="0.25">
      <c r="A583" s="116">
        <v>582</v>
      </c>
      <c r="B583" s="119" t="s">
        <v>1178</v>
      </c>
      <c r="C583" s="114">
        <v>6038786</v>
      </c>
      <c r="D583" s="115">
        <v>42500</v>
      </c>
      <c r="E583" s="115">
        <v>42500</v>
      </c>
      <c r="F583" s="116">
        <v>102</v>
      </c>
      <c r="G583" s="116">
        <f t="shared" si="47"/>
        <v>1</v>
      </c>
      <c r="H583" s="116" t="str">
        <f t="shared" si="43"/>
        <v/>
      </c>
      <c r="I583" s="116" t="str">
        <f t="shared" si="44"/>
        <v/>
      </c>
      <c r="J583" s="118">
        <v>1000</v>
      </c>
      <c r="K583" s="119" t="s">
        <v>1179</v>
      </c>
      <c r="L583" s="110"/>
    </row>
    <row r="584" spans="1:12" s="134" customFormat="1" ht="38.25" x14ac:dyDescent="0.25">
      <c r="A584" s="116">
        <v>583</v>
      </c>
      <c r="B584" s="119" t="s">
        <v>1180</v>
      </c>
      <c r="C584" s="114">
        <v>6038998</v>
      </c>
      <c r="D584" s="115">
        <v>42500</v>
      </c>
      <c r="E584" s="115">
        <v>42500</v>
      </c>
      <c r="F584" s="116">
        <v>102</v>
      </c>
      <c r="G584" s="116">
        <f t="shared" si="47"/>
        <v>1</v>
      </c>
      <c r="H584" s="116" t="str">
        <f t="shared" si="43"/>
        <v/>
      </c>
      <c r="I584" s="116" t="str">
        <f t="shared" si="44"/>
        <v/>
      </c>
      <c r="J584" s="118">
        <v>1000000</v>
      </c>
      <c r="K584" s="119" t="s">
        <v>1181</v>
      </c>
      <c r="L584" s="110"/>
    </row>
    <row r="585" spans="1:12" s="134" customFormat="1" x14ac:dyDescent="0.25">
      <c r="A585" s="116">
        <v>584</v>
      </c>
      <c r="B585" s="119" t="s">
        <v>1158</v>
      </c>
      <c r="C585" s="114">
        <v>6040784</v>
      </c>
      <c r="D585" s="115">
        <v>42502</v>
      </c>
      <c r="E585" s="115">
        <v>42502</v>
      </c>
      <c r="F585" s="116">
        <v>102</v>
      </c>
      <c r="G585" s="116">
        <f t="shared" si="47"/>
        <v>1</v>
      </c>
      <c r="H585" s="116" t="str">
        <f t="shared" si="43"/>
        <v/>
      </c>
      <c r="I585" s="116" t="str">
        <f t="shared" si="44"/>
        <v/>
      </c>
      <c r="J585" s="118">
        <v>12000000</v>
      </c>
      <c r="K585" s="119" t="s">
        <v>1159</v>
      </c>
      <c r="L585" s="110"/>
    </row>
    <row r="586" spans="1:12" s="134" customFormat="1" ht="25.5" x14ac:dyDescent="0.25">
      <c r="A586" s="116">
        <v>585</v>
      </c>
      <c r="B586" s="119" t="s">
        <v>1182</v>
      </c>
      <c r="C586" s="114">
        <v>6041346</v>
      </c>
      <c r="D586" s="115">
        <v>42503</v>
      </c>
      <c r="E586" s="115">
        <v>42503</v>
      </c>
      <c r="F586" s="116">
        <v>102</v>
      </c>
      <c r="G586" s="116">
        <f t="shared" si="47"/>
        <v>1</v>
      </c>
      <c r="H586" s="116" t="str">
        <f t="shared" si="43"/>
        <v/>
      </c>
      <c r="I586" s="116" t="str">
        <f t="shared" si="44"/>
        <v/>
      </c>
      <c r="J586" s="118">
        <v>1000000</v>
      </c>
      <c r="K586" s="119" t="s">
        <v>1183</v>
      </c>
      <c r="L586" s="110"/>
    </row>
    <row r="587" spans="1:12" s="134" customFormat="1" ht="38.25" x14ac:dyDescent="0.25">
      <c r="A587" s="116">
        <v>586</v>
      </c>
      <c r="B587" s="119" t="s">
        <v>1163</v>
      </c>
      <c r="C587" s="114">
        <v>6041512</v>
      </c>
      <c r="D587" s="115">
        <v>42503</v>
      </c>
      <c r="E587" s="115">
        <v>42503</v>
      </c>
      <c r="F587" s="116">
        <v>102</v>
      </c>
      <c r="G587" s="116">
        <f t="shared" si="47"/>
        <v>1</v>
      </c>
      <c r="H587" s="116" t="str">
        <f t="shared" si="43"/>
        <v/>
      </c>
      <c r="I587" s="116" t="str">
        <f t="shared" si="44"/>
        <v/>
      </c>
      <c r="J587" s="118">
        <v>10000000</v>
      </c>
      <c r="K587" s="119" t="s">
        <v>1164</v>
      </c>
      <c r="L587" s="110"/>
    </row>
    <row r="588" spans="1:12" s="134" customFormat="1" ht="25.5" x14ac:dyDescent="0.25">
      <c r="A588" s="116">
        <v>587</v>
      </c>
      <c r="B588" s="119" t="s">
        <v>1156</v>
      </c>
      <c r="C588" s="114">
        <v>6043482</v>
      </c>
      <c r="D588" s="115">
        <v>42503</v>
      </c>
      <c r="E588" s="115">
        <v>42503</v>
      </c>
      <c r="F588" s="116">
        <v>102</v>
      </c>
      <c r="G588" s="116">
        <f t="shared" si="47"/>
        <v>1</v>
      </c>
      <c r="H588" s="116" t="str">
        <f t="shared" si="43"/>
        <v/>
      </c>
      <c r="I588" s="116" t="str">
        <f t="shared" si="44"/>
        <v/>
      </c>
      <c r="J588" s="118">
        <v>0</v>
      </c>
      <c r="K588" s="119" t="s">
        <v>1157</v>
      </c>
      <c r="L588" s="110"/>
    </row>
    <row r="589" spans="1:12" s="134" customFormat="1" x14ac:dyDescent="0.25">
      <c r="A589" s="116">
        <v>588</v>
      </c>
      <c r="B589" s="119" t="s">
        <v>1160</v>
      </c>
      <c r="C589" s="114">
        <v>6044281</v>
      </c>
      <c r="D589" s="115">
        <v>42507</v>
      </c>
      <c r="E589" s="115">
        <v>42507</v>
      </c>
      <c r="F589" s="116">
        <v>102</v>
      </c>
      <c r="G589" s="116">
        <f t="shared" si="47"/>
        <v>1</v>
      </c>
      <c r="H589" s="116" t="str">
        <f t="shared" si="43"/>
        <v/>
      </c>
      <c r="I589" s="116" t="str">
        <f t="shared" si="44"/>
        <v/>
      </c>
      <c r="J589" s="118">
        <v>10000000</v>
      </c>
      <c r="K589" s="119" t="s">
        <v>25</v>
      </c>
      <c r="L589" s="110">
        <v>1</v>
      </c>
    </row>
    <row r="590" spans="1:12" s="134" customFormat="1" ht="51" x14ac:dyDescent="0.25">
      <c r="A590" s="116">
        <v>589</v>
      </c>
      <c r="B590" s="119" t="s">
        <v>1161</v>
      </c>
      <c r="C590" s="114">
        <v>6044599</v>
      </c>
      <c r="D590" s="115">
        <v>42507</v>
      </c>
      <c r="E590" s="115">
        <v>42507</v>
      </c>
      <c r="F590" s="116">
        <v>102</v>
      </c>
      <c r="G590" s="116">
        <f t="shared" si="47"/>
        <v>1</v>
      </c>
      <c r="H590" s="116" t="str">
        <f t="shared" si="43"/>
        <v/>
      </c>
      <c r="I590" s="116" t="str">
        <f t="shared" si="44"/>
        <v/>
      </c>
      <c r="J590" s="118">
        <v>3000</v>
      </c>
      <c r="K590" s="119" t="s">
        <v>1162</v>
      </c>
      <c r="L590" s="110"/>
    </row>
    <row r="591" spans="1:12" s="134" customFormat="1" ht="25.5" x14ac:dyDescent="0.25">
      <c r="A591" s="116">
        <v>590</v>
      </c>
      <c r="B591" s="119" t="s">
        <v>1184</v>
      </c>
      <c r="C591" s="114">
        <v>6044652</v>
      </c>
      <c r="D591" s="115">
        <v>42507</v>
      </c>
      <c r="E591" s="115">
        <v>42507</v>
      </c>
      <c r="F591" s="116">
        <v>102</v>
      </c>
      <c r="G591" s="116">
        <f t="shared" si="47"/>
        <v>1</v>
      </c>
      <c r="H591" s="116" t="str">
        <f t="shared" si="43"/>
        <v/>
      </c>
      <c r="I591" s="116" t="str">
        <f t="shared" si="44"/>
        <v/>
      </c>
      <c r="J591" s="118">
        <v>10000000</v>
      </c>
      <c r="K591" s="119" t="s">
        <v>1185</v>
      </c>
      <c r="L591" s="110"/>
    </row>
    <row r="592" spans="1:12" s="134" customFormat="1" ht="127.5" x14ac:dyDescent="0.25">
      <c r="A592" s="116">
        <v>591</v>
      </c>
      <c r="B592" s="119" t="s">
        <v>1165</v>
      </c>
      <c r="C592" s="114">
        <v>6044690</v>
      </c>
      <c r="D592" s="115">
        <v>42507</v>
      </c>
      <c r="E592" s="115">
        <v>42507</v>
      </c>
      <c r="F592" s="116">
        <v>102</v>
      </c>
      <c r="G592" s="116">
        <f t="shared" si="47"/>
        <v>1</v>
      </c>
      <c r="H592" s="116" t="str">
        <f t="shared" si="43"/>
        <v/>
      </c>
      <c r="I592" s="116" t="str">
        <f t="shared" si="44"/>
        <v/>
      </c>
      <c r="J592" s="118">
        <v>10000000</v>
      </c>
      <c r="K592" s="119" t="s">
        <v>1166</v>
      </c>
      <c r="L592" s="110"/>
    </row>
    <row r="593" spans="1:12" s="154" customFormat="1" ht="25.5" x14ac:dyDescent="0.25">
      <c r="A593" s="116">
        <v>592</v>
      </c>
      <c r="B593" s="119" t="s">
        <v>1236</v>
      </c>
      <c r="C593" s="114">
        <v>5786293</v>
      </c>
      <c r="D593" s="115">
        <v>42201</v>
      </c>
      <c r="E593" s="115">
        <v>42510</v>
      </c>
      <c r="F593" s="116">
        <v>242</v>
      </c>
      <c r="G593" s="116" t="str">
        <f t="shared" si="47"/>
        <v/>
      </c>
      <c r="H593" s="116">
        <f t="shared" si="43"/>
        <v>1</v>
      </c>
      <c r="I593" s="116" t="str">
        <f t="shared" si="44"/>
        <v/>
      </c>
      <c r="J593" s="118">
        <v>15000000</v>
      </c>
      <c r="K593" s="119" t="s">
        <v>1237</v>
      </c>
      <c r="L593" s="110"/>
    </row>
    <row r="594" spans="1:12" s="134" customFormat="1" ht="192" x14ac:dyDescent="0.25">
      <c r="A594" s="116">
        <v>593</v>
      </c>
      <c r="B594" s="119" t="s">
        <v>1167</v>
      </c>
      <c r="C594" s="114">
        <v>6049145</v>
      </c>
      <c r="D594" s="115">
        <v>42513</v>
      </c>
      <c r="E594" s="115">
        <v>42513</v>
      </c>
      <c r="F594" s="116">
        <v>102</v>
      </c>
      <c r="G594" s="116">
        <f t="shared" si="47"/>
        <v>1</v>
      </c>
      <c r="H594" s="116" t="str">
        <f t="shared" si="43"/>
        <v/>
      </c>
      <c r="I594" s="116" t="str">
        <f t="shared" si="44"/>
        <v/>
      </c>
      <c r="J594" s="118">
        <v>10000000</v>
      </c>
      <c r="K594" s="153" t="s">
        <v>1168</v>
      </c>
      <c r="L594" s="110"/>
    </row>
    <row r="595" spans="1:12" s="134" customFormat="1" ht="25.5" x14ac:dyDescent="0.25">
      <c r="A595" s="116">
        <v>594</v>
      </c>
      <c r="B595" s="119" t="s">
        <v>1169</v>
      </c>
      <c r="C595" s="114">
        <v>6050366</v>
      </c>
      <c r="D595" s="115">
        <v>42513</v>
      </c>
      <c r="E595" s="115">
        <v>42513</v>
      </c>
      <c r="F595" s="116">
        <v>102</v>
      </c>
      <c r="G595" s="116">
        <f t="shared" si="47"/>
        <v>1</v>
      </c>
      <c r="H595" s="116" t="str">
        <f t="shared" si="43"/>
        <v/>
      </c>
      <c r="I595" s="116" t="str">
        <f t="shared" si="44"/>
        <v/>
      </c>
      <c r="J595" s="118">
        <v>10000000</v>
      </c>
      <c r="K595" s="119" t="s">
        <v>1170</v>
      </c>
      <c r="L595" s="110"/>
    </row>
    <row r="596" spans="1:12" s="134" customFormat="1" ht="108" customHeight="1" x14ac:dyDescent="0.25">
      <c r="A596" s="116">
        <v>595</v>
      </c>
      <c r="B596" s="119" t="s">
        <v>1171</v>
      </c>
      <c r="C596" s="114">
        <v>6051365</v>
      </c>
      <c r="D596" s="115">
        <v>42515</v>
      </c>
      <c r="E596" s="115">
        <v>42515</v>
      </c>
      <c r="F596" s="116">
        <v>102</v>
      </c>
      <c r="G596" s="116">
        <f t="shared" si="47"/>
        <v>1</v>
      </c>
      <c r="H596" s="116" t="str">
        <f t="shared" si="43"/>
        <v/>
      </c>
      <c r="I596" s="116" t="str">
        <f t="shared" si="44"/>
        <v/>
      </c>
      <c r="J596" s="118">
        <v>1500</v>
      </c>
      <c r="K596" s="152" t="s">
        <v>1172</v>
      </c>
      <c r="L596" s="110"/>
    </row>
    <row r="597" spans="1:12" s="134" customFormat="1" ht="51" x14ac:dyDescent="0.25">
      <c r="A597" s="116">
        <v>596</v>
      </c>
      <c r="B597" s="119" t="s">
        <v>1173</v>
      </c>
      <c r="C597" s="114">
        <v>6052846</v>
      </c>
      <c r="D597" s="115">
        <v>42516</v>
      </c>
      <c r="E597" s="115">
        <v>42516</v>
      </c>
      <c r="F597" s="116">
        <v>102</v>
      </c>
      <c r="G597" s="116">
        <f t="shared" si="47"/>
        <v>1</v>
      </c>
      <c r="H597" s="116" t="str">
        <f t="shared" si="43"/>
        <v/>
      </c>
      <c r="I597" s="116" t="str">
        <f t="shared" si="44"/>
        <v/>
      </c>
      <c r="J597" s="118">
        <v>10000000</v>
      </c>
      <c r="K597" s="119" t="s">
        <v>1174</v>
      </c>
      <c r="L597" s="110"/>
    </row>
    <row r="598" spans="1:12" s="134" customFormat="1" ht="25.5" x14ac:dyDescent="0.25">
      <c r="A598" s="116">
        <v>597</v>
      </c>
      <c r="B598" s="119" t="s">
        <v>1186</v>
      </c>
      <c r="C598" s="114">
        <v>6063184</v>
      </c>
      <c r="D598" s="115">
        <v>42516</v>
      </c>
      <c r="E598" s="115">
        <v>42516</v>
      </c>
      <c r="F598" s="116">
        <v>102</v>
      </c>
      <c r="G598" s="116">
        <f t="shared" si="47"/>
        <v>1</v>
      </c>
      <c r="H598" s="116" t="str">
        <f t="shared" si="43"/>
        <v/>
      </c>
      <c r="I598" s="116" t="str">
        <f t="shared" si="44"/>
        <v/>
      </c>
      <c r="J598" s="118">
        <v>30000000</v>
      </c>
      <c r="K598" s="119" t="s">
        <v>1187</v>
      </c>
      <c r="L598" s="110"/>
    </row>
    <row r="599" spans="1:12" s="134" customFormat="1" ht="38.25" x14ac:dyDescent="0.25">
      <c r="A599" s="116">
        <v>598</v>
      </c>
      <c r="B599" s="119" t="s">
        <v>1188</v>
      </c>
      <c r="C599" s="114">
        <v>6062156</v>
      </c>
      <c r="D599" s="115">
        <v>42521</v>
      </c>
      <c r="E599" s="115">
        <v>42521</v>
      </c>
      <c r="F599" s="116">
        <v>102</v>
      </c>
      <c r="G599" s="116">
        <f t="shared" si="47"/>
        <v>1</v>
      </c>
      <c r="H599" s="116" t="str">
        <f t="shared" si="43"/>
        <v/>
      </c>
      <c r="I599" s="116" t="str">
        <f t="shared" si="44"/>
        <v/>
      </c>
      <c r="J599" s="118">
        <v>1500000</v>
      </c>
      <c r="K599" s="119" t="s">
        <v>1189</v>
      </c>
      <c r="L599" s="110"/>
    </row>
    <row r="600" spans="1:12" s="134" customFormat="1" ht="63.75" x14ac:dyDescent="0.25">
      <c r="A600" s="116">
        <v>599</v>
      </c>
      <c r="B600" s="119" t="s">
        <v>1219</v>
      </c>
      <c r="C600" s="114">
        <v>6057664</v>
      </c>
      <c r="D600" s="115">
        <v>42522</v>
      </c>
      <c r="E600" s="115">
        <v>42522</v>
      </c>
      <c r="F600" s="116">
        <v>102</v>
      </c>
      <c r="G600" s="116">
        <f t="shared" si="47"/>
        <v>1</v>
      </c>
      <c r="H600" s="116" t="str">
        <f t="shared" si="43"/>
        <v/>
      </c>
      <c r="I600" s="116" t="str">
        <f t="shared" si="44"/>
        <v/>
      </c>
      <c r="J600" s="118">
        <v>10000000</v>
      </c>
      <c r="K600" s="119" t="s">
        <v>1220</v>
      </c>
      <c r="L600" s="110"/>
    </row>
    <row r="601" spans="1:12" s="154" customFormat="1" ht="128.25" x14ac:dyDescent="0.25">
      <c r="A601" s="116">
        <v>600</v>
      </c>
      <c r="B601" s="119" t="s">
        <v>1248</v>
      </c>
      <c r="C601" s="114">
        <v>5565137</v>
      </c>
      <c r="D601" s="115">
        <v>41828</v>
      </c>
      <c r="E601" s="115">
        <v>42523</v>
      </c>
      <c r="F601" s="116">
        <v>242</v>
      </c>
      <c r="G601" s="116" t="str">
        <f t="shared" si="47"/>
        <v/>
      </c>
      <c r="H601" s="116">
        <f t="shared" si="43"/>
        <v>1</v>
      </c>
      <c r="I601" s="116" t="str">
        <f t="shared" si="44"/>
        <v/>
      </c>
      <c r="J601" s="118">
        <v>1000000</v>
      </c>
      <c r="K601" s="155" t="s">
        <v>1249</v>
      </c>
      <c r="L601" s="110"/>
    </row>
    <row r="602" spans="1:12" s="134" customFormat="1" ht="51" x14ac:dyDescent="0.25">
      <c r="A602" s="116">
        <v>601</v>
      </c>
      <c r="B602" s="119" t="s">
        <v>1192</v>
      </c>
      <c r="C602" s="114">
        <v>6058573</v>
      </c>
      <c r="D602" s="115">
        <v>42523</v>
      </c>
      <c r="E602" s="115">
        <v>42523</v>
      </c>
      <c r="F602" s="116">
        <v>102</v>
      </c>
      <c r="G602" s="116">
        <f t="shared" si="47"/>
        <v>1</v>
      </c>
      <c r="H602" s="116" t="str">
        <f t="shared" si="43"/>
        <v/>
      </c>
      <c r="I602" s="116" t="str">
        <f t="shared" si="44"/>
        <v/>
      </c>
      <c r="J602" s="118">
        <v>1500</v>
      </c>
      <c r="K602" s="119" t="s">
        <v>1193</v>
      </c>
      <c r="L602" s="110"/>
    </row>
    <row r="603" spans="1:12" s="154" customFormat="1" ht="25.5" x14ac:dyDescent="0.25">
      <c r="A603" s="116">
        <v>602</v>
      </c>
      <c r="B603" s="119" t="s">
        <v>1221</v>
      </c>
      <c r="C603" s="114">
        <v>6058764</v>
      </c>
      <c r="D603" s="115">
        <v>42523</v>
      </c>
      <c r="E603" s="115">
        <v>42523</v>
      </c>
      <c r="F603" s="116">
        <v>102</v>
      </c>
      <c r="G603" s="116">
        <f t="shared" si="47"/>
        <v>1</v>
      </c>
      <c r="H603" s="116" t="str">
        <f t="shared" si="43"/>
        <v/>
      </c>
      <c r="I603" s="116" t="str">
        <f t="shared" si="44"/>
        <v/>
      </c>
      <c r="J603" s="118">
        <v>5000</v>
      </c>
      <c r="K603" s="119" t="s">
        <v>1222</v>
      </c>
      <c r="L603" s="110"/>
    </row>
    <row r="604" spans="1:12" s="134" customFormat="1" ht="25.5" x14ac:dyDescent="0.25">
      <c r="A604" s="116">
        <v>603</v>
      </c>
      <c r="B604" s="119" t="s">
        <v>1190</v>
      </c>
      <c r="C604" s="114">
        <v>6061786</v>
      </c>
      <c r="D604" s="115">
        <v>42527</v>
      </c>
      <c r="E604" s="115">
        <v>42527</v>
      </c>
      <c r="F604" s="116">
        <v>102</v>
      </c>
      <c r="G604" s="116">
        <f t="shared" si="47"/>
        <v>1</v>
      </c>
      <c r="H604" s="116" t="str">
        <f t="shared" si="43"/>
        <v/>
      </c>
      <c r="I604" s="116" t="str">
        <f t="shared" si="44"/>
        <v/>
      </c>
      <c r="J604" s="118">
        <v>1000</v>
      </c>
      <c r="K604" s="119" t="s">
        <v>1191</v>
      </c>
      <c r="L604" s="110"/>
    </row>
    <row r="605" spans="1:12" s="154" customFormat="1" ht="25.5" x14ac:dyDescent="0.25">
      <c r="A605" s="116">
        <v>604</v>
      </c>
      <c r="B605" s="119" t="s">
        <v>1223</v>
      </c>
      <c r="C605" s="114">
        <v>6064535</v>
      </c>
      <c r="D605" s="115">
        <v>42530</v>
      </c>
      <c r="E605" s="115">
        <v>42530</v>
      </c>
      <c r="F605" s="116">
        <v>102</v>
      </c>
      <c r="G605" s="116">
        <f t="shared" si="47"/>
        <v>1</v>
      </c>
      <c r="H605" s="116" t="str">
        <f t="shared" si="43"/>
        <v/>
      </c>
      <c r="I605" s="116" t="str">
        <f t="shared" si="44"/>
        <v/>
      </c>
      <c r="J605" s="118">
        <v>1000000</v>
      </c>
      <c r="K605" s="119" t="s">
        <v>1224</v>
      </c>
      <c r="L605" s="110"/>
    </row>
    <row r="606" spans="1:12" s="134" customFormat="1" ht="25.5" x14ac:dyDescent="0.25">
      <c r="A606" s="116">
        <v>605</v>
      </c>
      <c r="B606" s="119" t="s">
        <v>1194</v>
      </c>
      <c r="C606" s="114">
        <v>6067118</v>
      </c>
      <c r="D606" s="115">
        <v>42534</v>
      </c>
      <c r="E606" s="115">
        <v>42534</v>
      </c>
      <c r="F606" s="116">
        <v>102</v>
      </c>
      <c r="G606" s="116">
        <f t="shared" si="47"/>
        <v>1</v>
      </c>
      <c r="H606" s="116" t="str">
        <f t="shared" si="43"/>
        <v/>
      </c>
      <c r="I606" s="116" t="str">
        <f t="shared" si="44"/>
        <v/>
      </c>
      <c r="J606" s="118">
        <v>10000000</v>
      </c>
      <c r="K606" s="119" t="s">
        <v>1195</v>
      </c>
      <c r="L606" s="110"/>
    </row>
    <row r="607" spans="1:12" s="134" customFormat="1" ht="38.25" x14ac:dyDescent="0.25">
      <c r="A607" s="116">
        <v>606</v>
      </c>
      <c r="B607" s="119" t="s">
        <v>1196</v>
      </c>
      <c r="C607" s="114">
        <v>6067560</v>
      </c>
      <c r="D607" s="115">
        <v>42534</v>
      </c>
      <c r="E607" s="115">
        <v>42534</v>
      </c>
      <c r="F607" s="116">
        <v>102</v>
      </c>
      <c r="G607" s="116">
        <f t="shared" si="47"/>
        <v>1</v>
      </c>
      <c r="H607" s="116" t="str">
        <f t="shared" si="43"/>
        <v/>
      </c>
      <c r="I607" s="116" t="str">
        <f t="shared" si="44"/>
        <v/>
      </c>
      <c r="J607" s="118">
        <v>10000</v>
      </c>
      <c r="K607" s="119" t="s">
        <v>1197</v>
      </c>
      <c r="L607" s="110"/>
    </row>
    <row r="608" spans="1:12" s="134" customFormat="1" ht="38.25" x14ac:dyDescent="0.25">
      <c r="A608" s="116">
        <v>607</v>
      </c>
      <c r="B608" s="119" t="s">
        <v>1198</v>
      </c>
      <c r="C608" s="114">
        <v>6058686</v>
      </c>
      <c r="D608" s="115">
        <v>42535</v>
      </c>
      <c r="E608" s="115">
        <v>42535</v>
      </c>
      <c r="F608" s="116">
        <v>102</v>
      </c>
      <c r="G608" s="116">
        <f t="shared" si="47"/>
        <v>1</v>
      </c>
      <c r="H608" s="116" t="str">
        <f t="shared" si="43"/>
        <v/>
      </c>
      <c r="I608" s="116" t="str">
        <f t="shared" si="44"/>
        <v/>
      </c>
      <c r="J608" s="118">
        <v>10000000</v>
      </c>
      <c r="K608" s="119" t="s">
        <v>1199</v>
      </c>
      <c r="L608" s="110"/>
    </row>
    <row r="609" spans="1:12" s="134" customFormat="1" ht="51" x14ac:dyDescent="0.25">
      <c r="A609" s="116">
        <v>608</v>
      </c>
      <c r="B609" s="119" t="s">
        <v>1200</v>
      </c>
      <c r="C609" s="114">
        <v>6068533</v>
      </c>
      <c r="D609" s="115">
        <v>42535</v>
      </c>
      <c r="E609" s="115">
        <v>42535</v>
      </c>
      <c r="F609" s="116">
        <v>102</v>
      </c>
      <c r="G609" s="116">
        <f t="shared" si="47"/>
        <v>1</v>
      </c>
      <c r="H609" s="116" t="str">
        <f t="shared" si="43"/>
        <v/>
      </c>
      <c r="I609" s="116" t="str">
        <f t="shared" si="44"/>
        <v/>
      </c>
      <c r="J609" s="118">
        <v>2500000</v>
      </c>
      <c r="K609" s="119" t="s">
        <v>1201</v>
      </c>
      <c r="L609" s="110"/>
    </row>
    <row r="610" spans="1:12" s="134" customFormat="1" ht="25.5" x14ac:dyDescent="0.25">
      <c r="A610" s="116">
        <v>609</v>
      </c>
      <c r="B610" s="119" t="s">
        <v>1202</v>
      </c>
      <c r="C610" s="114">
        <v>6068819</v>
      </c>
      <c r="D610" s="115">
        <v>42535</v>
      </c>
      <c r="E610" s="115">
        <v>42535</v>
      </c>
      <c r="F610" s="116">
        <v>102</v>
      </c>
      <c r="G610" s="116">
        <f t="shared" si="47"/>
        <v>1</v>
      </c>
      <c r="H610" s="116" t="str">
        <f t="shared" si="43"/>
        <v/>
      </c>
      <c r="I610" s="116" t="str">
        <f t="shared" si="44"/>
        <v/>
      </c>
      <c r="J610" s="118">
        <v>1000000</v>
      </c>
      <c r="K610" s="119" t="s">
        <v>1203</v>
      </c>
      <c r="L610" s="110"/>
    </row>
    <row r="611" spans="1:12" s="134" customFormat="1" ht="51" x14ac:dyDescent="0.25">
      <c r="A611" s="116">
        <v>610</v>
      </c>
      <c r="B611" s="119" t="s">
        <v>1204</v>
      </c>
      <c r="C611" s="114">
        <v>6069638</v>
      </c>
      <c r="D611" s="115">
        <v>42536</v>
      </c>
      <c r="E611" s="115">
        <v>42536</v>
      </c>
      <c r="F611" s="116">
        <v>102</v>
      </c>
      <c r="G611" s="116">
        <f t="shared" si="47"/>
        <v>1</v>
      </c>
      <c r="H611" s="116" t="str">
        <f t="shared" si="43"/>
        <v/>
      </c>
      <c r="I611" s="116" t="str">
        <f t="shared" si="44"/>
        <v/>
      </c>
      <c r="J611" s="118">
        <v>15000000</v>
      </c>
      <c r="K611" s="119" t="s">
        <v>1205</v>
      </c>
      <c r="L611" s="110"/>
    </row>
    <row r="612" spans="1:12" s="134" customFormat="1" ht="25.5" x14ac:dyDescent="0.25">
      <c r="A612" s="116">
        <v>611</v>
      </c>
      <c r="B612" s="119" t="s">
        <v>1238</v>
      </c>
      <c r="C612" s="114">
        <v>6070901</v>
      </c>
      <c r="D612" s="115">
        <v>42537</v>
      </c>
      <c r="E612" s="115">
        <v>42537</v>
      </c>
      <c r="F612" s="116">
        <v>102</v>
      </c>
      <c r="G612" s="116">
        <f t="shared" si="47"/>
        <v>1</v>
      </c>
      <c r="H612" s="116" t="str">
        <f t="shared" si="43"/>
        <v/>
      </c>
      <c r="I612" s="116" t="str">
        <f t="shared" si="44"/>
        <v/>
      </c>
      <c r="J612" s="118">
        <v>20000000</v>
      </c>
      <c r="K612" s="119" t="s">
        <v>1206</v>
      </c>
      <c r="L612" s="110"/>
    </row>
    <row r="613" spans="1:12" s="134" customFormat="1" ht="37.5" customHeight="1" x14ac:dyDescent="0.25">
      <c r="A613" s="116">
        <v>612</v>
      </c>
      <c r="B613" s="119" t="s">
        <v>1207</v>
      </c>
      <c r="C613" s="114">
        <v>6071696</v>
      </c>
      <c r="D613" s="115">
        <v>42538</v>
      </c>
      <c r="E613" s="115">
        <v>42538</v>
      </c>
      <c r="F613" s="116">
        <v>102</v>
      </c>
      <c r="G613" s="116">
        <f t="shared" si="47"/>
        <v>1</v>
      </c>
      <c r="H613" s="116" t="str">
        <f t="shared" si="43"/>
        <v/>
      </c>
      <c r="I613" s="116" t="str">
        <f t="shared" si="44"/>
        <v/>
      </c>
      <c r="J613" s="118">
        <v>20000000</v>
      </c>
      <c r="K613" s="119" t="s">
        <v>1208</v>
      </c>
      <c r="L613" s="110"/>
    </row>
    <row r="614" spans="1:12" s="134" customFormat="1" ht="25.5" x14ac:dyDescent="0.25">
      <c r="A614" s="116">
        <v>613</v>
      </c>
      <c r="B614" s="119" t="s">
        <v>1209</v>
      </c>
      <c r="C614" s="114">
        <v>6073350</v>
      </c>
      <c r="D614" s="115">
        <v>42541</v>
      </c>
      <c r="E614" s="115">
        <v>42541</v>
      </c>
      <c r="F614" s="116">
        <v>102</v>
      </c>
      <c r="G614" s="116">
        <f t="shared" si="47"/>
        <v>1</v>
      </c>
      <c r="H614" s="116" t="str">
        <f t="shared" si="43"/>
        <v/>
      </c>
      <c r="I614" s="116" t="str">
        <f t="shared" si="44"/>
        <v/>
      </c>
      <c r="J614" s="118">
        <v>1500</v>
      </c>
      <c r="K614" s="119" t="s">
        <v>1210</v>
      </c>
      <c r="L614" s="110"/>
    </row>
    <row r="615" spans="1:12" s="134" customFormat="1" ht="51" x14ac:dyDescent="0.25">
      <c r="A615" s="116">
        <v>614</v>
      </c>
      <c r="B615" s="119" t="s">
        <v>1211</v>
      </c>
      <c r="C615" s="114">
        <v>6073590</v>
      </c>
      <c r="D615" s="115">
        <v>42541</v>
      </c>
      <c r="E615" s="115">
        <v>42541</v>
      </c>
      <c r="F615" s="116">
        <v>102</v>
      </c>
      <c r="G615" s="116">
        <f t="shared" si="47"/>
        <v>1</v>
      </c>
      <c r="H615" s="116" t="str">
        <f t="shared" si="43"/>
        <v/>
      </c>
      <c r="I615" s="116" t="str">
        <f t="shared" si="44"/>
        <v/>
      </c>
      <c r="J615" s="118">
        <v>10000</v>
      </c>
      <c r="K615" s="119" t="s">
        <v>1212</v>
      </c>
      <c r="L615" s="110"/>
    </row>
    <row r="616" spans="1:12" s="154" customFormat="1" ht="38.25" x14ac:dyDescent="0.25">
      <c r="A616" s="116">
        <v>615</v>
      </c>
      <c r="B616" s="119" t="s">
        <v>1225</v>
      </c>
      <c r="C616" s="114">
        <v>6073792</v>
      </c>
      <c r="D616" s="115">
        <v>42541</v>
      </c>
      <c r="E616" s="115">
        <v>42541</v>
      </c>
      <c r="F616" s="116">
        <v>102</v>
      </c>
      <c r="G616" s="116">
        <f t="shared" si="47"/>
        <v>1</v>
      </c>
      <c r="H616" s="116" t="str">
        <f t="shared" si="43"/>
        <v/>
      </c>
      <c r="I616" s="116" t="str">
        <f t="shared" si="44"/>
        <v/>
      </c>
      <c r="J616" s="118">
        <v>10000000</v>
      </c>
      <c r="K616" s="119" t="s">
        <v>1226</v>
      </c>
      <c r="L616" s="110"/>
    </row>
    <row r="617" spans="1:12" s="154" customFormat="1" ht="51" x14ac:dyDescent="0.25">
      <c r="A617" s="116">
        <v>616</v>
      </c>
      <c r="B617" s="119" t="s">
        <v>1227</v>
      </c>
      <c r="C617" s="114">
        <v>6073974</v>
      </c>
      <c r="D617" s="115">
        <v>42541</v>
      </c>
      <c r="E617" s="115">
        <v>42541</v>
      </c>
      <c r="F617" s="116">
        <v>102</v>
      </c>
      <c r="G617" s="116">
        <f t="shared" si="47"/>
        <v>1</v>
      </c>
      <c r="H617" s="116" t="str">
        <f t="shared" si="43"/>
        <v/>
      </c>
      <c r="I617" s="116" t="str">
        <f t="shared" si="44"/>
        <v/>
      </c>
      <c r="J617" s="118">
        <v>10000000</v>
      </c>
      <c r="K617" s="119" t="s">
        <v>1228</v>
      </c>
      <c r="L617" s="110"/>
    </row>
    <row r="618" spans="1:12" s="154" customFormat="1" ht="38.25" x14ac:dyDescent="0.25">
      <c r="A618" s="116">
        <v>617</v>
      </c>
      <c r="B618" s="119" t="s">
        <v>1290</v>
      </c>
      <c r="C618" s="114">
        <v>6075472</v>
      </c>
      <c r="D618" s="115">
        <v>42541</v>
      </c>
      <c r="E618" s="115">
        <v>42541</v>
      </c>
      <c r="F618" s="116">
        <v>102</v>
      </c>
      <c r="G618" s="116">
        <f t="shared" si="47"/>
        <v>1</v>
      </c>
      <c r="H618" s="116" t="str">
        <f t="shared" si="43"/>
        <v/>
      </c>
      <c r="I618" s="116" t="str">
        <f t="shared" si="44"/>
        <v/>
      </c>
      <c r="J618" s="118">
        <v>1000000</v>
      </c>
      <c r="K618" s="119" t="s">
        <v>1291</v>
      </c>
      <c r="L618" s="110"/>
    </row>
    <row r="619" spans="1:12" s="134" customFormat="1" ht="51" x14ac:dyDescent="0.25">
      <c r="A619" s="116">
        <v>618</v>
      </c>
      <c r="B619" s="119" t="s">
        <v>1213</v>
      </c>
      <c r="C619" s="114">
        <v>6049648</v>
      </c>
      <c r="D619" s="115">
        <v>42542</v>
      </c>
      <c r="E619" s="115">
        <v>42542</v>
      </c>
      <c r="F619" s="116">
        <v>102</v>
      </c>
      <c r="G619" s="116">
        <f t="shared" si="47"/>
        <v>1</v>
      </c>
      <c r="H619" s="116" t="str">
        <f t="shared" si="43"/>
        <v/>
      </c>
      <c r="I619" s="116" t="str">
        <f t="shared" si="44"/>
        <v/>
      </c>
      <c r="J619" s="118">
        <v>500000</v>
      </c>
      <c r="K619" s="119" t="s">
        <v>1214</v>
      </c>
      <c r="L619" s="110"/>
    </row>
    <row r="620" spans="1:12" s="134" customFormat="1" ht="25.5" x14ac:dyDescent="0.25">
      <c r="A620" s="116">
        <v>619</v>
      </c>
      <c r="B620" s="119" t="s">
        <v>1215</v>
      </c>
      <c r="C620" s="114">
        <v>6074080</v>
      </c>
      <c r="D620" s="115">
        <v>42543</v>
      </c>
      <c r="E620" s="115">
        <v>42543</v>
      </c>
      <c r="F620" s="116">
        <v>102</v>
      </c>
      <c r="G620" s="116">
        <f t="shared" si="47"/>
        <v>1</v>
      </c>
      <c r="H620" s="116" t="str">
        <f t="shared" si="43"/>
        <v/>
      </c>
      <c r="I620" s="116" t="str">
        <f t="shared" si="44"/>
        <v/>
      </c>
      <c r="J620" s="118">
        <v>10000</v>
      </c>
      <c r="K620" s="119" t="s">
        <v>1216</v>
      </c>
      <c r="L620" s="110"/>
    </row>
    <row r="621" spans="1:12" s="154" customFormat="1" ht="51" x14ac:dyDescent="0.25">
      <c r="A621" s="116">
        <v>620</v>
      </c>
      <c r="B621" s="119" t="s">
        <v>1229</v>
      </c>
      <c r="C621" s="114">
        <v>6077179</v>
      </c>
      <c r="D621" s="115">
        <v>42544</v>
      </c>
      <c r="E621" s="115">
        <v>42544</v>
      </c>
      <c r="F621" s="116">
        <v>102</v>
      </c>
      <c r="G621" s="116">
        <f t="shared" si="47"/>
        <v>1</v>
      </c>
      <c r="H621" s="116" t="str">
        <f t="shared" si="43"/>
        <v/>
      </c>
      <c r="I621" s="116" t="str">
        <f t="shared" si="44"/>
        <v/>
      </c>
      <c r="J621" s="118">
        <v>200000</v>
      </c>
      <c r="K621" s="119" t="s">
        <v>1230</v>
      </c>
      <c r="L621" s="110"/>
    </row>
    <row r="622" spans="1:12" s="154" customFormat="1" ht="38.25" x14ac:dyDescent="0.25">
      <c r="A622" s="116">
        <v>621</v>
      </c>
      <c r="B622" s="119" t="s">
        <v>1243</v>
      </c>
      <c r="C622" s="114">
        <v>6078468</v>
      </c>
      <c r="D622" s="115">
        <v>42545</v>
      </c>
      <c r="E622" s="115">
        <v>42545</v>
      </c>
      <c r="F622" s="116">
        <v>102</v>
      </c>
      <c r="G622" s="116">
        <f t="shared" si="47"/>
        <v>1</v>
      </c>
      <c r="H622" s="116" t="str">
        <f t="shared" si="43"/>
        <v/>
      </c>
      <c r="I622" s="116" t="str">
        <f t="shared" si="44"/>
        <v/>
      </c>
      <c r="J622" s="118">
        <v>10000000</v>
      </c>
      <c r="K622" s="119" t="s">
        <v>1231</v>
      </c>
      <c r="L622" s="110"/>
    </row>
    <row r="623" spans="1:12" s="154" customFormat="1" ht="25.5" x14ac:dyDescent="0.25">
      <c r="A623" s="116">
        <v>622</v>
      </c>
      <c r="B623" s="119" t="s">
        <v>1239</v>
      </c>
      <c r="C623" s="114">
        <v>6078809</v>
      </c>
      <c r="D623" s="115">
        <v>42545</v>
      </c>
      <c r="E623" s="115">
        <v>42545</v>
      </c>
      <c r="F623" s="116">
        <v>102</v>
      </c>
      <c r="G623" s="116">
        <f t="shared" si="47"/>
        <v>1</v>
      </c>
      <c r="H623" s="116" t="str">
        <f t="shared" si="43"/>
        <v/>
      </c>
      <c r="I623" s="116" t="str">
        <f t="shared" si="44"/>
        <v/>
      </c>
      <c r="J623" s="118">
        <v>1500</v>
      </c>
      <c r="K623" s="119" t="s">
        <v>1240</v>
      </c>
      <c r="L623" s="110"/>
    </row>
    <row r="624" spans="1:12" s="154" customFormat="1" ht="25.5" x14ac:dyDescent="0.25">
      <c r="A624" s="116">
        <v>623</v>
      </c>
      <c r="B624" s="119" t="s">
        <v>1232</v>
      </c>
      <c r="C624" s="114">
        <v>6080305</v>
      </c>
      <c r="D624" s="115">
        <v>42548</v>
      </c>
      <c r="E624" s="115">
        <v>42548</v>
      </c>
      <c r="F624" s="116">
        <v>102</v>
      </c>
      <c r="G624" s="116">
        <f t="shared" si="47"/>
        <v>1</v>
      </c>
      <c r="H624" s="116" t="str">
        <f t="shared" si="43"/>
        <v/>
      </c>
      <c r="I624" s="116" t="str">
        <f t="shared" si="44"/>
        <v/>
      </c>
      <c r="J624" s="118">
        <v>1500</v>
      </c>
      <c r="K624" s="119" t="s">
        <v>1233</v>
      </c>
      <c r="L624" s="110"/>
    </row>
    <row r="625" spans="1:12" s="134" customFormat="1" ht="25.5" x14ac:dyDescent="0.25">
      <c r="A625" s="116">
        <v>624</v>
      </c>
      <c r="B625" s="119" t="s">
        <v>1217</v>
      </c>
      <c r="C625" s="114">
        <v>6083228</v>
      </c>
      <c r="D625" s="115">
        <v>42549</v>
      </c>
      <c r="E625" s="115">
        <v>42549</v>
      </c>
      <c r="F625" s="116">
        <v>102</v>
      </c>
      <c r="G625" s="116">
        <f t="shared" si="47"/>
        <v>1</v>
      </c>
      <c r="H625" s="116" t="str">
        <f t="shared" si="43"/>
        <v/>
      </c>
      <c r="I625" s="116" t="str">
        <f t="shared" si="44"/>
        <v/>
      </c>
      <c r="J625" s="118">
        <v>1000</v>
      </c>
      <c r="K625" s="119" t="s">
        <v>1218</v>
      </c>
      <c r="L625" s="110"/>
    </row>
    <row r="626" spans="1:12" s="154" customFormat="1" ht="25.5" x14ac:dyDescent="0.25">
      <c r="A626" s="116">
        <v>625</v>
      </c>
      <c r="B626" s="119" t="s">
        <v>1241</v>
      </c>
      <c r="C626" s="114">
        <v>6057470</v>
      </c>
      <c r="D626" s="115">
        <v>42551</v>
      </c>
      <c r="E626" s="115">
        <v>42551</v>
      </c>
      <c r="F626" s="116">
        <v>102</v>
      </c>
      <c r="G626" s="116">
        <f t="shared" si="47"/>
        <v>1</v>
      </c>
      <c r="H626" s="116" t="str">
        <f t="shared" si="43"/>
        <v/>
      </c>
      <c r="I626" s="116" t="str">
        <f t="shared" si="44"/>
        <v/>
      </c>
      <c r="J626" s="118">
        <v>10000000</v>
      </c>
      <c r="K626" s="119" t="s">
        <v>1242</v>
      </c>
      <c r="L626" s="110"/>
    </row>
    <row r="627" spans="1:12" s="134" customFormat="1" ht="38.25" x14ac:dyDescent="0.25">
      <c r="A627" s="116">
        <v>626</v>
      </c>
      <c r="B627" s="119" t="s">
        <v>1234</v>
      </c>
      <c r="C627" s="114">
        <v>6083542</v>
      </c>
      <c r="D627" s="115">
        <v>407793</v>
      </c>
      <c r="E627" s="115">
        <v>42551</v>
      </c>
      <c r="F627" s="116">
        <v>102</v>
      </c>
      <c r="G627" s="116">
        <f t="shared" si="47"/>
        <v>1</v>
      </c>
      <c r="H627" s="116" t="str">
        <f t="shared" si="43"/>
        <v/>
      </c>
      <c r="I627" s="116" t="str">
        <f t="shared" si="44"/>
        <v/>
      </c>
      <c r="J627" s="118">
        <v>1500</v>
      </c>
      <c r="K627" s="119" t="s">
        <v>1235</v>
      </c>
      <c r="L627" s="110"/>
    </row>
    <row r="628" spans="1:12" s="154" customFormat="1" ht="153" x14ac:dyDescent="0.25">
      <c r="A628" s="116">
        <v>627</v>
      </c>
      <c r="B628" s="119" t="s">
        <v>1274</v>
      </c>
      <c r="C628" s="114">
        <v>6088706</v>
      </c>
      <c r="D628" s="115">
        <v>42556</v>
      </c>
      <c r="E628" s="115">
        <v>42556</v>
      </c>
      <c r="F628" s="116">
        <v>102</v>
      </c>
      <c r="G628" s="116">
        <f t="shared" si="47"/>
        <v>1</v>
      </c>
      <c r="H628" s="116" t="str">
        <f t="shared" si="43"/>
        <v/>
      </c>
      <c r="I628" s="116" t="str">
        <f t="shared" si="44"/>
        <v/>
      </c>
      <c r="J628" s="118">
        <v>10000000</v>
      </c>
      <c r="K628" s="119" t="s">
        <v>1275</v>
      </c>
      <c r="L628" s="110"/>
    </row>
    <row r="629" spans="1:12" s="154" customFormat="1" ht="51" x14ac:dyDescent="0.25">
      <c r="A629" s="116">
        <v>628</v>
      </c>
      <c r="B629" s="119" t="s">
        <v>1244</v>
      </c>
      <c r="C629" s="114">
        <v>5820651</v>
      </c>
      <c r="D629" s="115">
        <v>42623</v>
      </c>
      <c r="E629" s="115">
        <v>42562</v>
      </c>
      <c r="F629" s="116">
        <v>245</v>
      </c>
      <c r="G629" s="116" t="str">
        <f t="shared" si="47"/>
        <v/>
      </c>
      <c r="H629" s="116" t="str">
        <f t="shared" si="43"/>
        <v/>
      </c>
      <c r="I629" s="116">
        <f t="shared" si="44"/>
        <v>1</v>
      </c>
      <c r="J629" s="118">
        <v>23136650</v>
      </c>
      <c r="K629" s="119" t="s">
        <v>1245</v>
      </c>
      <c r="L629" s="110"/>
    </row>
    <row r="630" spans="1:12" s="154" customFormat="1" x14ac:dyDescent="0.25">
      <c r="A630" s="116">
        <v>629</v>
      </c>
      <c r="B630" s="119" t="s">
        <v>1292</v>
      </c>
      <c r="C630" s="114">
        <v>6088984</v>
      </c>
      <c r="D630" s="115">
        <v>42557</v>
      </c>
      <c r="E630" s="115">
        <v>42557</v>
      </c>
      <c r="F630" s="116">
        <v>102</v>
      </c>
      <c r="G630" s="116">
        <f t="shared" si="47"/>
        <v>1</v>
      </c>
      <c r="H630" s="116" t="str">
        <f t="shared" si="43"/>
        <v/>
      </c>
      <c r="I630" s="116" t="str">
        <f t="shared" si="44"/>
        <v/>
      </c>
      <c r="J630" s="118">
        <v>50000000</v>
      </c>
      <c r="K630" s="119" t="s">
        <v>25</v>
      </c>
      <c r="L630" s="110">
        <v>1</v>
      </c>
    </row>
    <row r="631" spans="1:12" s="154" customFormat="1" ht="51" x14ac:dyDescent="0.25">
      <c r="A631" s="116">
        <v>630</v>
      </c>
      <c r="B631" s="119" t="s">
        <v>1250</v>
      </c>
      <c r="C631" s="114">
        <v>6092199</v>
      </c>
      <c r="D631" s="115">
        <v>42562</v>
      </c>
      <c r="E631" s="115">
        <v>42562</v>
      </c>
      <c r="F631" s="116">
        <v>102</v>
      </c>
      <c r="G631" s="116">
        <f t="shared" si="47"/>
        <v>1</v>
      </c>
      <c r="H631" s="116" t="str">
        <f t="shared" si="43"/>
        <v/>
      </c>
      <c r="I631" s="116" t="str">
        <f t="shared" si="44"/>
        <v/>
      </c>
      <c r="J631" s="118">
        <v>1500</v>
      </c>
      <c r="K631" s="119" t="s">
        <v>1251</v>
      </c>
      <c r="L631" s="110"/>
    </row>
    <row r="632" spans="1:12" s="154" customFormat="1" ht="38.25" x14ac:dyDescent="0.25">
      <c r="A632" s="116">
        <v>631</v>
      </c>
      <c r="B632" s="119" t="s">
        <v>1246</v>
      </c>
      <c r="C632" s="114">
        <v>6092396</v>
      </c>
      <c r="D632" s="115">
        <v>42562</v>
      </c>
      <c r="E632" s="115">
        <v>42562</v>
      </c>
      <c r="F632" s="116">
        <v>102</v>
      </c>
      <c r="G632" s="116">
        <f t="shared" si="47"/>
        <v>1</v>
      </c>
      <c r="H632" s="116" t="str">
        <f t="shared" si="43"/>
        <v/>
      </c>
      <c r="I632" s="116" t="str">
        <f t="shared" si="44"/>
        <v/>
      </c>
      <c r="J632" s="118">
        <v>10000000</v>
      </c>
      <c r="K632" s="119" t="s">
        <v>1247</v>
      </c>
      <c r="L632" s="110"/>
    </row>
    <row r="633" spans="1:12" s="154" customFormat="1" ht="25.5" x14ac:dyDescent="0.25">
      <c r="A633" s="116">
        <v>632</v>
      </c>
      <c r="B633" s="119" t="s">
        <v>1254</v>
      </c>
      <c r="C633" s="114">
        <v>6092752</v>
      </c>
      <c r="D633" s="115">
        <v>42562</v>
      </c>
      <c r="E633" s="115">
        <v>42562</v>
      </c>
      <c r="F633" s="116">
        <v>102</v>
      </c>
      <c r="G633" s="116">
        <f t="shared" si="47"/>
        <v>1</v>
      </c>
      <c r="H633" s="116" t="str">
        <f t="shared" si="43"/>
        <v/>
      </c>
      <c r="I633" s="116" t="str">
        <f t="shared" si="44"/>
        <v/>
      </c>
      <c r="J633" s="118">
        <v>10000000</v>
      </c>
      <c r="K633" s="119" t="s">
        <v>1255</v>
      </c>
      <c r="L633" s="110"/>
    </row>
    <row r="634" spans="1:12" s="154" customFormat="1" ht="51" x14ac:dyDescent="0.25">
      <c r="A634" s="116">
        <v>633</v>
      </c>
      <c r="B634" s="119" t="s">
        <v>1278</v>
      </c>
      <c r="C634" s="114">
        <v>6096269</v>
      </c>
      <c r="D634" s="115">
        <v>42562</v>
      </c>
      <c r="E634" s="115">
        <v>42562</v>
      </c>
      <c r="F634" s="116">
        <v>102</v>
      </c>
      <c r="G634" s="116">
        <f t="shared" si="47"/>
        <v>1</v>
      </c>
      <c r="H634" s="116" t="str">
        <f t="shared" si="43"/>
        <v/>
      </c>
      <c r="I634" s="116" t="str">
        <f t="shared" si="44"/>
        <v/>
      </c>
      <c r="J634" s="118">
        <v>10</v>
      </c>
      <c r="K634" s="119" t="s">
        <v>1279</v>
      </c>
      <c r="L634" s="110"/>
    </row>
    <row r="635" spans="1:12" s="154" customFormat="1" ht="25.5" x14ac:dyDescent="0.25">
      <c r="A635" s="116">
        <v>634</v>
      </c>
      <c r="B635" s="119" t="s">
        <v>1252</v>
      </c>
      <c r="C635" s="114">
        <v>6094180</v>
      </c>
      <c r="D635" s="115">
        <v>42563</v>
      </c>
      <c r="E635" s="115">
        <v>42563</v>
      </c>
      <c r="F635" s="116">
        <v>102</v>
      </c>
      <c r="G635" s="116">
        <f t="shared" si="47"/>
        <v>1</v>
      </c>
      <c r="H635" s="116" t="str">
        <f t="shared" si="43"/>
        <v/>
      </c>
      <c r="I635" s="116" t="str">
        <f t="shared" si="44"/>
        <v/>
      </c>
      <c r="J635" s="118">
        <v>10000000</v>
      </c>
      <c r="K635" s="119" t="s">
        <v>1253</v>
      </c>
      <c r="L635" s="110"/>
    </row>
    <row r="636" spans="1:12" s="154" customFormat="1" ht="51" x14ac:dyDescent="0.25">
      <c r="A636" s="116">
        <v>635</v>
      </c>
      <c r="B636" s="119" t="s">
        <v>1276</v>
      </c>
      <c r="C636" s="114">
        <v>6094698</v>
      </c>
      <c r="D636" s="115">
        <v>42563</v>
      </c>
      <c r="E636" s="115">
        <v>42563</v>
      </c>
      <c r="F636" s="116">
        <v>102</v>
      </c>
      <c r="G636" s="116">
        <f t="shared" si="47"/>
        <v>1</v>
      </c>
      <c r="H636" s="116" t="str">
        <f t="shared" si="43"/>
        <v/>
      </c>
      <c r="I636" s="116" t="str">
        <f t="shared" si="44"/>
        <v/>
      </c>
      <c r="J636" s="118">
        <v>10000</v>
      </c>
      <c r="K636" s="119" t="s">
        <v>1277</v>
      </c>
      <c r="L636" s="110"/>
    </row>
    <row r="637" spans="1:12" s="154" customFormat="1" ht="38.25" x14ac:dyDescent="0.25">
      <c r="A637" s="116">
        <v>636</v>
      </c>
      <c r="B637" s="119" t="s">
        <v>1359</v>
      </c>
      <c r="C637" s="114">
        <v>6063854</v>
      </c>
      <c r="D637" s="115">
        <v>42529</v>
      </c>
      <c r="E637" s="115">
        <v>42564</v>
      </c>
      <c r="F637" s="116">
        <v>245</v>
      </c>
      <c r="G637" s="116" t="str">
        <f t="shared" si="47"/>
        <v/>
      </c>
      <c r="H637" s="116" t="str">
        <f t="shared" si="43"/>
        <v/>
      </c>
      <c r="I637" s="116">
        <f t="shared" si="44"/>
        <v>1</v>
      </c>
      <c r="J637" s="118">
        <v>5000</v>
      </c>
      <c r="K637" s="119" t="s">
        <v>1360</v>
      </c>
      <c r="L637" s="110"/>
    </row>
    <row r="638" spans="1:12" s="154" customFormat="1" ht="38.25" x14ac:dyDescent="0.25">
      <c r="A638" s="116">
        <v>637</v>
      </c>
      <c r="B638" s="119" t="s">
        <v>1272</v>
      </c>
      <c r="C638" s="114">
        <v>6078166</v>
      </c>
      <c r="D638" s="115">
        <v>42565</v>
      </c>
      <c r="E638" s="115">
        <v>42565</v>
      </c>
      <c r="F638" s="116">
        <v>102</v>
      </c>
      <c r="G638" s="116">
        <f t="shared" si="47"/>
        <v>1</v>
      </c>
      <c r="H638" s="116" t="str">
        <f t="shared" si="43"/>
        <v/>
      </c>
      <c r="I638" s="116" t="str">
        <f t="shared" si="44"/>
        <v/>
      </c>
      <c r="J638" s="118">
        <v>10000000</v>
      </c>
      <c r="K638" s="119" t="s">
        <v>1273</v>
      </c>
      <c r="L638" s="110"/>
    </row>
    <row r="639" spans="1:12" s="154" customFormat="1" ht="25.5" x14ac:dyDescent="0.25">
      <c r="A639" s="116">
        <v>638</v>
      </c>
      <c r="B639" s="119" t="s">
        <v>1293</v>
      </c>
      <c r="C639" s="114">
        <v>6098189</v>
      </c>
      <c r="D639" s="115">
        <v>42566</v>
      </c>
      <c r="E639" s="115">
        <v>42566</v>
      </c>
      <c r="F639" s="116">
        <v>102</v>
      </c>
      <c r="G639" s="116">
        <f t="shared" si="47"/>
        <v>1</v>
      </c>
      <c r="H639" s="116" t="str">
        <f t="shared" si="43"/>
        <v/>
      </c>
      <c r="I639" s="116" t="str">
        <f t="shared" si="44"/>
        <v/>
      </c>
      <c r="J639" s="118">
        <v>1000000</v>
      </c>
      <c r="K639" s="119" t="s">
        <v>1294</v>
      </c>
      <c r="L639" s="110"/>
    </row>
    <row r="640" spans="1:12" s="154" customFormat="1" ht="192" x14ac:dyDescent="0.25">
      <c r="A640" s="116">
        <v>639</v>
      </c>
      <c r="B640" s="119" t="s">
        <v>1256</v>
      </c>
      <c r="C640" s="114">
        <v>6101414</v>
      </c>
      <c r="D640" s="115">
        <v>42570</v>
      </c>
      <c r="E640" s="115">
        <v>42570</v>
      </c>
      <c r="F640" s="116">
        <v>102</v>
      </c>
      <c r="G640" s="116">
        <f t="shared" si="47"/>
        <v>1</v>
      </c>
      <c r="H640" s="116" t="str">
        <f t="shared" si="43"/>
        <v/>
      </c>
      <c r="I640" s="116" t="str">
        <f t="shared" si="44"/>
        <v/>
      </c>
      <c r="J640" s="118">
        <v>75000000000</v>
      </c>
      <c r="K640" s="155" t="s">
        <v>1257</v>
      </c>
      <c r="L640" s="110"/>
    </row>
    <row r="641" spans="1:12" s="134" customFormat="1" ht="38.25" x14ac:dyDescent="0.25">
      <c r="A641" s="116">
        <v>640</v>
      </c>
      <c r="B641" s="119" t="s">
        <v>1258</v>
      </c>
      <c r="C641" s="114">
        <v>6104109</v>
      </c>
      <c r="D641" s="115">
        <v>42573</v>
      </c>
      <c r="E641" s="115">
        <v>42573</v>
      </c>
      <c r="F641" s="116">
        <v>102</v>
      </c>
      <c r="G641" s="116">
        <f t="shared" si="47"/>
        <v>1</v>
      </c>
      <c r="H641" s="116" t="str">
        <f t="shared" si="43"/>
        <v/>
      </c>
      <c r="I641" s="116" t="str">
        <f t="shared" si="44"/>
        <v/>
      </c>
      <c r="J641" s="118">
        <v>100000</v>
      </c>
      <c r="K641" s="119" t="s">
        <v>1259</v>
      </c>
      <c r="L641" s="110"/>
    </row>
    <row r="642" spans="1:12" s="154" customFormat="1" ht="25.5" x14ac:dyDescent="0.25">
      <c r="A642" s="116">
        <v>641</v>
      </c>
      <c r="B642" s="119" t="s">
        <v>1260</v>
      </c>
      <c r="C642" s="114">
        <v>6104601</v>
      </c>
      <c r="D642" s="115">
        <v>42573</v>
      </c>
      <c r="E642" s="115">
        <v>42573</v>
      </c>
      <c r="F642" s="116">
        <v>102</v>
      </c>
      <c r="G642" s="116">
        <f t="shared" si="47"/>
        <v>1</v>
      </c>
      <c r="H642" s="116" t="str">
        <f t="shared" si="43"/>
        <v/>
      </c>
      <c r="I642" s="116" t="str">
        <f t="shared" si="44"/>
        <v/>
      </c>
      <c r="J642" s="118">
        <v>100000000</v>
      </c>
      <c r="K642" s="119" t="s">
        <v>1261</v>
      </c>
      <c r="L642" s="110"/>
    </row>
    <row r="643" spans="1:12" s="154" customFormat="1" ht="25.5" x14ac:dyDescent="0.25">
      <c r="A643" s="116">
        <v>642</v>
      </c>
      <c r="B643" s="119" t="s">
        <v>1262</v>
      </c>
      <c r="C643" s="114">
        <v>6104788</v>
      </c>
      <c r="D643" s="115">
        <v>42573</v>
      </c>
      <c r="E643" s="115">
        <v>42573</v>
      </c>
      <c r="F643" s="116">
        <v>102</v>
      </c>
      <c r="G643" s="116">
        <f t="shared" si="47"/>
        <v>1</v>
      </c>
      <c r="H643" s="116" t="str">
        <f t="shared" si="43"/>
        <v/>
      </c>
      <c r="I643" s="116" t="str">
        <f t="shared" si="44"/>
        <v/>
      </c>
      <c r="J643" s="118">
        <v>10000000</v>
      </c>
      <c r="K643" s="119" t="s">
        <v>1263</v>
      </c>
      <c r="L643" s="110"/>
    </row>
    <row r="644" spans="1:12" s="154" customFormat="1" ht="90" x14ac:dyDescent="0.25">
      <c r="A644" s="116">
        <v>643</v>
      </c>
      <c r="B644" s="119" t="s">
        <v>1280</v>
      </c>
      <c r="C644" s="114">
        <v>6106531</v>
      </c>
      <c r="D644" s="115">
        <v>42573</v>
      </c>
      <c r="E644" s="115">
        <v>42573</v>
      </c>
      <c r="F644" s="116">
        <v>102</v>
      </c>
      <c r="G644" s="116">
        <f t="shared" si="47"/>
        <v>1</v>
      </c>
      <c r="H644" s="116" t="str">
        <f t="shared" si="43"/>
        <v/>
      </c>
      <c r="I644" s="116" t="str">
        <f t="shared" si="44"/>
        <v/>
      </c>
      <c r="J644" s="118">
        <v>10000000</v>
      </c>
      <c r="K644" s="155" t="s">
        <v>1281</v>
      </c>
      <c r="L644" s="110"/>
    </row>
    <row r="645" spans="1:12" s="154" customFormat="1" x14ac:dyDescent="0.25">
      <c r="A645" s="116">
        <v>644</v>
      </c>
      <c r="B645" s="119" t="s">
        <v>1299</v>
      </c>
      <c r="C645" s="114">
        <v>6110503</v>
      </c>
      <c r="D645" s="115">
        <v>42573</v>
      </c>
      <c r="E645" s="115">
        <v>42573</v>
      </c>
      <c r="F645" s="116">
        <v>102</v>
      </c>
      <c r="G645" s="116">
        <f t="shared" si="47"/>
        <v>1</v>
      </c>
      <c r="H645" s="116" t="str">
        <f t="shared" si="43"/>
        <v/>
      </c>
      <c r="I645" s="116" t="str">
        <f t="shared" si="44"/>
        <v/>
      </c>
      <c r="J645" s="118">
        <v>1000</v>
      </c>
      <c r="K645" s="155" t="s">
        <v>1298</v>
      </c>
      <c r="L645" s="110">
        <v>1</v>
      </c>
    </row>
    <row r="646" spans="1:12" s="154" customFormat="1" ht="77.25" x14ac:dyDescent="0.25">
      <c r="A646" s="116">
        <v>645</v>
      </c>
      <c r="B646" s="119" t="s">
        <v>1284</v>
      </c>
      <c r="C646" s="114">
        <v>6113175</v>
      </c>
      <c r="D646" s="115">
        <v>42576</v>
      </c>
      <c r="E646" s="115">
        <v>42576</v>
      </c>
      <c r="F646" s="116">
        <v>102</v>
      </c>
      <c r="G646" s="116">
        <f t="shared" si="47"/>
        <v>1</v>
      </c>
      <c r="H646" s="116" t="str">
        <f t="shared" si="43"/>
        <v/>
      </c>
      <c r="I646" s="116" t="str">
        <f t="shared" si="44"/>
        <v/>
      </c>
      <c r="J646" s="118">
        <v>11000000</v>
      </c>
      <c r="K646" s="155" t="s">
        <v>1285</v>
      </c>
      <c r="L646" s="110"/>
    </row>
    <row r="647" spans="1:12" s="154" customFormat="1" ht="51" x14ac:dyDescent="0.25">
      <c r="A647" s="116">
        <v>646</v>
      </c>
      <c r="B647" s="119" t="s">
        <v>1264</v>
      </c>
      <c r="C647" s="114">
        <v>6109123</v>
      </c>
      <c r="D647" s="115">
        <v>42577</v>
      </c>
      <c r="E647" s="115">
        <v>42577</v>
      </c>
      <c r="F647" s="116">
        <v>102</v>
      </c>
      <c r="G647" s="116">
        <f t="shared" si="47"/>
        <v>1</v>
      </c>
      <c r="H647" s="116" t="str">
        <f t="shared" si="43"/>
        <v/>
      </c>
      <c r="I647" s="116" t="str">
        <f t="shared" si="44"/>
        <v/>
      </c>
      <c r="J647" s="118">
        <v>10000</v>
      </c>
      <c r="K647" s="119" t="s">
        <v>1265</v>
      </c>
      <c r="L647" s="110"/>
    </row>
    <row r="648" spans="1:12" s="154" customFormat="1" ht="25.5" x14ac:dyDescent="0.25">
      <c r="A648" s="116">
        <v>647</v>
      </c>
      <c r="B648" s="119" t="s">
        <v>1282</v>
      </c>
      <c r="C648" s="114">
        <v>6113144</v>
      </c>
      <c r="D648" s="115">
        <v>42577</v>
      </c>
      <c r="E648" s="115">
        <v>42577</v>
      </c>
      <c r="F648" s="116">
        <v>102</v>
      </c>
      <c r="G648" s="116">
        <f t="shared" si="47"/>
        <v>1</v>
      </c>
      <c r="H648" s="116" t="str">
        <f t="shared" si="43"/>
        <v/>
      </c>
      <c r="I648" s="116" t="str">
        <f t="shared" si="44"/>
        <v/>
      </c>
      <c r="J648" s="118">
        <v>10000000</v>
      </c>
      <c r="K648" s="119" t="s">
        <v>1283</v>
      </c>
      <c r="L648" s="110"/>
    </row>
    <row r="649" spans="1:12" s="154" customFormat="1" ht="25.5" x14ac:dyDescent="0.25">
      <c r="A649" s="116">
        <v>648</v>
      </c>
      <c r="B649" s="119" t="s">
        <v>1270</v>
      </c>
      <c r="C649" s="114">
        <v>4664673</v>
      </c>
      <c r="D649" s="115">
        <v>39884</v>
      </c>
      <c r="E649" s="115">
        <v>42578</v>
      </c>
      <c r="F649" s="116">
        <v>102</v>
      </c>
      <c r="G649" s="116">
        <f t="shared" si="47"/>
        <v>1</v>
      </c>
      <c r="H649" s="116" t="str">
        <f t="shared" si="43"/>
        <v/>
      </c>
      <c r="I649" s="116" t="str">
        <f t="shared" si="44"/>
        <v/>
      </c>
      <c r="J649" s="118">
        <v>1500</v>
      </c>
      <c r="K649" s="119" t="s">
        <v>1271</v>
      </c>
      <c r="L649" s="110"/>
    </row>
    <row r="650" spans="1:12" s="154" customFormat="1" ht="197.25" customHeight="1" x14ac:dyDescent="0.25">
      <c r="A650" s="116">
        <v>649</v>
      </c>
      <c r="B650" s="119" t="s">
        <v>1266</v>
      </c>
      <c r="C650" s="114">
        <v>6108159</v>
      </c>
      <c r="D650" s="115">
        <v>42578</v>
      </c>
      <c r="E650" s="115">
        <v>42578</v>
      </c>
      <c r="F650" s="116">
        <v>102</v>
      </c>
      <c r="G650" s="116">
        <f t="shared" si="47"/>
        <v>1</v>
      </c>
      <c r="H650" s="116" t="str">
        <f t="shared" si="43"/>
        <v/>
      </c>
      <c r="I650" s="116" t="str">
        <f t="shared" si="44"/>
        <v/>
      </c>
      <c r="J650" s="118">
        <v>72000</v>
      </c>
      <c r="K650" s="152" t="s">
        <v>1267</v>
      </c>
      <c r="L650" s="110"/>
    </row>
    <row r="651" spans="1:12" s="154" customFormat="1" ht="169.5" customHeight="1" x14ac:dyDescent="0.25">
      <c r="A651" s="116">
        <v>650</v>
      </c>
      <c r="B651" s="119" t="s">
        <v>1295</v>
      </c>
      <c r="C651" s="114">
        <v>6109096</v>
      </c>
      <c r="D651" s="115">
        <v>42579</v>
      </c>
      <c r="E651" s="115">
        <v>42579</v>
      </c>
      <c r="F651" s="116">
        <v>102</v>
      </c>
      <c r="G651" s="116">
        <f t="shared" si="47"/>
        <v>1</v>
      </c>
      <c r="H651" s="116" t="str">
        <f t="shared" si="43"/>
        <v/>
      </c>
      <c r="I651" s="116" t="str">
        <f t="shared" si="44"/>
        <v/>
      </c>
      <c r="J651" s="118">
        <v>72000</v>
      </c>
      <c r="K651" s="155" t="s">
        <v>1296</v>
      </c>
      <c r="L651" s="110"/>
    </row>
    <row r="652" spans="1:12" s="154" customFormat="1" ht="15" customHeight="1" x14ac:dyDescent="0.25">
      <c r="A652" s="116">
        <v>651</v>
      </c>
      <c r="B652" s="119" t="s">
        <v>1297</v>
      </c>
      <c r="C652" s="114">
        <v>6109498</v>
      </c>
      <c r="D652" s="115">
        <v>42579</v>
      </c>
      <c r="E652" s="115">
        <v>42579</v>
      </c>
      <c r="F652" s="116">
        <v>102</v>
      </c>
      <c r="G652" s="116">
        <f t="shared" si="47"/>
        <v>1</v>
      </c>
      <c r="H652" s="116" t="str">
        <f t="shared" si="43"/>
        <v/>
      </c>
      <c r="I652" s="116" t="str">
        <f t="shared" si="44"/>
        <v/>
      </c>
      <c r="J652" s="118">
        <v>10000000</v>
      </c>
      <c r="K652" s="155" t="s">
        <v>1298</v>
      </c>
      <c r="L652" s="110">
        <v>1</v>
      </c>
    </row>
    <row r="653" spans="1:12" s="154" customFormat="1" ht="38.25" x14ac:dyDescent="0.25">
      <c r="A653" s="116">
        <v>652</v>
      </c>
      <c r="B653" s="119" t="s">
        <v>1268</v>
      </c>
      <c r="C653" s="114">
        <v>6110169</v>
      </c>
      <c r="D653" s="115">
        <v>42580</v>
      </c>
      <c r="E653" s="115">
        <v>42580</v>
      </c>
      <c r="F653" s="116">
        <v>102</v>
      </c>
      <c r="G653" s="116">
        <f t="shared" si="47"/>
        <v>1</v>
      </c>
      <c r="H653" s="116" t="str">
        <f t="shared" si="43"/>
        <v/>
      </c>
      <c r="I653" s="116" t="str">
        <f t="shared" si="44"/>
        <v/>
      </c>
      <c r="J653" s="118">
        <v>2000000</v>
      </c>
      <c r="K653" s="119" t="s">
        <v>1269</v>
      </c>
      <c r="L653" s="110"/>
    </row>
    <row r="654" spans="1:12" s="154" customFormat="1" ht="51" x14ac:dyDescent="0.25">
      <c r="A654" s="116">
        <v>653</v>
      </c>
      <c r="B654" s="119" t="s">
        <v>1286</v>
      </c>
      <c r="C654" s="114">
        <v>6116090</v>
      </c>
      <c r="D654" s="115">
        <v>42580</v>
      </c>
      <c r="E654" s="115">
        <v>42580</v>
      </c>
      <c r="F654" s="116">
        <v>102</v>
      </c>
      <c r="G654" s="116">
        <f t="shared" si="47"/>
        <v>1</v>
      </c>
      <c r="H654" s="116" t="str">
        <f t="shared" si="43"/>
        <v/>
      </c>
      <c r="I654" s="116" t="str">
        <f t="shared" si="44"/>
        <v/>
      </c>
      <c r="J654" s="118">
        <v>10000</v>
      </c>
      <c r="K654" s="119" t="s">
        <v>1287</v>
      </c>
      <c r="L654" s="110"/>
    </row>
    <row r="655" spans="1:12" s="154" customFormat="1" ht="25.5" x14ac:dyDescent="0.25">
      <c r="A655" s="116">
        <v>654</v>
      </c>
      <c r="B655" s="119" t="s">
        <v>1331</v>
      </c>
      <c r="C655" s="114">
        <v>6112259</v>
      </c>
      <c r="D655" s="115">
        <v>42583</v>
      </c>
      <c r="E655" s="115">
        <v>42583</v>
      </c>
      <c r="F655" s="116">
        <v>102</v>
      </c>
      <c r="G655" s="116">
        <f t="shared" si="47"/>
        <v>1</v>
      </c>
      <c r="H655" s="116" t="str">
        <f t="shared" si="43"/>
        <v/>
      </c>
      <c r="I655" s="116" t="str">
        <f t="shared" si="44"/>
        <v/>
      </c>
      <c r="J655" s="118">
        <v>10000000</v>
      </c>
      <c r="K655" s="119" t="s">
        <v>1332</v>
      </c>
      <c r="L655" s="110"/>
    </row>
    <row r="656" spans="1:12" s="154" customFormat="1" ht="38.25" x14ac:dyDescent="0.25">
      <c r="A656" s="116">
        <v>655</v>
      </c>
      <c r="B656" s="119" t="s">
        <v>1300</v>
      </c>
      <c r="C656" s="114">
        <v>6112286</v>
      </c>
      <c r="D656" s="115">
        <v>42583</v>
      </c>
      <c r="E656" s="115">
        <v>42583</v>
      </c>
      <c r="F656" s="116">
        <v>102</v>
      </c>
      <c r="G656" s="116">
        <f t="shared" si="47"/>
        <v>1</v>
      </c>
      <c r="H656" s="116" t="str">
        <f t="shared" si="43"/>
        <v/>
      </c>
      <c r="I656" s="116" t="str">
        <f t="shared" si="44"/>
        <v/>
      </c>
      <c r="J656" s="118">
        <v>100</v>
      </c>
      <c r="K656" s="119" t="s">
        <v>1301</v>
      </c>
      <c r="L656" s="110"/>
    </row>
    <row r="657" spans="1:12" s="154" customFormat="1" ht="38.25" x14ac:dyDescent="0.25">
      <c r="A657" s="116">
        <v>656</v>
      </c>
      <c r="B657" s="119" t="s">
        <v>1302</v>
      </c>
      <c r="C657" s="114">
        <v>6118103</v>
      </c>
      <c r="D657" s="115">
        <v>42583</v>
      </c>
      <c r="E657" s="115">
        <v>42583</v>
      </c>
      <c r="F657" s="116">
        <v>102</v>
      </c>
      <c r="G657" s="116">
        <f t="shared" si="47"/>
        <v>1</v>
      </c>
      <c r="H657" s="116" t="str">
        <f t="shared" si="43"/>
        <v/>
      </c>
      <c r="I657" s="116" t="str">
        <f t="shared" si="44"/>
        <v/>
      </c>
      <c r="J657" s="118">
        <v>10000000</v>
      </c>
      <c r="K657" s="119" t="s">
        <v>1303</v>
      </c>
      <c r="L657" s="110">
        <v>1</v>
      </c>
    </row>
    <row r="658" spans="1:12" s="154" customFormat="1" ht="25.5" x14ac:dyDescent="0.25">
      <c r="A658" s="116">
        <v>657</v>
      </c>
      <c r="B658" s="119" t="s">
        <v>1344</v>
      </c>
      <c r="C658" s="114">
        <v>6113740</v>
      </c>
      <c r="D658" s="115">
        <v>42584</v>
      </c>
      <c r="E658" s="115">
        <v>42584</v>
      </c>
      <c r="F658" s="116">
        <v>102</v>
      </c>
      <c r="G658" s="116">
        <f t="shared" si="47"/>
        <v>1</v>
      </c>
      <c r="H658" s="116" t="str">
        <f t="shared" si="43"/>
        <v/>
      </c>
      <c r="I658" s="116" t="str">
        <f t="shared" si="44"/>
        <v/>
      </c>
      <c r="J658" s="118">
        <v>10000000</v>
      </c>
      <c r="K658" s="119" t="s">
        <v>1345</v>
      </c>
      <c r="L658" s="110"/>
    </row>
    <row r="659" spans="1:12" s="154" customFormat="1" ht="38.25" x14ac:dyDescent="0.25">
      <c r="A659" s="116">
        <v>658</v>
      </c>
      <c r="B659" s="119" t="s">
        <v>1317</v>
      </c>
      <c r="C659" s="114">
        <v>6114690</v>
      </c>
      <c r="D659" s="115">
        <v>42584</v>
      </c>
      <c r="E659" s="115">
        <v>42584</v>
      </c>
      <c r="F659" s="116">
        <v>102</v>
      </c>
      <c r="G659" s="116">
        <f t="shared" si="47"/>
        <v>1</v>
      </c>
      <c r="H659" s="116" t="str">
        <f t="shared" si="43"/>
        <v/>
      </c>
      <c r="I659" s="116" t="str">
        <f t="shared" si="44"/>
        <v/>
      </c>
      <c r="J659" s="118">
        <v>0</v>
      </c>
      <c r="K659" s="119" t="s">
        <v>1318</v>
      </c>
      <c r="L659" s="110"/>
    </row>
    <row r="660" spans="1:12" s="154" customFormat="1" ht="25.5" x14ac:dyDescent="0.25">
      <c r="A660" s="116">
        <v>659</v>
      </c>
      <c r="B660" s="119" t="s">
        <v>1333</v>
      </c>
      <c r="C660" s="114">
        <v>6118540</v>
      </c>
      <c r="D660" s="115">
        <v>42590</v>
      </c>
      <c r="E660" s="115">
        <v>42590</v>
      </c>
      <c r="F660" s="116">
        <v>102</v>
      </c>
      <c r="G660" s="116">
        <f t="shared" si="47"/>
        <v>1</v>
      </c>
      <c r="H660" s="116" t="str">
        <f t="shared" si="43"/>
        <v/>
      </c>
      <c r="I660" s="116" t="str">
        <f t="shared" si="44"/>
        <v/>
      </c>
      <c r="J660" s="118">
        <v>15000000</v>
      </c>
      <c r="K660" s="119" t="s">
        <v>1334</v>
      </c>
      <c r="L660" s="110"/>
    </row>
    <row r="661" spans="1:12" s="154" customFormat="1" ht="25.5" x14ac:dyDescent="0.25">
      <c r="A661" s="116">
        <v>660</v>
      </c>
      <c r="B661" s="119" t="s">
        <v>1309</v>
      </c>
      <c r="C661" s="114">
        <v>6118730</v>
      </c>
      <c r="D661" s="115">
        <v>42590</v>
      </c>
      <c r="E661" s="115">
        <v>42590</v>
      </c>
      <c r="F661" s="116">
        <v>102</v>
      </c>
      <c r="G661" s="116">
        <f t="shared" si="47"/>
        <v>1</v>
      </c>
      <c r="H661" s="116" t="str">
        <f t="shared" si="43"/>
        <v/>
      </c>
      <c r="I661" s="116" t="str">
        <f t="shared" si="44"/>
        <v/>
      </c>
      <c r="J661" s="118">
        <v>10000000</v>
      </c>
      <c r="K661" s="119" t="s">
        <v>1310</v>
      </c>
      <c r="L661" s="110"/>
    </row>
    <row r="662" spans="1:12" s="154" customFormat="1" ht="63.75" x14ac:dyDescent="0.25">
      <c r="A662" s="116">
        <v>661</v>
      </c>
      <c r="B662" s="119" t="s">
        <v>1335</v>
      </c>
      <c r="C662" s="114">
        <v>6119342</v>
      </c>
      <c r="D662" s="115">
        <v>42591</v>
      </c>
      <c r="E662" s="115">
        <v>42591</v>
      </c>
      <c r="F662" s="116">
        <v>102</v>
      </c>
      <c r="G662" s="116">
        <f t="shared" si="47"/>
        <v>1</v>
      </c>
      <c r="H662" s="116" t="str">
        <f t="shared" si="43"/>
        <v/>
      </c>
      <c r="I662" s="116" t="str">
        <f t="shared" si="44"/>
        <v/>
      </c>
      <c r="J662" s="118">
        <v>1000</v>
      </c>
      <c r="K662" s="119" t="s">
        <v>1304</v>
      </c>
      <c r="L662" s="110"/>
    </row>
    <row r="663" spans="1:12" s="154" customFormat="1" ht="25.5" x14ac:dyDescent="0.25">
      <c r="A663" s="116">
        <v>662</v>
      </c>
      <c r="B663" s="119" t="s">
        <v>1305</v>
      </c>
      <c r="C663" s="114">
        <v>6120295</v>
      </c>
      <c r="D663" s="115">
        <v>42592</v>
      </c>
      <c r="E663" s="115">
        <v>42592</v>
      </c>
      <c r="F663" s="116">
        <v>102</v>
      </c>
      <c r="G663" s="116">
        <f t="shared" si="47"/>
        <v>1</v>
      </c>
      <c r="H663" s="116" t="str">
        <f t="shared" si="43"/>
        <v/>
      </c>
      <c r="I663" s="116" t="str">
        <f t="shared" si="44"/>
        <v/>
      </c>
      <c r="J663" s="118">
        <v>1000</v>
      </c>
      <c r="K663" s="119" t="s">
        <v>1306</v>
      </c>
      <c r="L663" s="110"/>
    </row>
    <row r="664" spans="1:12" s="154" customFormat="1" ht="25.5" x14ac:dyDescent="0.25">
      <c r="A664" s="116">
        <v>663</v>
      </c>
      <c r="B664" s="119" t="s">
        <v>1307</v>
      </c>
      <c r="C664" s="114">
        <v>6120629</v>
      </c>
      <c r="D664" s="115">
        <v>42592</v>
      </c>
      <c r="E664" s="115">
        <v>42592</v>
      </c>
      <c r="F664" s="116">
        <v>102</v>
      </c>
      <c r="G664" s="116">
        <f t="shared" si="47"/>
        <v>1</v>
      </c>
      <c r="H664" s="116" t="str">
        <f t="shared" si="43"/>
        <v/>
      </c>
      <c r="I664" s="116" t="str">
        <f t="shared" si="44"/>
        <v/>
      </c>
      <c r="J664" s="118">
        <v>20000</v>
      </c>
      <c r="K664" s="119" t="s">
        <v>1308</v>
      </c>
      <c r="L664" s="110"/>
    </row>
    <row r="665" spans="1:12" s="154" customFormat="1" ht="25.5" x14ac:dyDescent="0.25">
      <c r="A665" s="116">
        <v>664</v>
      </c>
      <c r="B665" s="119" t="s">
        <v>1338</v>
      </c>
      <c r="C665" s="114">
        <v>6124372</v>
      </c>
      <c r="D665" s="115">
        <v>42594</v>
      </c>
      <c r="E665" s="115">
        <v>42594</v>
      </c>
      <c r="F665" s="116">
        <v>102</v>
      </c>
      <c r="G665" s="116">
        <f t="shared" si="47"/>
        <v>1</v>
      </c>
      <c r="H665" s="116" t="str">
        <f t="shared" si="43"/>
        <v/>
      </c>
      <c r="I665" s="116" t="str">
        <f t="shared" si="44"/>
        <v/>
      </c>
      <c r="J665" s="118">
        <v>5000</v>
      </c>
      <c r="K665" s="119" t="s">
        <v>1339</v>
      </c>
      <c r="L665" s="110"/>
    </row>
    <row r="666" spans="1:12" s="154" customFormat="1" ht="25.5" x14ac:dyDescent="0.25">
      <c r="A666" s="116">
        <v>665</v>
      </c>
      <c r="B666" s="119" t="s">
        <v>1311</v>
      </c>
      <c r="C666" s="114">
        <v>6124195</v>
      </c>
      <c r="D666" s="115">
        <v>42597</v>
      </c>
      <c r="E666" s="115">
        <v>42597</v>
      </c>
      <c r="F666" s="116">
        <v>102</v>
      </c>
      <c r="G666" s="116">
        <f t="shared" si="47"/>
        <v>1</v>
      </c>
      <c r="H666" s="116" t="str">
        <f t="shared" si="43"/>
        <v/>
      </c>
      <c r="I666" s="116" t="str">
        <f t="shared" si="44"/>
        <v/>
      </c>
      <c r="J666" s="118">
        <v>1500</v>
      </c>
      <c r="K666" s="119" t="s">
        <v>1312</v>
      </c>
      <c r="L666" s="110"/>
    </row>
    <row r="667" spans="1:12" s="154" customFormat="1" ht="25.5" x14ac:dyDescent="0.25">
      <c r="A667" s="116">
        <v>666</v>
      </c>
      <c r="B667" s="119" t="s">
        <v>1336</v>
      </c>
      <c r="C667" s="114">
        <v>6124275</v>
      </c>
      <c r="D667" s="115">
        <v>42597</v>
      </c>
      <c r="E667" s="115">
        <v>42597</v>
      </c>
      <c r="F667" s="116">
        <v>102</v>
      </c>
      <c r="G667" s="116">
        <f t="shared" si="47"/>
        <v>1</v>
      </c>
      <c r="H667" s="116" t="str">
        <f t="shared" si="43"/>
        <v/>
      </c>
      <c r="I667" s="116" t="str">
        <f t="shared" si="44"/>
        <v/>
      </c>
      <c r="J667" s="118">
        <v>1500</v>
      </c>
      <c r="K667" s="119" t="s">
        <v>1337</v>
      </c>
      <c r="L667" s="110"/>
    </row>
    <row r="668" spans="1:12" s="154" customFormat="1" ht="25.5" x14ac:dyDescent="0.25">
      <c r="A668" s="116">
        <v>667</v>
      </c>
      <c r="B668" s="119" t="s">
        <v>1313</v>
      </c>
      <c r="C668" s="114">
        <v>6124522</v>
      </c>
      <c r="D668" s="115">
        <v>42597</v>
      </c>
      <c r="E668" s="115">
        <v>42597</v>
      </c>
      <c r="F668" s="116">
        <v>102</v>
      </c>
      <c r="G668" s="116">
        <f t="shared" si="47"/>
        <v>1</v>
      </c>
      <c r="H668" s="116" t="str">
        <f t="shared" si="43"/>
        <v/>
      </c>
      <c r="I668" s="116" t="str">
        <f t="shared" si="44"/>
        <v/>
      </c>
      <c r="J668" s="118">
        <v>5000000</v>
      </c>
      <c r="K668" s="119" t="s">
        <v>1314</v>
      </c>
      <c r="L668" s="110"/>
    </row>
    <row r="669" spans="1:12" s="154" customFormat="1" ht="38.25" x14ac:dyDescent="0.25">
      <c r="A669" s="116">
        <v>668</v>
      </c>
      <c r="B669" s="119" t="s">
        <v>1346</v>
      </c>
      <c r="C669" s="114">
        <v>6125482</v>
      </c>
      <c r="D669" s="115">
        <v>42598</v>
      </c>
      <c r="E669" s="115">
        <v>42598</v>
      </c>
      <c r="F669" s="116">
        <v>102</v>
      </c>
      <c r="G669" s="116">
        <f t="shared" si="47"/>
        <v>1</v>
      </c>
      <c r="H669" s="116" t="str">
        <f t="shared" si="43"/>
        <v/>
      </c>
      <c r="I669" s="116" t="str">
        <f t="shared" si="44"/>
        <v/>
      </c>
      <c r="J669" s="118">
        <v>10000000</v>
      </c>
      <c r="K669" s="119" t="s">
        <v>1347</v>
      </c>
      <c r="L669" s="110"/>
    </row>
    <row r="670" spans="1:12" s="154" customFormat="1" ht="104.25" customHeight="1" x14ac:dyDescent="0.25">
      <c r="A670" s="116">
        <v>669</v>
      </c>
      <c r="B670" s="119" t="s">
        <v>1315</v>
      </c>
      <c r="C670" s="114">
        <v>6125575</v>
      </c>
      <c r="D670" s="115">
        <v>42598</v>
      </c>
      <c r="E670" s="115">
        <v>42598</v>
      </c>
      <c r="F670" s="116">
        <v>102</v>
      </c>
      <c r="G670" s="116">
        <f t="shared" si="47"/>
        <v>1</v>
      </c>
      <c r="H670" s="116" t="str">
        <f t="shared" si="43"/>
        <v/>
      </c>
      <c r="I670" s="116" t="str">
        <f t="shared" si="44"/>
        <v/>
      </c>
      <c r="J670" s="118">
        <v>6000000</v>
      </c>
      <c r="K670" s="152" t="s">
        <v>1316</v>
      </c>
      <c r="L670" s="110"/>
    </row>
    <row r="671" spans="1:12" s="154" customFormat="1" ht="76.5" x14ac:dyDescent="0.25">
      <c r="A671" s="116">
        <v>670</v>
      </c>
      <c r="B671" s="119" t="s">
        <v>1319</v>
      </c>
      <c r="C671" s="114">
        <v>6131299</v>
      </c>
      <c r="D671" s="115">
        <v>42599</v>
      </c>
      <c r="E671" s="115">
        <v>42599</v>
      </c>
      <c r="F671" s="116">
        <v>102</v>
      </c>
      <c r="G671" s="116">
        <f t="shared" si="47"/>
        <v>1</v>
      </c>
      <c r="H671" s="116" t="str">
        <f t="shared" si="43"/>
        <v/>
      </c>
      <c r="I671" s="116" t="str">
        <f t="shared" si="44"/>
        <v/>
      </c>
      <c r="J671" s="118">
        <v>10000000</v>
      </c>
      <c r="K671" s="119" t="s">
        <v>1320</v>
      </c>
      <c r="L671" s="110"/>
    </row>
    <row r="672" spans="1:12" s="154" customFormat="1" ht="76.5" x14ac:dyDescent="0.25">
      <c r="A672" s="116">
        <v>671</v>
      </c>
      <c r="B672" s="119" t="s">
        <v>1342</v>
      </c>
      <c r="C672" s="114">
        <v>5368472</v>
      </c>
      <c r="D672" s="115">
        <v>41472</v>
      </c>
      <c r="E672" s="115">
        <v>42600</v>
      </c>
      <c r="F672" s="116">
        <v>242</v>
      </c>
      <c r="G672" s="116" t="str">
        <f t="shared" si="47"/>
        <v/>
      </c>
      <c r="H672" s="116">
        <f t="shared" si="43"/>
        <v>1</v>
      </c>
      <c r="I672" s="116" t="str">
        <f t="shared" si="44"/>
        <v/>
      </c>
      <c r="J672" s="118">
        <v>1000000</v>
      </c>
      <c r="K672" s="119" t="s">
        <v>1343</v>
      </c>
      <c r="L672" s="110"/>
    </row>
    <row r="673" spans="1:12" s="154" customFormat="1" ht="115.5" x14ac:dyDescent="0.25">
      <c r="A673" s="116">
        <v>672</v>
      </c>
      <c r="B673" s="119" t="s">
        <v>1340</v>
      </c>
      <c r="C673" s="114">
        <v>6127673</v>
      </c>
      <c r="D673" s="115">
        <v>42600</v>
      </c>
      <c r="E673" s="115">
        <v>42600</v>
      </c>
      <c r="F673" s="116">
        <v>102</v>
      </c>
      <c r="G673" s="116">
        <f t="shared" si="47"/>
        <v>1</v>
      </c>
      <c r="H673" s="116" t="str">
        <f t="shared" si="43"/>
        <v/>
      </c>
      <c r="I673" s="116" t="str">
        <f t="shared" si="44"/>
        <v/>
      </c>
      <c r="J673" s="118">
        <v>1000</v>
      </c>
      <c r="K673" s="155" t="s">
        <v>1341</v>
      </c>
      <c r="L673" s="110"/>
    </row>
    <row r="674" spans="1:12" s="154" customFormat="1" ht="38.25" x14ac:dyDescent="0.25">
      <c r="A674" s="116">
        <v>673</v>
      </c>
      <c r="B674" s="119" t="s">
        <v>1323</v>
      </c>
      <c r="C674" s="114">
        <v>6132284</v>
      </c>
      <c r="D674" s="115">
        <v>42600</v>
      </c>
      <c r="E674" s="115">
        <v>42600</v>
      </c>
      <c r="F674" s="116">
        <v>102</v>
      </c>
      <c r="G674" s="116">
        <f t="shared" si="47"/>
        <v>1</v>
      </c>
      <c r="H674" s="116" t="str">
        <f t="shared" si="43"/>
        <v/>
      </c>
      <c r="I674" s="116" t="str">
        <f t="shared" si="44"/>
        <v/>
      </c>
      <c r="J674" s="118">
        <v>10000000</v>
      </c>
      <c r="K674" s="119" t="s">
        <v>1324</v>
      </c>
      <c r="L674" s="110"/>
    </row>
    <row r="675" spans="1:12" s="154" customFormat="1" ht="25.5" x14ac:dyDescent="0.25">
      <c r="A675" s="116">
        <v>674</v>
      </c>
      <c r="B675" s="119" t="s">
        <v>1321</v>
      </c>
      <c r="C675" s="114">
        <v>6131164</v>
      </c>
      <c r="D675" s="115">
        <v>42605</v>
      </c>
      <c r="E675" s="115">
        <v>42605</v>
      </c>
      <c r="F675" s="116">
        <v>102</v>
      </c>
      <c r="G675" s="116">
        <f t="shared" si="47"/>
        <v>1</v>
      </c>
      <c r="H675" s="116" t="str">
        <f t="shared" si="43"/>
        <v/>
      </c>
      <c r="I675" s="116" t="str">
        <f t="shared" si="44"/>
        <v/>
      </c>
      <c r="J675" s="118">
        <v>1500</v>
      </c>
      <c r="K675" s="119" t="s">
        <v>1322</v>
      </c>
      <c r="L675" s="110"/>
    </row>
    <row r="676" spans="1:12" s="154" customFormat="1" ht="51" x14ac:dyDescent="0.25">
      <c r="A676" s="116">
        <v>675</v>
      </c>
      <c r="B676" s="119" t="s">
        <v>1325</v>
      </c>
      <c r="C676" s="114">
        <v>6101401</v>
      </c>
      <c r="D676" s="115">
        <v>42608</v>
      </c>
      <c r="E676" s="115">
        <v>42608</v>
      </c>
      <c r="F676" s="116">
        <v>102</v>
      </c>
      <c r="G676" s="116">
        <f t="shared" si="47"/>
        <v>1</v>
      </c>
      <c r="H676" s="116" t="str">
        <f t="shared" si="43"/>
        <v/>
      </c>
      <c r="I676" s="116" t="str">
        <f t="shared" si="44"/>
        <v/>
      </c>
      <c r="J676" s="118">
        <v>10000</v>
      </c>
      <c r="K676" s="119" t="s">
        <v>1326</v>
      </c>
      <c r="L676" s="110"/>
    </row>
    <row r="677" spans="1:12" s="154" customFormat="1" ht="89.25" x14ac:dyDescent="0.25">
      <c r="A677" s="116">
        <v>676</v>
      </c>
      <c r="B677" s="119" t="s">
        <v>1327</v>
      </c>
      <c r="C677" s="114">
        <v>6134521</v>
      </c>
      <c r="D677" s="115">
        <v>42608</v>
      </c>
      <c r="E677" s="115">
        <v>42608</v>
      </c>
      <c r="F677" s="116">
        <v>102</v>
      </c>
      <c r="G677" s="116">
        <f t="shared" si="47"/>
        <v>1</v>
      </c>
      <c r="H677" s="116" t="str">
        <f t="shared" si="43"/>
        <v/>
      </c>
      <c r="I677" s="116" t="str">
        <f t="shared" si="44"/>
        <v/>
      </c>
      <c r="J677" s="118">
        <v>1000</v>
      </c>
      <c r="K677" s="119" t="s">
        <v>1328</v>
      </c>
      <c r="L677" s="110"/>
    </row>
    <row r="678" spans="1:12" s="154" customFormat="1" ht="38.25" x14ac:dyDescent="0.25">
      <c r="A678" s="116">
        <v>677</v>
      </c>
      <c r="B678" s="119" t="s">
        <v>1329</v>
      </c>
      <c r="C678" s="114">
        <v>6136357</v>
      </c>
      <c r="D678" s="115">
        <v>42611</v>
      </c>
      <c r="E678" s="115">
        <v>42611</v>
      </c>
      <c r="F678" s="116">
        <v>102</v>
      </c>
      <c r="G678" s="116">
        <f t="shared" si="47"/>
        <v>1</v>
      </c>
      <c r="H678" s="116" t="str">
        <f t="shared" si="43"/>
        <v/>
      </c>
      <c r="I678" s="116" t="str">
        <f t="shared" si="44"/>
        <v/>
      </c>
      <c r="J678" s="118">
        <v>10000000</v>
      </c>
      <c r="K678" s="119" t="s">
        <v>1330</v>
      </c>
      <c r="L678" s="110"/>
    </row>
    <row r="679" spans="1:12" s="154" customFormat="1" ht="63.75" x14ac:dyDescent="0.25">
      <c r="A679" s="116">
        <v>678</v>
      </c>
      <c r="B679" s="119" t="s">
        <v>1405</v>
      </c>
      <c r="C679" s="114">
        <v>5911518</v>
      </c>
      <c r="D679" s="115">
        <v>42356</v>
      </c>
      <c r="E679" s="115">
        <v>42615</v>
      </c>
      <c r="F679" s="116">
        <v>245</v>
      </c>
      <c r="G679" s="116" t="str">
        <f t="shared" si="47"/>
        <v/>
      </c>
      <c r="H679" s="116" t="str">
        <f t="shared" si="43"/>
        <v/>
      </c>
      <c r="I679" s="116">
        <f t="shared" si="44"/>
        <v>1</v>
      </c>
      <c r="J679" s="118">
        <v>1500</v>
      </c>
      <c r="K679" s="119" t="s">
        <v>1406</v>
      </c>
      <c r="L679" s="110"/>
    </row>
    <row r="680" spans="1:12" s="154" customFormat="1" ht="38.25" x14ac:dyDescent="0.25">
      <c r="A680" s="116">
        <v>679</v>
      </c>
      <c r="B680" s="119" t="s">
        <v>1349</v>
      </c>
      <c r="C680" s="114">
        <v>6140567</v>
      </c>
      <c r="D680" s="115">
        <v>42615</v>
      </c>
      <c r="E680" s="115">
        <v>42615</v>
      </c>
      <c r="F680" s="116">
        <v>102</v>
      </c>
      <c r="G680" s="116">
        <f t="shared" si="47"/>
        <v>1</v>
      </c>
      <c r="H680" s="116" t="str">
        <f t="shared" si="43"/>
        <v/>
      </c>
      <c r="I680" s="116" t="str">
        <f t="shared" si="44"/>
        <v/>
      </c>
      <c r="J680" s="118">
        <v>12000000</v>
      </c>
      <c r="K680" s="119" t="s">
        <v>1350</v>
      </c>
      <c r="L680" s="110"/>
    </row>
    <row r="681" spans="1:12" s="154" customFormat="1" ht="51" x14ac:dyDescent="0.25">
      <c r="A681" s="116">
        <v>680</v>
      </c>
      <c r="B681" s="119" t="s">
        <v>1351</v>
      </c>
      <c r="C681" s="114">
        <v>6143482</v>
      </c>
      <c r="D681" s="115">
        <v>42619</v>
      </c>
      <c r="E681" s="115">
        <v>42619</v>
      </c>
      <c r="F681" s="116">
        <v>102</v>
      </c>
      <c r="G681" s="116">
        <f t="shared" si="47"/>
        <v>1</v>
      </c>
      <c r="H681" s="116" t="str">
        <f t="shared" si="43"/>
        <v/>
      </c>
      <c r="I681" s="116" t="str">
        <f t="shared" si="44"/>
        <v/>
      </c>
      <c r="J681" s="118">
        <v>5000</v>
      </c>
      <c r="K681" s="119" t="s">
        <v>1352</v>
      </c>
      <c r="L681" s="110"/>
    </row>
    <row r="682" spans="1:12" s="154" customFormat="1" ht="25.5" x14ac:dyDescent="0.25">
      <c r="A682" s="116">
        <v>681</v>
      </c>
      <c r="B682" s="119" t="s">
        <v>1355</v>
      </c>
      <c r="C682" s="114">
        <v>6144556</v>
      </c>
      <c r="D682" s="115">
        <v>42620</v>
      </c>
      <c r="E682" s="115">
        <v>42620</v>
      </c>
      <c r="F682" s="116">
        <v>102</v>
      </c>
      <c r="G682" s="116">
        <f t="shared" si="47"/>
        <v>1</v>
      </c>
      <c r="H682" s="116" t="str">
        <f t="shared" si="43"/>
        <v/>
      </c>
      <c r="I682" s="116" t="str">
        <f t="shared" si="44"/>
        <v/>
      </c>
      <c r="J682" s="118">
        <v>1000</v>
      </c>
      <c r="K682" s="119" t="s">
        <v>1356</v>
      </c>
      <c r="L682" s="110"/>
    </row>
    <row r="683" spans="1:12" s="154" customFormat="1" ht="76.5" x14ac:dyDescent="0.25">
      <c r="A683" s="116">
        <v>682</v>
      </c>
      <c r="B683" s="119" t="s">
        <v>1353</v>
      </c>
      <c r="C683" s="114">
        <v>6144979</v>
      </c>
      <c r="D683" s="115">
        <v>42620</v>
      </c>
      <c r="E683" s="115">
        <v>42620</v>
      </c>
      <c r="F683" s="116">
        <v>102</v>
      </c>
      <c r="G683" s="116">
        <f t="shared" si="47"/>
        <v>1</v>
      </c>
      <c r="H683" s="116" t="str">
        <f t="shared" si="43"/>
        <v/>
      </c>
      <c r="I683" s="116" t="str">
        <f t="shared" si="44"/>
        <v/>
      </c>
      <c r="J683" s="118">
        <v>1000</v>
      </c>
      <c r="K683" s="119" t="s">
        <v>1354</v>
      </c>
      <c r="L683" s="110"/>
    </row>
    <row r="684" spans="1:12" s="154" customFormat="1" ht="102.75" x14ac:dyDescent="0.25">
      <c r="A684" s="116">
        <v>683</v>
      </c>
      <c r="B684" s="119" t="s">
        <v>1407</v>
      </c>
      <c r="C684" s="114">
        <v>6145585</v>
      </c>
      <c r="D684" s="115">
        <v>42621</v>
      </c>
      <c r="E684" s="115">
        <v>42621</v>
      </c>
      <c r="F684" s="116">
        <v>102</v>
      </c>
      <c r="G684" s="116">
        <f t="shared" si="47"/>
        <v>1</v>
      </c>
      <c r="H684" s="116" t="str">
        <f t="shared" si="43"/>
        <v/>
      </c>
      <c r="I684" s="116" t="str">
        <f t="shared" si="44"/>
        <v/>
      </c>
      <c r="J684" s="118">
        <v>5000000</v>
      </c>
      <c r="K684" s="156" t="s">
        <v>1408</v>
      </c>
      <c r="L684" s="110"/>
    </row>
    <row r="685" spans="1:12" s="154" customFormat="1" ht="25.5" x14ac:dyDescent="0.25">
      <c r="A685" s="116">
        <v>684</v>
      </c>
      <c r="B685" s="119" t="s">
        <v>1357</v>
      </c>
      <c r="C685" s="114">
        <v>6145783</v>
      </c>
      <c r="D685" s="115">
        <v>42621</v>
      </c>
      <c r="E685" s="115">
        <v>42621</v>
      </c>
      <c r="F685" s="116">
        <v>102</v>
      </c>
      <c r="G685" s="116">
        <f t="shared" si="47"/>
        <v>1</v>
      </c>
      <c r="H685" s="116" t="str">
        <f t="shared" si="43"/>
        <v/>
      </c>
      <c r="I685" s="116" t="str">
        <f t="shared" si="44"/>
        <v/>
      </c>
      <c r="J685" s="118">
        <v>1500</v>
      </c>
      <c r="K685" s="119" t="s">
        <v>1358</v>
      </c>
      <c r="L685" s="110"/>
    </row>
    <row r="686" spans="1:12" s="154" customFormat="1" ht="25.5" x14ac:dyDescent="0.25">
      <c r="A686" s="116">
        <v>685</v>
      </c>
      <c r="B686" s="119" t="s">
        <v>1361</v>
      </c>
      <c r="C686" s="114">
        <v>6146432</v>
      </c>
      <c r="D686" s="115">
        <v>42622</v>
      </c>
      <c r="E686" s="115">
        <v>42622</v>
      </c>
      <c r="F686" s="116">
        <v>102</v>
      </c>
      <c r="G686" s="116">
        <f t="shared" si="47"/>
        <v>1</v>
      </c>
      <c r="H686" s="116" t="str">
        <f t="shared" si="43"/>
        <v/>
      </c>
      <c r="I686" s="116" t="str">
        <f t="shared" si="44"/>
        <v/>
      </c>
      <c r="J686" s="118">
        <v>10000000</v>
      </c>
      <c r="K686" s="119" t="s">
        <v>1362</v>
      </c>
      <c r="L686" s="110"/>
    </row>
    <row r="687" spans="1:12" s="154" customFormat="1" ht="51" customHeight="1" x14ac:dyDescent="0.25">
      <c r="A687" s="116">
        <v>686</v>
      </c>
      <c r="B687" s="119" t="s">
        <v>1409</v>
      </c>
      <c r="C687" s="114">
        <v>6149808</v>
      </c>
      <c r="D687" s="115">
        <v>42625</v>
      </c>
      <c r="E687" s="115">
        <v>42625</v>
      </c>
      <c r="F687" s="116">
        <v>102</v>
      </c>
      <c r="G687" s="116">
        <f t="shared" si="47"/>
        <v>1</v>
      </c>
      <c r="H687" s="116" t="str">
        <f t="shared" si="43"/>
        <v/>
      </c>
      <c r="I687" s="116" t="str">
        <f t="shared" si="44"/>
        <v/>
      </c>
      <c r="J687" s="118">
        <v>10000000</v>
      </c>
      <c r="K687" s="119" t="s">
        <v>1410</v>
      </c>
      <c r="L687" s="110"/>
    </row>
    <row r="688" spans="1:12" s="154" customFormat="1" ht="25.5" x14ac:dyDescent="0.25">
      <c r="A688" s="116">
        <v>687</v>
      </c>
      <c r="B688" s="119" t="s">
        <v>1363</v>
      </c>
      <c r="C688" s="114">
        <v>6150203</v>
      </c>
      <c r="D688" s="115">
        <v>42626</v>
      </c>
      <c r="E688" s="115">
        <v>42626</v>
      </c>
      <c r="F688" s="116">
        <v>102</v>
      </c>
      <c r="G688" s="116">
        <f t="shared" si="47"/>
        <v>1</v>
      </c>
      <c r="H688" s="116" t="str">
        <f t="shared" si="43"/>
        <v/>
      </c>
      <c r="I688" s="116" t="str">
        <f t="shared" si="44"/>
        <v/>
      </c>
      <c r="J688" s="118">
        <v>10000000</v>
      </c>
      <c r="K688" s="119" t="s">
        <v>1364</v>
      </c>
      <c r="L688" s="110"/>
    </row>
    <row r="689" spans="1:12" s="154" customFormat="1" ht="76.5" x14ac:dyDescent="0.25">
      <c r="A689" s="116">
        <v>688</v>
      </c>
      <c r="B689" s="119" t="s">
        <v>1379</v>
      </c>
      <c r="C689" s="114">
        <v>5946479</v>
      </c>
      <c r="D689" s="115">
        <v>42394</v>
      </c>
      <c r="E689" s="115">
        <v>42628</v>
      </c>
      <c r="F689" s="116">
        <v>245</v>
      </c>
      <c r="G689" s="116" t="str">
        <f t="shared" si="47"/>
        <v/>
      </c>
      <c r="H689" s="116" t="str">
        <f t="shared" si="43"/>
        <v/>
      </c>
      <c r="I689" s="116">
        <f t="shared" si="44"/>
        <v>1</v>
      </c>
      <c r="J689" s="118">
        <v>1500</v>
      </c>
      <c r="K689" s="119" t="s">
        <v>1380</v>
      </c>
      <c r="L689" s="110"/>
    </row>
    <row r="690" spans="1:12" s="154" customFormat="1" ht="25.5" x14ac:dyDescent="0.25">
      <c r="A690" s="116">
        <v>689</v>
      </c>
      <c r="B690" s="119" t="s">
        <v>1365</v>
      </c>
      <c r="C690" s="114">
        <v>6152179</v>
      </c>
      <c r="D690" s="115">
        <v>42628</v>
      </c>
      <c r="E690" s="115">
        <v>42628</v>
      </c>
      <c r="F690" s="116">
        <v>102</v>
      </c>
      <c r="G690" s="116">
        <f t="shared" si="47"/>
        <v>1</v>
      </c>
      <c r="H690" s="116" t="str">
        <f t="shared" si="43"/>
        <v/>
      </c>
      <c r="I690" s="116" t="str">
        <f t="shared" si="44"/>
        <v/>
      </c>
      <c r="J690" s="118">
        <v>12000000</v>
      </c>
      <c r="K690" s="119" t="s">
        <v>1366</v>
      </c>
      <c r="L690" s="110"/>
    </row>
    <row r="691" spans="1:12" s="154" customFormat="1" ht="51" x14ac:dyDescent="0.25">
      <c r="A691" s="116">
        <v>690</v>
      </c>
      <c r="B691" s="119" t="s">
        <v>1367</v>
      </c>
      <c r="C691" s="114">
        <v>6153768</v>
      </c>
      <c r="D691" s="115">
        <v>42629</v>
      </c>
      <c r="E691" s="115">
        <v>42629</v>
      </c>
      <c r="F691" s="116">
        <v>102</v>
      </c>
      <c r="G691" s="116">
        <f t="shared" si="47"/>
        <v>1</v>
      </c>
      <c r="H691" s="116" t="str">
        <f t="shared" si="43"/>
        <v/>
      </c>
      <c r="I691" s="116" t="str">
        <f t="shared" si="44"/>
        <v/>
      </c>
      <c r="J691" s="118">
        <v>1000</v>
      </c>
      <c r="K691" s="119" t="s">
        <v>1368</v>
      </c>
      <c r="L691" s="110"/>
    </row>
    <row r="692" spans="1:12" s="154" customFormat="1" ht="63.75" x14ac:dyDescent="0.25">
      <c r="A692" s="116">
        <v>691</v>
      </c>
      <c r="B692" s="119" t="s">
        <v>1369</v>
      </c>
      <c r="C692" s="114">
        <v>6153839</v>
      </c>
      <c r="D692" s="115">
        <v>42629</v>
      </c>
      <c r="E692" s="115">
        <v>42629</v>
      </c>
      <c r="F692" s="116">
        <v>102</v>
      </c>
      <c r="G692" s="116">
        <f t="shared" si="47"/>
        <v>1</v>
      </c>
      <c r="H692" s="116" t="str">
        <f t="shared" si="43"/>
        <v/>
      </c>
      <c r="I692" s="116" t="str">
        <f t="shared" si="44"/>
        <v/>
      </c>
      <c r="J692" s="118">
        <v>1000000</v>
      </c>
      <c r="K692" s="119" t="s">
        <v>1370</v>
      </c>
      <c r="L692" s="110"/>
    </row>
    <row r="693" spans="1:12" s="154" customFormat="1" ht="38.25" x14ac:dyDescent="0.25">
      <c r="A693" s="116">
        <v>692</v>
      </c>
      <c r="B693" s="119" t="s">
        <v>1411</v>
      </c>
      <c r="C693" s="114">
        <v>6156870</v>
      </c>
      <c r="D693" s="115">
        <v>42632</v>
      </c>
      <c r="E693" s="115">
        <v>42632</v>
      </c>
      <c r="F693" s="116">
        <v>102</v>
      </c>
      <c r="G693" s="116">
        <f t="shared" si="47"/>
        <v>1</v>
      </c>
      <c r="H693" s="116" t="str">
        <f t="shared" si="43"/>
        <v/>
      </c>
      <c r="I693" s="116" t="str">
        <f t="shared" si="44"/>
        <v/>
      </c>
      <c r="J693" s="118">
        <v>7500000</v>
      </c>
      <c r="K693" s="119" t="s">
        <v>1387</v>
      </c>
      <c r="L693" s="110"/>
    </row>
    <row r="694" spans="1:12" s="154" customFormat="1" ht="38.25" x14ac:dyDescent="0.25">
      <c r="A694" s="116">
        <v>693</v>
      </c>
      <c r="B694" s="119" t="s">
        <v>1371</v>
      </c>
      <c r="C694" s="114">
        <v>6157370</v>
      </c>
      <c r="D694" s="115">
        <v>42633</v>
      </c>
      <c r="E694" s="115">
        <v>42633</v>
      </c>
      <c r="F694" s="116">
        <v>102</v>
      </c>
      <c r="G694" s="116">
        <f t="shared" si="47"/>
        <v>1</v>
      </c>
      <c r="H694" s="116" t="str">
        <f t="shared" si="43"/>
        <v/>
      </c>
      <c r="I694" s="116" t="str">
        <f t="shared" si="44"/>
        <v/>
      </c>
      <c r="J694" s="118">
        <v>1500</v>
      </c>
      <c r="K694" s="119" t="s">
        <v>1372</v>
      </c>
      <c r="L694" s="110"/>
    </row>
    <row r="695" spans="1:12" s="154" customFormat="1" ht="38.25" x14ac:dyDescent="0.25">
      <c r="A695" s="116">
        <v>694</v>
      </c>
      <c r="B695" s="119" t="s">
        <v>1375</v>
      </c>
      <c r="C695" s="114">
        <v>6157518</v>
      </c>
      <c r="D695" s="115">
        <v>42633</v>
      </c>
      <c r="E695" s="115">
        <v>42633</v>
      </c>
      <c r="F695" s="116">
        <v>102</v>
      </c>
      <c r="G695" s="116">
        <f t="shared" si="47"/>
        <v>1</v>
      </c>
      <c r="H695" s="116" t="str">
        <f t="shared" si="43"/>
        <v/>
      </c>
      <c r="I695" s="116" t="str">
        <f t="shared" si="44"/>
        <v/>
      </c>
      <c r="J695" s="118">
        <v>100</v>
      </c>
      <c r="K695" s="119" t="s">
        <v>1376</v>
      </c>
      <c r="L695" s="110"/>
    </row>
    <row r="696" spans="1:12" s="154" customFormat="1" ht="51" x14ac:dyDescent="0.25">
      <c r="A696" s="116">
        <v>695</v>
      </c>
      <c r="B696" s="119" t="s">
        <v>1383</v>
      </c>
      <c r="C696" s="114">
        <v>5595413</v>
      </c>
      <c r="D696" s="115">
        <v>41880</v>
      </c>
      <c r="E696" s="115">
        <v>42634</v>
      </c>
      <c r="F696" s="116">
        <v>245</v>
      </c>
      <c r="G696" s="116" t="str">
        <f t="shared" si="47"/>
        <v/>
      </c>
      <c r="H696" s="116" t="str">
        <f t="shared" si="43"/>
        <v/>
      </c>
      <c r="I696" s="116">
        <f t="shared" si="44"/>
        <v>1</v>
      </c>
      <c r="J696" s="118">
        <v>15000000</v>
      </c>
      <c r="K696" s="119" t="s">
        <v>1384</v>
      </c>
      <c r="L696" s="110"/>
    </row>
    <row r="697" spans="1:12" s="154" customFormat="1" ht="25.5" x14ac:dyDescent="0.25">
      <c r="A697" s="116">
        <v>696</v>
      </c>
      <c r="B697" s="119" t="s">
        <v>1377</v>
      </c>
      <c r="C697" s="114">
        <v>6159132</v>
      </c>
      <c r="D697" s="115">
        <v>42634</v>
      </c>
      <c r="E697" s="115">
        <v>42634</v>
      </c>
      <c r="F697" s="116">
        <v>102</v>
      </c>
      <c r="G697" s="116">
        <f t="shared" si="47"/>
        <v>1</v>
      </c>
      <c r="H697" s="116" t="str">
        <f t="shared" si="43"/>
        <v/>
      </c>
      <c r="I697" s="116" t="str">
        <f t="shared" si="44"/>
        <v/>
      </c>
      <c r="J697" s="118">
        <v>10000</v>
      </c>
      <c r="K697" s="119" t="s">
        <v>1378</v>
      </c>
      <c r="L697" s="110"/>
    </row>
    <row r="698" spans="1:12" s="154" customFormat="1" ht="25.5" x14ac:dyDescent="0.25">
      <c r="A698" s="116">
        <v>697</v>
      </c>
      <c r="B698" s="119" t="s">
        <v>1373</v>
      </c>
      <c r="C698" s="114">
        <v>6159819</v>
      </c>
      <c r="D698" s="115">
        <v>42634</v>
      </c>
      <c r="E698" s="115">
        <v>42634</v>
      </c>
      <c r="F698" s="116">
        <v>102</v>
      </c>
      <c r="G698" s="116">
        <f t="shared" si="47"/>
        <v>1</v>
      </c>
      <c r="H698" s="116" t="str">
        <f t="shared" si="43"/>
        <v/>
      </c>
      <c r="I698" s="116" t="str">
        <f t="shared" si="44"/>
        <v/>
      </c>
      <c r="J698" s="118">
        <v>8000000</v>
      </c>
      <c r="K698" s="119" t="s">
        <v>1374</v>
      </c>
      <c r="L698" s="110"/>
    </row>
    <row r="699" spans="1:12" s="154" customFormat="1" ht="38.25" x14ac:dyDescent="0.25">
      <c r="A699" s="116">
        <v>698</v>
      </c>
      <c r="B699" s="119" t="s">
        <v>1381</v>
      </c>
      <c r="C699" s="114">
        <v>6160248</v>
      </c>
      <c r="D699" s="115">
        <v>42635</v>
      </c>
      <c r="E699" s="115">
        <v>42635</v>
      </c>
      <c r="F699" s="116">
        <v>102</v>
      </c>
      <c r="G699" s="116">
        <f t="shared" si="47"/>
        <v>1</v>
      </c>
      <c r="H699" s="116" t="str">
        <f t="shared" si="43"/>
        <v/>
      </c>
      <c r="I699" s="116" t="str">
        <f t="shared" si="44"/>
        <v/>
      </c>
      <c r="J699" s="118">
        <v>5000</v>
      </c>
      <c r="K699" s="119" t="s">
        <v>1382</v>
      </c>
      <c r="L699" s="110"/>
    </row>
    <row r="700" spans="1:12" s="154" customFormat="1" ht="25.5" x14ac:dyDescent="0.25">
      <c r="A700" s="116">
        <v>699</v>
      </c>
      <c r="B700" s="119" t="s">
        <v>1403</v>
      </c>
      <c r="C700" s="114">
        <v>6169091</v>
      </c>
      <c r="D700" s="115">
        <v>42635</v>
      </c>
      <c r="E700" s="115">
        <v>42635</v>
      </c>
      <c r="F700" s="116">
        <v>102</v>
      </c>
      <c r="G700" s="116">
        <f t="shared" si="47"/>
        <v>1</v>
      </c>
      <c r="H700" s="116" t="str">
        <f t="shared" si="43"/>
        <v/>
      </c>
      <c r="I700" s="116" t="str">
        <f t="shared" si="44"/>
        <v/>
      </c>
      <c r="J700" s="118">
        <v>10000000</v>
      </c>
      <c r="K700" s="119" t="s">
        <v>1404</v>
      </c>
      <c r="L700" s="110"/>
    </row>
    <row r="701" spans="1:12" s="154" customFormat="1" ht="76.5" x14ac:dyDescent="0.25">
      <c r="A701" s="116">
        <v>700</v>
      </c>
      <c r="B701" s="119" t="s">
        <v>1385</v>
      </c>
      <c r="C701" s="114">
        <v>6145430</v>
      </c>
      <c r="D701" s="115">
        <v>42636</v>
      </c>
      <c r="E701" s="115">
        <v>42636</v>
      </c>
      <c r="F701" s="116">
        <v>102</v>
      </c>
      <c r="G701" s="116">
        <f t="shared" si="47"/>
        <v>1</v>
      </c>
      <c r="H701" s="116" t="str">
        <f t="shared" si="43"/>
        <v/>
      </c>
      <c r="I701" s="116" t="str">
        <f t="shared" si="44"/>
        <v/>
      </c>
      <c r="J701" s="118">
        <v>2000</v>
      </c>
      <c r="K701" s="119" t="s">
        <v>1386</v>
      </c>
      <c r="L701" s="110"/>
    </row>
    <row r="702" spans="1:12" s="154" customFormat="1" ht="76.5" x14ac:dyDescent="0.25">
      <c r="A702" s="116">
        <v>701</v>
      </c>
      <c r="B702" s="119" t="s">
        <v>1394</v>
      </c>
      <c r="C702" s="114">
        <v>3884851</v>
      </c>
      <c r="D702" s="115">
        <v>38313</v>
      </c>
      <c r="E702" s="115">
        <v>42639</v>
      </c>
      <c r="F702" s="116">
        <v>245</v>
      </c>
      <c r="G702" s="116" t="str">
        <f t="shared" si="47"/>
        <v/>
      </c>
      <c r="H702" s="116" t="str">
        <f t="shared" si="43"/>
        <v/>
      </c>
      <c r="I702" s="116">
        <f t="shared" si="44"/>
        <v>1</v>
      </c>
      <c r="J702" s="118">
        <v>10000</v>
      </c>
      <c r="K702" s="119" t="s">
        <v>1395</v>
      </c>
      <c r="L702" s="110"/>
    </row>
    <row r="703" spans="1:12" s="154" customFormat="1" ht="51" x14ac:dyDescent="0.25">
      <c r="A703" s="116">
        <v>702</v>
      </c>
      <c r="B703" s="119" t="s">
        <v>1388</v>
      </c>
      <c r="C703" s="114">
        <v>6164284</v>
      </c>
      <c r="D703" s="115">
        <v>42639</v>
      </c>
      <c r="E703" s="115">
        <v>42639</v>
      </c>
      <c r="F703" s="116">
        <v>102</v>
      </c>
      <c r="G703" s="116">
        <f t="shared" si="47"/>
        <v>1</v>
      </c>
      <c r="H703" s="116" t="str">
        <f t="shared" si="43"/>
        <v/>
      </c>
      <c r="I703" s="116" t="str">
        <f t="shared" si="44"/>
        <v/>
      </c>
      <c r="J703" s="118">
        <v>2000000</v>
      </c>
      <c r="K703" s="119" t="s">
        <v>1389</v>
      </c>
      <c r="L703" s="110"/>
    </row>
    <row r="704" spans="1:12" s="154" customFormat="1" ht="38.25" x14ac:dyDescent="0.25">
      <c r="A704" s="116">
        <v>703</v>
      </c>
      <c r="B704" s="119" t="s">
        <v>1390</v>
      </c>
      <c r="C704" s="114">
        <v>6164416</v>
      </c>
      <c r="D704" s="115">
        <v>42639</v>
      </c>
      <c r="E704" s="115">
        <v>42639</v>
      </c>
      <c r="F704" s="116">
        <v>102</v>
      </c>
      <c r="G704" s="116">
        <f t="shared" si="47"/>
        <v>1</v>
      </c>
      <c r="H704" s="116" t="str">
        <f t="shared" si="43"/>
        <v/>
      </c>
      <c r="I704" s="116" t="str">
        <f t="shared" si="44"/>
        <v/>
      </c>
      <c r="J704" s="118">
        <v>200000</v>
      </c>
      <c r="K704" s="119" t="s">
        <v>1391</v>
      </c>
      <c r="L704" s="110"/>
    </row>
    <row r="705" spans="1:12" s="154" customFormat="1" ht="25.5" x14ac:dyDescent="0.25">
      <c r="A705" s="116">
        <v>704</v>
      </c>
      <c r="B705" s="119" t="s">
        <v>1420</v>
      </c>
      <c r="C705" s="114">
        <v>6164643</v>
      </c>
      <c r="D705" s="115">
        <v>42639</v>
      </c>
      <c r="E705" s="115">
        <v>42639</v>
      </c>
      <c r="F705" s="116">
        <v>102</v>
      </c>
      <c r="G705" s="116">
        <f t="shared" si="47"/>
        <v>1</v>
      </c>
      <c r="H705" s="116" t="str">
        <f t="shared" si="43"/>
        <v/>
      </c>
      <c r="I705" s="116" t="str">
        <f t="shared" si="44"/>
        <v/>
      </c>
      <c r="J705" s="118">
        <v>5000</v>
      </c>
      <c r="K705" s="119" t="s">
        <v>1421</v>
      </c>
      <c r="L705" s="110"/>
    </row>
    <row r="706" spans="1:12" s="154" customFormat="1" ht="25.5" x14ac:dyDescent="0.25">
      <c r="A706" s="116">
        <v>705</v>
      </c>
      <c r="B706" s="119" t="s">
        <v>1422</v>
      </c>
      <c r="C706" s="114">
        <v>6165248</v>
      </c>
      <c r="D706" s="115">
        <v>42640</v>
      </c>
      <c r="E706" s="115">
        <v>42640</v>
      </c>
      <c r="F706" s="116">
        <v>102</v>
      </c>
      <c r="G706" s="116">
        <f t="shared" si="47"/>
        <v>1</v>
      </c>
      <c r="H706" s="116" t="str">
        <f t="shared" si="43"/>
        <v/>
      </c>
      <c r="I706" s="116" t="str">
        <f t="shared" si="44"/>
        <v/>
      </c>
      <c r="J706" s="118">
        <v>1500</v>
      </c>
      <c r="K706" s="119" t="s">
        <v>1423</v>
      </c>
      <c r="L706" s="110"/>
    </row>
    <row r="707" spans="1:12" s="154" customFormat="1" ht="38.25" x14ac:dyDescent="0.25">
      <c r="A707" s="116">
        <v>706</v>
      </c>
      <c r="B707" s="119" t="s">
        <v>1392</v>
      </c>
      <c r="C707" s="114">
        <v>6167200</v>
      </c>
      <c r="D707" s="115">
        <v>42640</v>
      </c>
      <c r="E707" s="115">
        <v>42640</v>
      </c>
      <c r="F707" s="116">
        <v>102</v>
      </c>
      <c r="G707" s="116">
        <f t="shared" si="47"/>
        <v>1</v>
      </c>
      <c r="H707" s="116" t="str">
        <f t="shared" si="43"/>
        <v/>
      </c>
      <c r="I707" s="116" t="str">
        <f t="shared" si="44"/>
        <v/>
      </c>
      <c r="J707" s="118">
        <v>10000000</v>
      </c>
      <c r="K707" s="119" t="s">
        <v>1393</v>
      </c>
      <c r="L707" s="110"/>
    </row>
    <row r="708" spans="1:12" s="154" customFormat="1" ht="51" x14ac:dyDescent="0.25">
      <c r="A708" s="116">
        <v>707</v>
      </c>
      <c r="B708" s="119" t="s">
        <v>1412</v>
      </c>
      <c r="C708" s="114">
        <v>6166511</v>
      </c>
      <c r="D708" s="115">
        <v>42641</v>
      </c>
      <c r="E708" s="115">
        <v>42641</v>
      </c>
      <c r="F708" s="116">
        <v>102</v>
      </c>
      <c r="G708" s="116">
        <f t="shared" si="47"/>
        <v>1</v>
      </c>
      <c r="H708" s="116" t="str">
        <f t="shared" si="43"/>
        <v/>
      </c>
      <c r="I708" s="116" t="str">
        <f t="shared" si="44"/>
        <v/>
      </c>
      <c r="J708" s="118">
        <v>10000000</v>
      </c>
      <c r="K708" s="119" t="s">
        <v>1413</v>
      </c>
      <c r="L708" s="110"/>
    </row>
    <row r="709" spans="1:12" s="154" customFormat="1" ht="38.25" x14ac:dyDescent="0.25">
      <c r="A709" s="116">
        <v>708</v>
      </c>
      <c r="B709" s="119" t="s">
        <v>1418</v>
      </c>
      <c r="C709" s="114">
        <v>6173595</v>
      </c>
      <c r="D709" s="115">
        <v>42641</v>
      </c>
      <c r="E709" s="115">
        <v>42641</v>
      </c>
      <c r="F709" s="116">
        <v>102</v>
      </c>
      <c r="G709" s="116">
        <f t="shared" si="47"/>
        <v>1</v>
      </c>
      <c r="H709" s="116" t="str">
        <f t="shared" si="43"/>
        <v/>
      </c>
      <c r="I709" s="116" t="str">
        <f t="shared" si="44"/>
        <v/>
      </c>
      <c r="J709" s="118">
        <v>1500</v>
      </c>
      <c r="K709" s="119" t="s">
        <v>1419</v>
      </c>
      <c r="L709" s="110"/>
    </row>
    <row r="710" spans="1:12" s="154" customFormat="1" x14ac:dyDescent="0.25">
      <c r="A710" s="116">
        <v>709</v>
      </c>
      <c r="B710" s="119" t="s">
        <v>1400</v>
      </c>
      <c r="C710" s="114">
        <v>6167529</v>
      </c>
      <c r="D710" s="115">
        <v>42642</v>
      </c>
      <c r="E710" s="115">
        <v>42642</v>
      </c>
      <c r="F710" s="116">
        <v>102</v>
      </c>
      <c r="G710" s="116">
        <f t="shared" si="47"/>
        <v>1</v>
      </c>
      <c r="H710" s="116" t="str">
        <f t="shared" si="43"/>
        <v/>
      </c>
      <c r="I710" s="116" t="str">
        <f t="shared" si="44"/>
        <v/>
      </c>
      <c r="J710" s="118">
        <v>3000</v>
      </c>
      <c r="K710" s="119" t="s">
        <v>25</v>
      </c>
      <c r="L710" s="110">
        <v>1</v>
      </c>
    </row>
    <row r="711" spans="1:12" s="154" customFormat="1" ht="63.75" x14ac:dyDescent="0.25">
      <c r="A711" s="116">
        <v>710</v>
      </c>
      <c r="B711" s="119" t="s">
        <v>1396</v>
      </c>
      <c r="C711" s="114">
        <v>6167809</v>
      </c>
      <c r="D711" s="115">
        <v>42642</v>
      </c>
      <c r="E711" s="115">
        <v>42642</v>
      </c>
      <c r="F711" s="116">
        <v>102</v>
      </c>
      <c r="G711" s="116">
        <f t="shared" si="47"/>
        <v>1</v>
      </c>
      <c r="H711" s="116" t="str">
        <f t="shared" si="43"/>
        <v/>
      </c>
      <c r="I711" s="116" t="str">
        <f t="shared" si="44"/>
        <v/>
      </c>
      <c r="J711" s="118">
        <v>5000</v>
      </c>
      <c r="K711" s="119" t="s">
        <v>1397</v>
      </c>
      <c r="L711" s="110"/>
    </row>
    <row r="712" spans="1:12" s="154" customFormat="1" ht="38.25" x14ac:dyDescent="0.25">
      <c r="A712" s="116">
        <v>711</v>
      </c>
      <c r="B712" s="119" t="s">
        <v>1398</v>
      </c>
      <c r="C712" s="114">
        <v>6167821</v>
      </c>
      <c r="D712" s="115">
        <v>42642</v>
      </c>
      <c r="E712" s="115">
        <v>42642</v>
      </c>
      <c r="F712" s="116">
        <v>102</v>
      </c>
      <c r="G712" s="116">
        <f t="shared" si="47"/>
        <v>1</v>
      </c>
      <c r="H712" s="116" t="str">
        <f t="shared" si="43"/>
        <v/>
      </c>
      <c r="I712" s="116" t="str">
        <f t="shared" si="44"/>
        <v/>
      </c>
      <c r="J712" s="118">
        <v>10000000</v>
      </c>
      <c r="K712" s="119" t="s">
        <v>1399</v>
      </c>
      <c r="L712" s="110"/>
    </row>
    <row r="713" spans="1:12" s="154" customFormat="1" ht="25.5" x14ac:dyDescent="0.25">
      <c r="A713" s="116">
        <v>712</v>
      </c>
      <c r="B713" s="119" t="s">
        <v>1416</v>
      </c>
      <c r="C713" s="114">
        <v>6173480</v>
      </c>
      <c r="D713" s="115">
        <v>42642</v>
      </c>
      <c r="E713" s="115">
        <v>42642</v>
      </c>
      <c r="F713" s="116">
        <v>102</v>
      </c>
      <c r="G713" s="116">
        <f t="shared" si="47"/>
        <v>1</v>
      </c>
      <c r="H713" s="116" t="str">
        <f t="shared" si="43"/>
        <v/>
      </c>
      <c r="I713" s="116" t="str">
        <f t="shared" si="44"/>
        <v/>
      </c>
      <c r="J713" s="118">
        <v>10000000</v>
      </c>
      <c r="K713" s="119" t="s">
        <v>1417</v>
      </c>
      <c r="L713" s="110"/>
    </row>
    <row r="714" spans="1:12" s="154" customFormat="1" ht="38.25" x14ac:dyDescent="0.25">
      <c r="A714" s="116">
        <v>713</v>
      </c>
      <c r="B714" s="119" t="s">
        <v>1424</v>
      </c>
      <c r="C714" s="114">
        <v>6167864</v>
      </c>
      <c r="D714" s="115">
        <v>42642</v>
      </c>
      <c r="E714" s="115">
        <v>42642</v>
      </c>
      <c r="F714" s="116">
        <v>102</v>
      </c>
      <c r="G714" s="116">
        <f t="shared" si="47"/>
        <v>1</v>
      </c>
      <c r="H714" s="116" t="str">
        <f t="shared" si="43"/>
        <v/>
      </c>
      <c r="I714" s="116" t="str">
        <f t="shared" si="44"/>
        <v/>
      </c>
      <c r="J714" s="118">
        <v>20000000</v>
      </c>
      <c r="K714" s="119" t="s">
        <v>1425</v>
      </c>
      <c r="L714" s="110"/>
    </row>
    <row r="715" spans="1:12" s="154" customFormat="1" ht="51" x14ac:dyDescent="0.25">
      <c r="A715" s="116">
        <v>714</v>
      </c>
      <c r="B715" s="119" t="s">
        <v>1458</v>
      </c>
      <c r="C715" s="114">
        <v>5997684</v>
      </c>
      <c r="D715" s="115">
        <v>42453</v>
      </c>
      <c r="E715" s="115">
        <v>42643</v>
      </c>
      <c r="F715" s="116">
        <v>245</v>
      </c>
      <c r="G715" s="116" t="str">
        <f t="shared" si="47"/>
        <v/>
      </c>
      <c r="H715" s="116" t="str">
        <f t="shared" si="43"/>
        <v/>
      </c>
      <c r="I715" s="116">
        <f t="shared" si="44"/>
        <v>1</v>
      </c>
      <c r="J715" s="118">
        <v>12500000</v>
      </c>
      <c r="K715" s="119" t="s">
        <v>1459</v>
      </c>
      <c r="L715" s="110"/>
    </row>
    <row r="716" spans="1:12" s="154" customFormat="1" ht="51" x14ac:dyDescent="0.25">
      <c r="A716" s="116">
        <v>715</v>
      </c>
      <c r="B716" s="119" t="s">
        <v>1401</v>
      </c>
      <c r="C716" s="114">
        <v>6168306</v>
      </c>
      <c r="D716" s="115">
        <v>42643</v>
      </c>
      <c r="E716" s="115">
        <v>42643</v>
      </c>
      <c r="F716" s="116">
        <v>102</v>
      </c>
      <c r="G716" s="116">
        <f t="shared" si="47"/>
        <v>1</v>
      </c>
      <c r="H716" s="116" t="str">
        <f t="shared" si="43"/>
        <v/>
      </c>
      <c r="I716" s="116" t="str">
        <f t="shared" si="44"/>
        <v/>
      </c>
      <c r="J716" s="118">
        <v>1000</v>
      </c>
      <c r="K716" s="119" t="s">
        <v>1402</v>
      </c>
      <c r="L716" s="110"/>
    </row>
    <row r="717" spans="1:12" s="154" customFormat="1" ht="25.5" x14ac:dyDescent="0.25">
      <c r="A717" s="116">
        <v>716</v>
      </c>
      <c r="B717" s="119" t="s">
        <v>1414</v>
      </c>
      <c r="C717" s="114">
        <v>6168511</v>
      </c>
      <c r="D717" s="115">
        <v>42643</v>
      </c>
      <c r="E717" s="115">
        <v>42643</v>
      </c>
      <c r="F717" s="116">
        <v>102</v>
      </c>
      <c r="G717" s="116">
        <f t="shared" si="47"/>
        <v>1</v>
      </c>
      <c r="H717" s="116" t="str">
        <f t="shared" si="43"/>
        <v/>
      </c>
      <c r="I717" s="116" t="str">
        <f t="shared" si="44"/>
        <v/>
      </c>
      <c r="J717" s="118">
        <v>10000000</v>
      </c>
      <c r="K717" s="119" t="s">
        <v>1415</v>
      </c>
      <c r="L717" s="110"/>
    </row>
    <row r="718" spans="1:12" s="154" customFormat="1" ht="38.25" x14ac:dyDescent="0.25">
      <c r="A718" s="116">
        <v>717</v>
      </c>
      <c r="B718" s="119" t="s">
        <v>1426</v>
      </c>
      <c r="C718" s="114">
        <v>5496734</v>
      </c>
      <c r="D718" s="115">
        <v>41710</v>
      </c>
      <c r="E718" s="115">
        <v>42649</v>
      </c>
      <c r="F718" s="116">
        <v>245</v>
      </c>
      <c r="G718" s="116" t="str">
        <f t="shared" si="47"/>
        <v/>
      </c>
      <c r="H718" s="116" t="str">
        <f t="shared" si="43"/>
        <v/>
      </c>
      <c r="I718" s="116">
        <f t="shared" si="44"/>
        <v>1</v>
      </c>
      <c r="J718" s="118">
        <v>3000000</v>
      </c>
      <c r="K718" s="119" t="s">
        <v>1427</v>
      </c>
      <c r="L718" s="110"/>
    </row>
    <row r="719" spans="1:12" s="154" customFormat="1" ht="38.25" x14ac:dyDescent="0.25">
      <c r="A719" s="116">
        <v>718</v>
      </c>
      <c r="B719" s="119" t="s">
        <v>1428</v>
      </c>
      <c r="C719" s="114">
        <v>6178571</v>
      </c>
      <c r="D719" s="115">
        <v>42653</v>
      </c>
      <c r="E719" s="115">
        <v>42653</v>
      </c>
      <c r="F719" s="116">
        <v>102</v>
      </c>
      <c r="G719" s="116">
        <f t="shared" si="47"/>
        <v>1</v>
      </c>
      <c r="H719" s="116" t="str">
        <f t="shared" si="43"/>
        <v/>
      </c>
      <c r="I719" s="116" t="str">
        <f t="shared" si="44"/>
        <v/>
      </c>
      <c r="J719" s="118">
        <v>2000</v>
      </c>
      <c r="K719" s="119" t="s">
        <v>1429</v>
      </c>
      <c r="L719" s="110"/>
    </row>
    <row r="720" spans="1:12" s="154" customFormat="1" ht="38.25" x14ac:dyDescent="0.25">
      <c r="A720" s="116">
        <v>719</v>
      </c>
      <c r="B720" s="119" t="s">
        <v>1430</v>
      </c>
      <c r="C720" s="114">
        <v>6179144</v>
      </c>
      <c r="D720" s="115">
        <v>42654</v>
      </c>
      <c r="E720" s="115">
        <v>42654</v>
      </c>
      <c r="F720" s="116">
        <v>102</v>
      </c>
      <c r="G720" s="116">
        <f t="shared" si="47"/>
        <v>1</v>
      </c>
      <c r="H720" s="116" t="str">
        <f t="shared" si="43"/>
        <v/>
      </c>
      <c r="I720" s="116" t="str">
        <f t="shared" si="44"/>
        <v/>
      </c>
      <c r="J720" s="118">
        <v>1500</v>
      </c>
      <c r="K720" s="119" t="s">
        <v>1431</v>
      </c>
      <c r="L720" s="110"/>
    </row>
    <row r="721" spans="1:12" s="154" customFormat="1" ht="51" x14ac:dyDescent="0.25">
      <c r="A721" s="116">
        <v>720</v>
      </c>
      <c r="B721" s="119" t="s">
        <v>1432</v>
      </c>
      <c r="C721" s="114">
        <v>5158024</v>
      </c>
      <c r="D721" s="115">
        <v>41050</v>
      </c>
      <c r="E721" s="115">
        <v>42655</v>
      </c>
      <c r="F721" s="116">
        <v>245</v>
      </c>
      <c r="G721" s="116" t="str">
        <f t="shared" si="47"/>
        <v/>
      </c>
      <c r="H721" s="116" t="str">
        <f t="shared" si="43"/>
        <v/>
      </c>
      <c r="I721" s="116">
        <f t="shared" si="44"/>
        <v>1</v>
      </c>
      <c r="J721" s="118">
        <v>34606097</v>
      </c>
      <c r="K721" s="119" t="s">
        <v>1433</v>
      </c>
      <c r="L721" s="110"/>
    </row>
    <row r="722" spans="1:12" s="154" customFormat="1" ht="63.75" x14ac:dyDescent="0.25">
      <c r="A722" s="116">
        <v>721</v>
      </c>
      <c r="B722" s="119" t="s">
        <v>1434</v>
      </c>
      <c r="C722" s="114">
        <v>6180625</v>
      </c>
      <c r="D722" s="115">
        <v>42655</v>
      </c>
      <c r="E722" s="115">
        <v>42655</v>
      </c>
      <c r="F722" s="116">
        <v>102</v>
      </c>
      <c r="G722" s="116">
        <f t="shared" si="47"/>
        <v>1</v>
      </c>
      <c r="H722" s="116" t="str">
        <f t="shared" si="43"/>
        <v/>
      </c>
      <c r="I722" s="116" t="str">
        <f t="shared" si="44"/>
        <v/>
      </c>
      <c r="J722" s="118">
        <v>10000000</v>
      </c>
      <c r="K722" s="119" t="s">
        <v>1435</v>
      </c>
      <c r="L722" s="110"/>
    </row>
    <row r="723" spans="1:12" s="154" customFormat="1" ht="76.5" x14ac:dyDescent="0.25">
      <c r="A723" s="116">
        <v>722</v>
      </c>
      <c r="B723" s="119" t="s">
        <v>1440</v>
      </c>
      <c r="C723" s="114">
        <v>6180822</v>
      </c>
      <c r="D723" s="115">
        <v>42655</v>
      </c>
      <c r="E723" s="115">
        <v>42655</v>
      </c>
      <c r="F723" s="116">
        <v>102</v>
      </c>
      <c r="G723" s="116">
        <f t="shared" si="47"/>
        <v>1</v>
      </c>
      <c r="H723" s="116" t="str">
        <f t="shared" si="43"/>
        <v/>
      </c>
      <c r="I723" s="116" t="str">
        <f t="shared" si="44"/>
        <v/>
      </c>
      <c r="J723" s="118">
        <v>10000000</v>
      </c>
      <c r="K723" s="119" t="s">
        <v>1441</v>
      </c>
      <c r="L723" s="110"/>
    </row>
    <row r="724" spans="1:12" s="154" customFormat="1" ht="25.5" x14ac:dyDescent="0.25">
      <c r="A724" s="116">
        <v>723</v>
      </c>
      <c r="B724" s="119" t="s">
        <v>1464</v>
      </c>
      <c r="C724" s="114">
        <v>6181833</v>
      </c>
      <c r="D724" s="115">
        <v>42656</v>
      </c>
      <c r="E724" s="115">
        <v>42656</v>
      </c>
      <c r="F724" s="116">
        <v>102</v>
      </c>
      <c r="G724" s="116">
        <f t="shared" si="47"/>
        <v>1</v>
      </c>
      <c r="H724" s="116" t="str">
        <f t="shared" si="43"/>
        <v/>
      </c>
      <c r="I724" s="116" t="str">
        <f t="shared" si="44"/>
        <v/>
      </c>
      <c r="J724" s="118">
        <v>1000</v>
      </c>
      <c r="K724" s="119" t="s">
        <v>1465</v>
      </c>
      <c r="L724" s="110"/>
    </row>
    <row r="725" spans="1:12" s="154" customFormat="1" ht="25.5" x14ac:dyDescent="0.25">
      <c r="A725" s="116">
        <v>724</v>
      </c>
      <c r="B725" s="119" t="s">
        <v>1436</v>
      </c>
      <c r="C725" s="114">
        <v>6182224</v>
      </c>
      <c r="D725" s="115">
        <v>42657</v>
      </c>
      <c r="E725" s="115">
        <v>42657</v>
      </c>
      <c r="F725" s="116">
        <v>102</v>
      </c>
      <c r="G725" s="116">
        <f t="shared" si="47"/>
        <v>1</v>
      </c>
      <c r="H725" s="116" t="str">
        <f t="shared" si="43"/>
        <v/>
      </c>
      <c r="I725" s="116" t="str">
        <f t="shared" si="44"/>
        <v/>
      </c>
      <c r="J725" s="118">
        <v>1000</v>
      </c>
      <c r="K725" s="119" t="s">
        <v>1437</v>
      </c>
      <c r="L725" s="110"/>
    </row>
    <row r="726" spans="1:12" s="154" customFormat="1" ht="25.5" x14ac:dyDescent="0.25">
      <c r="A726" s="116">
        <v>725</v>
      </c>
      <c r="B726" s="119" t="s">
        <v>1472</v>
      </c>
      <c r="C726" s="114">
        <v>6182670</v>
      </c>
      <c r="D726" s="115">
        <v>42657</v>
      </c>
      <c r="E726" s="115">
        <v>42657</v>
      </c>
      <c r="F726" s="116">
        <v>102</v>
      </c>
      <c r="G726" s="116">
        <f t="shared" si="47"/>
        <v>1</v>
      </c>
      <c r="H726" s="116" t="str">
        <f t="shared" si="43"/>
        <v/>
      </c>
      <c r="I726" s="116" t="str">
        <f t="shared" si="44"/>
        <v/>
      </c>
      <c r="J726" s="118">
        <v>10000000</v>
      </c>
      <c r="K726" s="119" t="s">
        <v>1473</v>
      </c>
      <c r="L726" s="110"/>
    </row>
    <row r="727" spans="1:12" s="154" customFormat="1" ht="25.5" x14ac:dyDescent="0.25">
      <c r="A727" s="116">
        <v>726</v>
      </c>
      <c r="B727" s="119" t="s">
        <v>1438</v>
      </c>
      <c r="C727" s="114">
        <v>6185350</v>
      </c>
      <c r="D727" s="115">
        <v>42660</v>
      </c>
      <c r="E727" s="115">
        <v>42660</v>
      </c>
      <c r="F727" s="116">
        <v>102</v>
      </c>
      <c r="G727" s="116">
        <f t="shared" si="47"/>
        <v>1</v>
      </c>
      <c r="H727" s="116" t="str">
        <f t="shared" si="43"/>
        <v/>
      </c>
      <c r="I727" s="116" t="str">
        <f t="shared" si="44"/>
        <v/>
      </c>
      <c r="J727" s="118">
        <v>1500</v>
      </c>
      <c r="K727" s="119" t="s">
        <v>1439</v>
      </c>
      <c r="L727" s="110"/>
    </row>
    <row r="728" spans="1:12" s="154" customFormat="1" ht="38.25" x14ac:dyDescent="0.25">
      <c r="A728" s="116">
        <v>727</v>
      </c>
      <c r="B728" s="119" t="s">
        <v>1456</v>
      </c>
      <c r="C728" s="114">
        <v>6185465</v>
      </c>
      <c r="D728" s="115">
        <v>42660</v>
      </c>
      <c r="E728" s="115">
        <v>42660</v>
      </c>
      <c r="F728" s="116">
        <v>102</v>
      </c>
      <c r="G728" s="116">
        <f t="shared" si="47"/>
        <v>1</v>
      </c>
      <c r="H728" s="116" t="str">
        <f t="shared" si="43"/>
        <v/>
      </c>
      <c r="I728" s="116" t="str">
        <f t="shared" si="44"/>
        <v/>
      </c>
      <c r="J728" s="118">
        <v>15000</v>
      </c>
      <c r="K728" s="119" t="s">
        <v>1457</v>
      </c>
      <c r="L728" s="110"/>
    </row>
    <row r="729" spans="1:12" s="154" customFormat="1" ht="38.25" x14ac:dyDescent="0.25">
      <c r="A729" s="116">
        <v>728</v>
      </c>
      <c r="B729" s="119" t="s">
        <v>1442</v>
      </c>
      <c r="C729" s="114">
        <v>5808137</v>
      </c>
      <c r="D729" s="115">
        <v>42237</v>
      </c>
      <c r="E729" s="115">
        <v>42661</v>
      </c>
      <c r="F729" s="116">
        <v>242</v>
      </c>
      <c r="G729" s="116" t="str">
        <f t="shared" si="47"/>
        <v/>
      </c>
      <c r="H729" s="116">
        <f t="shared" si="43"/>
        <v>1</v>
      </c>
      <c r="I729" s="116" t="str">
        <f t="shared" si="44"/>
        <v/>
      </c>
      <c r="J729" s="118">
        <v>10000000</v>
      </c>
      <c r="K729" s="119" t="s">
        <v>1443</v>
      </c>
      <c r="L729" s="110"/>
    </row>
    <row r="730" spans="1:12" s="154" customFormat="1" ht="38.25" x14ac:dyDescent="0.25">
      <c r="A730" s="116">
        <v>729</v>
      </c>
      <c r="B730" s="119" t="s">
        <v>1466</v>
      </c>
      <c r="C730" s="114">
        <v>6186649</v>
      </c>
      <c r="D730" s="115">
        <v>42661</v>
      </c>
      <c r="E730" s="115">
        <v>42661</v>
      </c>
      <c r="F730" s="116">
        <v>102</v>
      </c>
      <c r="G730" s="116">
        <f t="shared" si="47"/>
        <v>1</v>
      </c>
      <c r="H730" s="116" t="str">
        <f t="shared" si="43"/>
        <v/>
      </c>
      <c r="I730" s="116" t="str">
        <f t="shared" si="44"/>
        <v/>
      </c>
      <c r="J730" s="118">
        <v>75000</v>
      </c>
      <c r="K730" s="119" t="s">
        <v>1467</v>
      </c>
      <c r="L730" s="110"/>
    </row>
    <row r="731" spans="1:12" s="154" customFormat="1" ht="38.25" x14ac:dyDescent="0.25">
      <c r="A731" s="116">
        <v>730</v>
      </c>
      <c r="B731" s="119" t="s">
        <v>1446</v>
      </c>
      <c r="C731" s="114">
        <v>6186676</v>
      </c>
      <c r="D731" s="115">
        <v>42661</v>
      </c>
      <c r="E731" s="115">
        <v>42661</v>
      </c>
      <c r="F731" s="116">
        <v>102</v>
      </c>
      <c r="G731" s="116">
        <f t="shared" si="47"/>
        <v>1</v>
      </c>
      <c r="H731" s="116" t="str">
        <f t="shared" si="43"/>
        <v/>
      </c>
      <c r="I731" s="116" t="str">
        <f t="shared" si="44"/>
        <v/>
      </c>
      <c r="J731" s="118">
        <v>75000</v>
      </c>
      <c r="K731" s="119" t="s">
        <v>1447</v>
      </c>
      <c r="L731" s="110"/>
    </row>
    <row r="732" spans="1:12" s="154" customFormat="1" ht="51" x14ac:dyDescent="0.25">
      <c r="A732" s="116">
        <v>731</v>
      </c>
      <c r="B732" s="119" t="s">
        <v>1444</v>
      </c>
      <c r="C732" s="114">
        <v>6186863</v>
      </c>
      <c r="D732" s="115">
        <v>42661</v>
      </c>
      <c r="E732" s="115">
        <v>42661</v>
      </c>
      <c r="F732" s="116">
        <v>102</v>
      </c>
      <c r="G732" s="116">
        <f t="shared" si="47"/>
        <v>1</v>
      </c>
      <c r="H732" s="116" t="str">
        <f t="shared" si="43"/>
        <v/>
      </c>
      <c r="I732" s="116" t="str">
        <f t="shared" si="44"/>
        <v/>
      </c>
      <c r="J732" s="118">
        <v>5000</v>
      </c>
      <c r="K732" s="119" t="s">
        <v>1445</v>
      </c>
      <c r="L732" s="110"/>
    </row>
    <row r="733" spans="1:12" s="154" customFormat="1" ht="25.5" x14ac:dyDescent="0.25">
      <c r="A733" s="116">
        <v>732</v>
      </c>
      <c r="B733" s="119" t="s">
        <v>1468</v>
      </c>
      <c r="C733" s="114">
        <v>6187512</v>
      </c>
      <c r="D733" s="115">
        <v>42662</v>
      </c>
      <c r="E733" s="115">
        <v>42662</v>
      </c>
      <c r="F733" s="116">
        <v>102</v>
      </c>
      <c r="G733" s="116">
        <f t="shared" si="47"/>
        <v>1</v>
      </c>
      <c r="H733" s="116" t="str">
        <f t="shared" si="43"/>
        <v/>
      </c>
      <c r="I733" s="116" t="str">
        <f t="shared" si="44"/>
        <v/>
      </c>
      <c r="J733" s="118">
        <v>1500</v>
      </c>
      <c r="K733" s="119" t="s">
        <v>1469</v>
      </c>
      <c r="L733" s="110"/>
    </row>
    <row r="734" spans="1:12" s="154" customFormat="1" ht="38.25" x14ac:dyDescent="0.25">
      <c r="A734" s="116">
        <v>733</v>
      </c>
      <c r="B734" s="119" t="s">
        <v>1452</v>
      </c>
      <c r="C734" s="114">
        <v>6189533</v>
      </c>
      <c r="D734" s="115">
        <v>42664</v>
      </c>
      <c r="E734" s="115">
        <v>42664</v>
      </c>
      <c r="F734" s="116">
        <v>102</v>
      </c>
      <c r="G734" s="116">
        <f t="shared" si="47"/>
        <v>1</v>
      </c>
      <c r="H734" s="116" t="str">
        <f t="shared" si="43"/>
        <v/>
      </c>
      <c r="I734" s="116" t="str">
        <f t="shared" si="44"/>
        <v/>
      </c>
      <c r="J734" s="118">
        <v>500</v>
      </c>
      <c r="K734" s="119" t="s">
        <v>1453</v>
      </c>
      <c r="L734" s="110"/>
    </row>
    <row r="735" spans="1:12" s="154" customFormat="1" ht="89.25" x14ac:dyDescent="0.25">
      <c r="A735" s="116">
        <v>734</v>
      </c>
      <c r="B735" s="119" t="s">
        <v>1474</v>
      </c>
      <c r="C735" s="114">
        <v>4529481</v>
      </c>
      <c r="D735" s="115">
        <v>39542</v>
      </c>
      <c r="E735" s="115">
        <v>42667</v>
      </c>
      <c r="F735" s="116">
        <v>242</v>
      </c>
      <c r="G735" s="116" t="str">
        <f t="shared" si="47"/>
        <v/>
      </c>
      <c r="H735" s="116">
        <f t="shared" si="43"/>
        <v>1</v>
      </c>
      <c r="I735" s="116" t="str">
        <f t="shared" si="44"/>
        <v/>
      </c>
      <c r="J735" s="118">
        <v>14000000</v>
      </c>
      <c r="K735" s="119" t="s">
        <v>1475</v>
      </c>
      <c r="L735" s="110"/>
    </row>
    <row r="736" spans="1:12" s="154" customFormat="1" ht="25.5" x14ac:dyDescent="0.25">
      <c r="A736" s="116">
        <v>735</v>
      </c>
      <c r="B736" s="119" t="s">
        <v>1448</v>
      </c>
      <c r="C736" s="114">
        <v>6146473</v>
      </c>
      <c r="D736" s="115">
        <v>42667</v>
      </c>
      <c r="E736" s="115">
        <v>42667</v>
      </c>
      <c r="F736" s="116">
        <v>102</v>
      </c>
      <c r="G736" s="116">
        <f t="shared" si="47"/>
        <v>1</v>
      </c>
      <c r="H736" s="116" t="str">
        <f t="shared" si="43"/>
        <v/>
      </c>
      <c r="I736" s="116" t="str">
        <f t="shared" si="44"/>
        <v/>
      </c>
      <c r="J736" s="118">
        <v>10000000</v>
      </c>
      <c r="K736" s="119" t="s">
        <v>1449</v>
      </c>
      <c r="L736" s="110"/>
    </row>
    <row r="737" spans="1:12" s="154" customFormat="1" ht="38.25" x14ac:dyDescent="0.25">
      <c r="A737" s="116">
        <v>736</v>
      </c>
      <c r="B737" s="119" t="s">
        <v>1450</v>
      </c>
      <c r="C737" s="114">
        <v>6191253</v>
      </c>
      <c r="D737" s="115">
        <v>42667</v>
      </c>
      <c r="E737" s="115">
        <v>42667</v>
      </c>
      <c r="F737" s="116">
        <v>102</v>
      </c>
      <c r="G737" s="116">
        <f t="shared" si="47"/>
        <v>1</v>
      </c>
      <c r="H737" s="116" t="str">
        <f t="shared" si="43"/>
        <v/>
      </c>
      <c r="I737" s="116" t="str">
        <f t="shared" si="44"/>
        <v/>
      </c>
      <c r="J737" s="118">
        <v>10000000</v>
      </c>
      <c r="K737" s="119" t="s">
        <v>1451</v>
      </c>
      <c r="L737" s="110"/>
    </row>
    <row r="738" spans="1:12" s="154" customFormat="1" ht="25.5" x14ac:dyDescent="0.25">
      <c r="A738" s="116">
        <v>737</v>
      </c>
      <c r="B738" s="119" t="s">
        <v>1470</v>
      </c>
      <c r="C738" s="114">
        <v>6193178</v>
      </c>
      <c r="D738" s="115">
        <v>42669</v>
      </c>
      <c r="E738" s="115">
        <v>42669</v>
      </c>
      <c r="F738" s="116">
        <v>102</v>
      </c>
      <c r="G738" s="116">
        <f t="shared" si="47"/>
        <v>1</v>
      </c>
      <c r="H738" s="116" t="str">
        <f t="shared" si="43"/>
        <v/>
      </c>
      <c r="I738" s="116" t="str">
        <f t="shared" si="44"/>
        <v/>
      </c>
      <c r="J738" s="118">
        <v>1500</v>
      </c>
      <c r="K738" s="119" t="s">
        <v>1471</v>
      </c>
      <c r="L738" s="110"/>
    </row>
    <row r="739" spans="1:12" s="154" customFormat="1" ht="63.75" x14ac:dyDescent="0.25">
      <c r="A739" s="116">
        <v>738</v>
      </c>
      <c r="B739" s="119" t="s">
        <v>1454</v>
      </c>
      <c r="C739" s="114">
        <v>6193258</v>
      </c>
      <c r="D739" s="115">
        <v>42669</v>
      </c>
      <c r="E739" s="115">
        <v>42669</v>
      </c>
      <c r="F739" s="116">
        <v>102</v>
      </c>
      <c r="G739" s="116">
        <f t="shared" si="47"/>
        <v>1</v>
      </c>
      <c r="H739" s="116" t="str">
        <f t="shared" si="43"/>
        <v/>
      </c>
      <c r="I739" s="116" t="str">
        <f t="shared" si="44"/>
        <v/>
      </c>
      <c r="J739" s="118">
        <v>1000</v>
      </c>
      <c r="K739" s="119" t="s">
        <v>1455</v>
      </c>
      <c r="L739" s="110"/>
    </row>
    <row r="740" spans="1:12" s="154" customFormat="1" ht="51" x14ac:dyDescent="0.25">
      <c r="A740" s="116">
        <v>739</v>
      </c>
      <c r="B740" s="119" t="s">
        <v>1460</v>
      </c>
      <c r="C740" s="114">
        <v>6198118</v>
      </c>
      <c r="D740" s="115">
        <v>42674</v>
      </c>
      <c r="E740" s="115">
        <v>42674</v>
      </c>
      <c r="F740" s="116">
        <v>102</v>
      </c>
      <c r="G740" s="116">
        <f t="shared" si="47"/>
        <v>1</v>
      </c>
      <c r="H740" s="116" t="str">
        <f t="shared" si="43"/>
        <v/>
      </c>
      <c r="I740" s="116" t="str">
        <f t="shared" si="44"/>
        <v/>
      </c>
      <c r="J740" s="118">
        <v>1000000</v>
      </c>
      <c r="K740" s="119" t="s">
        <v>1461</v>
      </c>
      <c r="L740" s="110"/>
    </row>
    <row r="741" spans="1:12" s="154" customFormat="1" x14ac:dyDescent="0.25">
      <c r="A741" s="116"/>
      <c r="B741" s="119"/>
      <c r="C741" s="114"/>
      <c r="D741" s="115"/>
      <c r="E741" s="115"/>
      <c r="F741" s="116"/>
      <c r="G741" s="116"/>
      <c r="H741" s="116"/>
      <c r="I741" s="116"/>
      <c r="J741" s="118"/>
      <c r="K741" s="119"/>
      <c r="L741" s="110"/>
    </row>
    <row r="742" spans="1:12" s="112" customFormat="1" x14ac:dyDescent="0.25">
      <c r="A742" s="116"/>
      <c r="B742" s="113"/>
      <c r="C742" s="114"/>
      <c r="D742" s="115"/>
      <c r="E742" s="115"/>
      <c r="F742" s="116"/>
      <c r="G742" s="116"/>
      <c r="H742" s="116"/>
      <c r="I742" s="116"/>
      <c r="J742" s="117"/>
      <c r="K742" s="119"/>
      <c r="L742" s="110"/>
    </row>
    <row r="743" spans="1:12" ht="15.75" thickBot="1" x14ac:dyDescent="0.3">
      <c r="A743" s="11"/>
      <c r="B743" s="5"/>
      <c r="C743" s="6"/>
      <c r="D743" s="115"/>
      <c r="E743" s="115"/>
      <c r="F743" s="24"/>
      <c r="G743" s="11"/>
      <c r="H743" s="11"/>
      <c r="I743" s="11"/>
      <c r="J743" s="14"/>
      <c r="K743" s="119"/>
      <c r="L743" s="116"/>
    </row>
    <row r="744" spans="1:12" ht="15.75" thickBot="1" x14ac:dyDescent="0.3">
      <c r="B744" s="12" t="s">
        <v>35</v>
      </c>
      <c r="C744" s="21">
        <f>COUNTA(C2:C743)</f>
        <v>739</v>
      </c>
      <c r="D744" s="13"/>
      <c r="E744" s="13"/>
      <c r="F744" s="13"/>
      <c r="G744" s="20">
        <f>COUNT(G2:G743)</f>
        <v>655</v>
      </c>
      <c r="H744" s="20">
        <f>COUNT(H2:H743)</f>
        <v>33</v>
      </c>
      <c r="I744" s="20">
        <f>COUNT(I2:I743)</f>
        <v>49</v>
      </c>
      <c r="J744" s="19">
        <f>SUM(J2:J743)</f>
        <v>92888046638</v>
      </c>
      <c r="K744" s="9"/>
      <c r="L744" s="20">
        <f>COUNT(L2:L743)</f>
        <v>42</v>
      </c>
    </row>
    <row r="745" spans="1:12" x14ac:dyDescent="0.25">
      <c r="K745" s="125"/>
    </row>
    <row r="746" spans="1:12" ht="20.25" customHeight="1" x14ac:dyDescent="0.25">
      <c r="B746" s="157" t="s">
        <v>383</v>
      </c>
      <c r="C746" s="157"/>
      <c r="D746" s="157"/>
      <c r="E746" s="157"/>
      <c r="K746" s="125"/>
    </row>
    <row r="747" spans="1:12" ht="50.25" customHeight="1" x14ac:dyDescent="0.25">
      <c r="B747" s="158" t="s">
        <v>382</v>
      </c>
      <c r="C747" s="159"/>
      <c r="D747" s="159"/>
      <c r="E747" s="159"/>
      <c r="K747" s="125"/>
    </row>
  </sheetData>
  <mergeCells count="2">
    <mergeCell ref="B746:E746"/>
    <mergeCell ref="B747:E747"/>
  </mergeCells>
  <hyperlinks>
    <hyperlink ref="B184" r:id="rId1"/>
  </hyperlinks>
  <printOptions gridLines="1"/>
  <pageMargins left="0.25" right="0.25" top="0.75" bottom="0.75" header="0.3" footer="0.3"/>
  <pageSetup scale="52" fitToHeight="0" orientation="landscape" horizontalDpi="300" verticalDpi="300" r:id="rId2"/>
  <headerFooter>
    <oddHeader>&amp;C&amp;"Arial,Bold"&amp;14PUBLIC BENEFIT CORPORATIONS</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E31" sqref="E31"/>
    </sheetView>
  </sheetViews>
  <sheetFormatPr defaultRowHeight="15" x14ac:dyDescent="0.25"/>
  <cols>
    <col min="1" max="1" width="15.5703125" customWidth="1"/>
    <col min="4" max="4" width="9.140625" style="134"/>
  </cols>
  <sheetData>
    <row r="1" spans="1:5" x14ac:dyDescent="0.25">
      <c r="A1" t="s">
        <v>76</v>
      </c>
    </row>
    <row r="2" spans="1:5" x14ac:dyDescent="0.25">
      <c r="A2" s="22"/>
      <c r="B2" s="22">
        <v>2013</v>
      </c>
      <c r="C2" s="22">
        <v>2014</v>
      </c>
      <c r="D2" s="36">
        <v>2015</v>
      </c>
      <c r="E2" s="22">
        <v>2016</v>
      </c>
    </row>
    <row r="3" spans="1:5" x14ac:dyDescent="0.25">
      <c r="A3" s="23" t="s">
        <v>87</v>
      </c>
      <c r="B3" s="22"/>
      <c r="C3" s="22">
        <v>12</v>
      </c>
      <c r="D3" s="36">
        <v>11</v>
      </c>
      <c r="E3" s="22">
        <v>24</v>
      </c>
    </row>
    <row r="4" spans="1:5" x14ac:dyDescent="0.25">
      <c r="A4" s="23" t="s">
        <v>88</v>
      </c>
      <c r="B4" s="22"/>
      <c r="C4" s="22">
        <v>13</v>
      </c>
      <c r="D4" s="36">
        <v>21</v>
      </c>
      <c r="E4" s="22">
        <v>28</v>
      </c>
    </row>
    <row r="5" spans="1:5" x14ac:dyDescent="0.25">
      <c r="A5" s="22" t="s">
        <v>77</v>
      </c>
      <c r="B5" s="22"/>
      <c r="C5" s="22">
        <v>8</v>
      </c>
      <c r="D5" s="36">
        <v>20</v>
      </c>
      <c r="E5" s="22">
        <v>28</v>
      </c>
    </row>
    <row r="6" spans="1:5" x14ac:dyDescent="0.25">
      <c r="A6" s="22" t="s">
        <v>78</v>
      </c>
      <c r="B6" s="22"/>
      <c r="C6" s="22">
        <v>15</v>
      </c>
      <c r="D6" s="36">
        <v>23</v>
      </c>
      <c r="E6" s="22">
        <v>30</v>
      </c>
    </row>
    <row r="7" spans="1:5" x14ac:dyDescent="0.25">
      <c r="A7" s="22" t="s">
        <v>79</v>
      </c>
      <c r="B7" s="22"/>
      <c r="C7" s="22">
        <v>14</v>
      </c>
      <c r="D7" s="36">
        <v>13</v>
      </c>
      <c r="E7" s="22">
        <v>27</v>
      </c>
    </row>
    <row r="8" spans="1:5" x14ac:dyDescent="0.25">
      <c r="A8" s="22" t="s">
        <v>89</v>
      </c>
      <c r="B8" s="22"/>
      <c r="C8" s="22">
        <v>9</v>
      </c>
      <c r="D8" s="36">
        <v>17</v>
      </c>
      <c r="E8" s="22">
        <v>28</v>
      </c>
    </row>
    <row r="9" spans="1:5" x14ac:dyDescent="0.25">
      <c r="A9" s="22" t="s">
        <v>80</v>
      </c>
      <c r="B9" s="22"/>
      <c r="C9" s="22">
        <v>16</v>
      </c>
      <c r="D9" s="36">
        <v>14</v>
      </c>
      <c r="E9" s="22">
        <v>27</v>
      </c>
    </row>
    <row r="10" spans="1:5" x14ac:dyDescent="0.25">
      <c r="A10" s="22" t="s">
        <v>81</v>
      </c>
      <c r="B10" s="22">
        <v>32</v>
      </c>
      <c r="C10" s="22">
        <v>17</v>
      </c>
      <c r="D10" s="36">
        <v>18</v>
      </c>
      <c r="E10" s="22">
        <v>24</v>
      </c>
    </row>
    <row r="11" spans="1:5" x14ac:dyDescent="0.25">
      <c r="A11" s="22" t="s">
        <v>82</v>
      </c>
      <c r="B11" s="22">
        <v>10</v>
      </c>
      <c r="C11" s="22">
        <v>11</v>
      </c>
      <c r="D11" s="36">
        <v>18</v>
      </c>
      <c r="E11" s="22">
        <v>39</v>
      </c>
    </row>
    <row r="12" spans="1:5" x14ac:dyDescent="0.25">
      <c r="A12" s="22" t="s">
        <v>83</v>
      </c>
      <c r="B12" s="22">
        <v>14</v>
      </c>
      <c r="C12" s="22">
        <v>20</v>
      </c>
      <c r="D12" s="36">
        <v>25</v>
      </c>
      <c r="E12" s="22">
        <v>23</v>
      </c>
    </row>
    <row r="13" spans="1:5" x14ac:dyDescent="0.25">
      <c r="A13" s="22" t="s">
        <v>84</v>
      </c>
      <c r="B13" s="22">
        <v>10</v>
      </c>
      <c r="C13" s="22">
        <v>7</v>
      </c>
      <c r="D13" s="36">
        <v>27</v>
      </c>
      <c r="E13" s="22"/>
    </row>
    <row r="14" spans="1:5" x14ac:dyDescent="0.25">
      <c r="A14" s="22" t="s">
        <v>85</v>
      </c>
      <c r="B14" s="22">
        <v>10</v>
      </c>
      <c r="C14" s="22">
        <v>17</v>
      </c>
      <c r="D14" s="36">
        <v>19</v>
      </c>
      <c r="E14" s="22"/>
    </row>
    <row r="15" spans="1:5" x14ac:dyDescent="0.25">
      <c r="A15" s="22" t="s">
        <v>86</v>
      </c>
      <c r="B15" s="22"/>
      <c r="C15" s="22"/>
      <c r="D15" s="36"/>
      <c r="E15" s="22"/>
    </row>
    <row r="16" spans="1:5" x14ac:dyDescent="0.25">
      <c r="A16" s="22" t="s">
        <v>35</v>
      </c>
      <c r="B16" s="22">
        <f>SUM(B3:B14)</f>
        <v>76</v>
      </c>
      <c r="C16" s="22">
        <f t="shared" ref="C16" si="0">SUM(C3:C14)</f>
        <v>159</v>
      </c>
      <c r="D16" s="36">
        <f>SUM(D3:D14)</f>
        <v>226</v>
      </c>
      <c r="E16" s="36">
        <f>SUM(E3:E15)</f>
        <v>278</v>
      </c>
    </row>
    <row r="19" spans="1:5" x14ac:dyDescent="0.25">
      <c r="A19" s="160" t="s">
        <v>211</v>
      </c>
      <c r="B19" s="160"/>
      <c r="C19" s="160"/>
      <c r="D19" s="160"/>
      <c r="E19" s="160"/>
    </row>
    <row r="20" spans="1:5" x14ac:dyDescent="0.25">
      <c r="A20" s="36"/>
      <c r="B20" s="36">
        <v>2013</v>
      </c>
      <c r="C20" s="36">
        <v>2014</v>
      </c>
      <c r="D20" s="36">
        <v>2015</v>
      </c>
      <c r="E20" s="36">
        <v>2016</v>
      </c>
    </row>
    <row r="21" spans="1:5" x14ac:dyDescent="0.25">
      <c r="A21" s="37" t="s">
        <v>87</v>
      </c>
      <c r="B21" s="36"/>
      <c r="C21" s="36"/>
      <c r="D21" s="36"/>
      <c r="E21" s="36"/>
    </row>
    <row r="22" spans="1:5" x14ac:dyDescent="0.25">
      <c r="A22" s="37" t="s">
        <v>88</v>
      </c>
      <c r="B22" s="36"/>
      <c r="C22" s="36"/>
      <c r="D22" s="36">
        <v>3</v>
      </c>
      <c r="E22" s="36">
        <v>4</v>
      </c>
    </row>
    <row r="23" spans="1:5" x14ac:dyDescent="0.25">
      <c r="A23" s="36" t="s">
        <v>77</v>
      </c>
      <c r="B23" s="36"/>
      <c r="C23" s="36">
        <v>2</v>
      </c>
      <c r="D23" s="36">
        <v>9</v>
      </c>
      <c r="E23" s="36">
        <v>42</v>
      </c>
    </row>
    <row r="24" spans="1:5" x14ac:dyDescent="0.25">
      <c r="A24" s="36" t="s">
        <v>78</v>
      </c>
      <c r="B24" s="36"/>
      <c r="C24" s="36">
        <v>1</v>
      </c>
      <c r="D24" s="36"/>
      <c r="E24" s="36">
        <v>1</v>
      </c>
    </row>
    <row r="25" spans="1:5" x14ac:dyDescent="0.25">
      <c r="A25" s="36" t="s">
        <v>79</v>
      </c>
      <c r="B25" s="36"/>
      <c r="C25" s="36">
        <v>1</v>
      </c>
      <c r="D25" s="36"/>
      <c r="E25" s="36">
        <v>4</v>
      </c>
    </row>
    <row r="26" spans="1:5" x14ac:dyDescent="0.25">
      <c r="A26" s="36" t="s">
        <v>89</v>
      </c>
      <c r="B26" s="36"/>
      <c r="C26" s="36"/>
      <c r="D26" s="36">
        <v>2</v>
      </c>
      <c r="E26" s="36">
        <v>3</v>
      </c>
    </row>
    <row r="27" spans="1:5" x14ac:dyDescent="0.25">
      <c r="A27" s="36" t="s">
        <v>80</v>
      </c>
      <c r="B27" s="36"/>
      <c r="C27" s="36"/>
      <c r="D27" s="36">
        <v>2</v>
      </c>
      <c r="E27" s="36">
        <v>2</v>
      </c>
    </row>
    <row r="28" spans="1:5" x14ac:dyDescent="0.25">
      <c r="A28" s="36" t="s">
        <v>81</v>
      </c>
      <c r="B28" s="36"/>
      <c r="C28" s="36"/>
      <c r="D28" s="36"/>
      <c r="E28" s="36">
        <v>4</v>
      </c>
    </row>
    <row r="29" spans="1:5" x14ac:dyDescent="0.25">
      <c r="A29" s="36" t="s">
        <v>82</v>
      </c>
      <c r="B29" s="36"/>
      <c r="C29" s="36"/>
      <c r="D29" s="36">
        <v>2</v>
      </c>
      <c r="E29" s="36">
        <v>1</v>
      </c>
    </row>
    <row r="30" spans="1:5" x14ac:dyDescent="0.25">
      <c r="A30" s="36" t="s">
        <v>83</v>
      </c>
      <c r="B30" s="36"/>
      <c r="C30" s="36"/>
      <c r="D30" s="36">
        <v>2</v>
      </c>
      <c r="E30" s="36">
        <v>1</v>
      </c>
    </row>
    <row r="31" spans="1:5" x14ac:dyDescent="0.25">
      <c r="A31" s="36" t="s">
        <v>84</v>
      </c>
      <c r="B31" s="36"/>
      <c r="C31" s="36">
        <v>1</v>
      </c>
      <c r="D31" s="36">
        <v>4</v>
      </c>
      <c r="E31" s="36"/>
    </row>
    <row r="32" spans="1:5" x14ac:dyDescent="0.25">
      <c r="A32" s="36" t="s">
        <v>85</v>
      </c>
      <c r="B32" s="36"/>
      <c r="C32" s="36">
        <v>1</v>
      </c>
      <c r="D32" s="36">
        <v>8</v>
      </c>
      <c r="E32" s="36"/>
    </row>
    <row r="33" spans="1:5" x14ac:dyDescent="0.25">
      <c r="A33" s="36" t="s">
        <v>86</v>
      </c>
      <c r="B33" s="36"/>
      <c r="C33" s="36"/>
      <c r="D33" s="36"/>
      <c r="E33" s="36"/>
    </row>
    <row r="34" spans="1:5" x14ac:dyDescent="0.25">
      <c r="A34" s="36" t="s">
        <v>35</v>
      </c>
      <c r="B34" s="36">
        <v>0</v>
      </c>
      <c r="C34" s="36">
        <f>SUM(C21:C32)</f>
        <v>6</v>
      </c>
      <c r="D34" s="36">
        <f>SUM(D21:D33)</f>
        <v>32</v>
      </c>
      <c r="E34" s="36">
        <f>SUM(E21:E33)</f>
        <v>62</v>
      </c>
    </row>
  </sheetData>
  <mergeCells count="1">
    <mergeCell ref="A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workbookViewId="0">
      <selection activeCell="A101" sqref="A101"/>
    </sheetView>
  </sheetViews>
  <sheetFormatPr defaultRowHeight="15" x14ac:dyDescent="0.25"/>
  <cols>
    <col min="1" max="1" width="3.7109375" customWidth="1"/>
    <col min="2" max="2" width="51.5703125" customWidth="1"/>
    <col min="3" max="3" width="11.85546875" customWidth="1"/>
    <col min="4" max="4" width="12.42578125" customWidth="1"/>
    <col min="5" max="5" width="13.28515625" customWidth="1"/>
  </cols>
  <sheetData>
    <row r="1" spans="1:5" ht="39" thickBot="1" x14ac:dyDescent="0.3">
      <c r="A1" s="43"/>
      <c r="B1" s="40" t="s">
        <v>0</v>
      </c>
      <c r="C1" s="44" t="s">
        <v>1</v>
      </c>
      <c r="D1" s="44" t="s">
        <v>212</v>
      </c>
      <c r="E1" s="44" t="s">
        <v>213</v>
      </c>
    </row>
    <row r="2" spans="1:5" x14ac:dyDescent="0.25">
      <c r="A2" s="3">
        <v>1</v>
      </c>
      <c r="B2" s="3" t="s">
        <v>102</v>
      </c>
      <c r="C2" s="3">
        <v>5413191</v>
      </c>
      <c r="D2" s="136">
        <v>41702</v>
      </c>
      <c r="E2" s="138" t="s">
        <v>214</v>
      </c>
    </row>
    <row r="3" spans="1:5" x14ac:dyDescent="0.25">
      <c r="A3" s="3">
        <v>2</v>
      </c>
      <c r="B3" s="3" t="s">
        <v>136</v>
      </c>
      <c r="C3" s="3">
        <v>5439948</v>
      </c>
      <c r="D3" s="136">
        <v>41719</v>
      </c>
      <c r="E3" s="138" t="s">
        <v>215</v>
      </c>
    </row>
    <row r="4" spans="1:5" ht="60" x14ac:dyDescent="0.25">
      <c r="A4" s="3">
        <v>3</v>
      </c>
      <c r="B4" s="3" t="s">
        <v>251</v>
      </c>
      <c r="C4" s="3">
        <v>5477072</v>
      </c>
      <c r="D4" s="136">
        <v>41759</v>
      </c>
      <c r="E4" s="137" t="s">
        <v>327</v>
      </c>
    </row>
    <row r="5" spans="1:5" x14ac:dyDescent="0.25">
      <c r="A5" s="135">
        <v>4</v>
      </c>
      <c r="B5" s="135" t="s">
        <v>45</v>
      </c>
      <c r="C5" s="135">
        <v>5374509</v>
      </c>
      <c r="D5" s="136">
        <v>41781</v>
      </c>
      <c r="E5" s="138" t="s">
        <v>326</v>
      </c>
    </row>
    <row r="6" spans="1:5" ht="60" x14ac:dyDescent="0.25">
      <c r="A6" s="135">
        <v>5</v>
      </c>
      <c r="B6" s="135" t="s">
        <v>399</v>
      </c>
      <c r="C6" s="135">
        <v>5628608</v>
      </c>
      <c r="D6" s="136">
        <v>41968</v>
      </c>
      <c r="E6" s="137" t="s">
        <v>327</v>
      </c>
    </row>
    <row r="7" spans="1:5" x14ac:dyDescent="0.25">
      <c r="A7" s="135">
        <v>6</v>
      </c>
      <c r="B7" s="135" t="s">
        <v>130</v>
      </c>
      <c r="C7" s="135">
        <v>5427409</v>
      </c>
      <c r="D7" s="136">
        <v>41996</v>
      </c>
      <c r="E7" s="138" t="s">
        <v>214</v>
      </c>
    </row>
    <row r="8" spans="1:5" x14ac:dyDescent="0.25">
      <c r="A8" s="135">
        <v>7</v>
      </c>
      <c r="B8" s="135" t="s">
        <v>238</v>
      </c>
      <c r="C8" s="135">
        <v>5518492</v>
      </c>
      <c r="D8" s="136">
        <v>42041</v>
      </c>
      <c r="E8" s="138" t="s">
        <v>215</v>
      </c>
    </row>
    <row r="9" spans="1:5" s="112" customFormat="1" x14ac:dyDescent="0.25">
      <c r="A9" s="135">
        <v>8</v>
      </c>
      <c r="B9" s="135" t="s">
        <v>513</v>
      </c>
      <c r="C9" s="135">
        <v>5430528</v>
      </c>
      <c r="D9" s="136">
        <v>42050</v>
      </c>
      <c r="E9" s="138" t="s">
        <v>326</v>
      </c>
    </row>
    <row r="10" spans="1:5" s="112" customFormat="1" x14ac:dyDescent="0.25">
      <c r="A10" s="135">
        <v>9</v>
      </c>
      <c r="B10" s="135" t="s">
        <v>392</v>
      </c>
      <c r="C10" s="135">
        <v>5622676</v>
      </c>
      <c r="D10" s="136">
        <v>42062</v>
      </c>
      <c r="E10" s="138" t="s">
        <v>214</v>
      </c>
    </row>
    <row r="11" spans="1:5" s="112" customFormat="1" x14ac:dyDescent="0.25">
      <c r="A11" s="135">
        <v>10</v>
      </c>
      <c r="B11" s="135" t="s">
        <v>16</v>
      </c>
      <c r="C11" s="135">
        <v>5374462</v>
      </c>
      <c r="D11" s="136">
        <v>42064</v>
      </c>
      <c r="E11" s="138" t="s">
        <v>511</v>
      </c>
    </row>
    <row r="12" spans="1:5" s="112" customFormat="1" x14ac:dyDescent="0.25">
      <c r="A12" s="135">
        <v>11</v>
      </c>
      <c r="B12" s="135" t="s">
        <v>13</v>
      </c>
      <c r="C12" s="135">
        <v>5374479</v>
      </c>
      <c r="D12" s="136">
        <v>42064</v>
      </c>
      <c r="E12" s="138" t="s">
        <v>511</v>
      </c>
    </row>
    <row r="13" spans="1:5" s="112" customFormat="1" x14ac:dyDescent="0.25">
      <c r="A13" s="135">
        <v>12</v>
      </c>
      <c r="B13" s="135" t="s">
        <v>512</v>
      </c>
      <c r="C13" s="135">
        <v>5384115</v>
      </c>
      <c r="D13" s="136">
        <v>42064</v>
      </c>
      <c r="E13" s="138" t="s">
        <v>511</v>
      </c>
    </row>
    <row r="14" spans="1:5" s="112" customFormat="1" x14ac:dyDescent="0.25">
      <c r="A14" s="135">
        <v>13</v>
      </c>
      <c r="B14" s="135" t="s">
        <v>50</v>
      </c>
      <c r="C14" s="135">
        <v>5385267</v>
      </c>
      <c r="D14" s="136">
        <v>42064</v>
      </c>
      <c r="E14" s="138" t="s">
        <v>511</v>
      </c>
    </row>
    <row r="15" spans="1:5" s="112" customFormat="1" x14ac:dyDescent="0.25">
      <c r="A15" s="135">
        <v>14</v>
      </c>
      <c r="B15" s="135" t="s">
        <v>58</v>
      </c>
      <c r="C15" s="135">
        <v>5394050</v>
      </c>
      <c r="D15" s="136">
        <v>42064</v>
      </c>
      <c r="E15" s="138" t="s">
        <v>511</v>
      </c>
    </row>
    <row r="16" spans="1:5" s="112" customFormat="1" x14ac:dyDescent="0.25">
      <c r="A16" s="135">
        <v>15</v>
      </c>
      <c r="B16" s="135" t="s">
        <v>59</v>
      </c>
      <c r="C16" s="135">
        <v>5396052</v>
      </c>
      <c r="D16" s="136">
        <v>42064</v>
      </c>
      <c r="E16" s="138" t="s">
        <v>511</v>
      </c>
    </row>
    <row r="17" spans="1:5" s="112" customFormat="1" x14ac:dyDescent="0.25">
      <c r="A17" s="135">
        <v>16</v>
      </c>
      <c r="B17" s="135" t="s">
        <v>63</v>
      </c>
      <c r="C17" s="135">
        <v>5397585</v>
      </c>
      <c r="D17" s="136">
        <v>42064</v>
      </c>
      <c r="E17" s="138" t="s">
        <v>511</v>
      </c>
    </row>
    <row r="18" spans="1:5" s="112" customFormat="1" x14ac:dyDescent="0.25">
      <c r="A18" s="135">
        <v>17</v>
      </c>
      <c r="B18" s="135" t="s">
        <v>90</v>
      </c>
      <c r="C18" s="135">
        <v>5407942</v>
      </c>
      <c r="D18" s="136">
        <v>42064</v>
      </c>
      <c r="E18" s="138" t="s">
        <v>511</v>
      </c>
    </row>
    <row r="19" spans="1:5" s="112" customFormat="1" x14ac:dyDescent="0.25">
      <c r="A19" s="135">
        <v>18</v>
      </c>
      <c r="B19" s="135" t="s">
        <v>116</v>
      </c>
      <c r="C19" s="135">
        <v>5429510</v>
      </c>
      <c r="D19" s="136">
        <v>42064</v>
      </c>
      <c r="E19" s="138" t="s">
        <v>511</v>
      </c>
    </row>
    <row r="20" spans="1:5" s="112" customFormat="1" ht="60" x14ac:dyDescent="0.25">
      <c r="A20" s="135">
        <v>19</v>
      </c>
      <c r="B20" s="135" t="s">
        <v>128</v>
      </c>
      <c r="C20" s="135">
        <v>5413531</v>
      </c>
      <c r="D20" s="136">
        <v>42160</v>
      </c>
      <c r="E20" s="137" t="s">
        <v>667</v>
      </c>
    </row>
    <row r="21" spans="1:5" s="112" customFormat="1" ht="60" x14ac:dyDescent="0.25">
      <c r="A21" s="135">
        <v>20</v>
      </c>
      <c r="B21" s="135" t="s">
        <v>299</v>
      </c>
      <c r="C21" s="135">
        <v>5563843</v>
      </c>
      <c r="D21" s="136">
        <v>42181</v>
      </c>
      <c r="E21" s="137" t="s">
        <v>327</v>
      </c>
    </row>
    <row r="22" spans="1:5" x14ac:dyDescent="0.25">
      <c r="A22" s="135">
        <v>21</v>
      </c>
      <c r="B22" s="135" t="s">
        <v>153</v>
      </c>
      <c r="C22" s="135">
        <v>5459494</v>
      </c>
      <c r="D22" s="136">
        <v>42195</v>
      </c>
      <c r="E22" s="137" t="s">
        <v>326</v>
      </c>
    </row>
    <row r="23" spans="1:5" s="112" customFormat="1" x14ac:dyDescent="0.25">
      <c r="A23" s="135">
        <v>22</v>
      </c>
      <c r="B23" s="135" t="s">
        <v>547</v>
      </c>
      <c r="C23" s="135">
        <v>5705414</v>
      </c>
      <c r="D23" s="136">
        <v>42200</v>
      </c>
      <c r="E23" s="138" t="s">
        <v>215</v>
      </c>
    </row>
    <row r="24" spans="1:5" s="112" customFormat="1" x14ac:dyDescent="0.25">
      <c r="A24" s="135">
        <v>23</v>
      </c>
      <c r="B24" s="135" t="s">
        <v>204</v>
      </c>
      <c r="C24" s="135">
        <v>5492808</v>
      </c>
      <c r="D24" s="136">
        <v>42256</v>
      </c>
      <c r="E24" s="138" t="s">
        <v>326</v>
      </c>
    </row>
    <row r="25" spans="1:5" s="112" customFormat="1" x14ac:dyDescent="0.25">
      <c r="A25" s="135">
        <v>24</v>
      </c>
      <c r="B25" s="135" t="s">
        <v>561</v>
      </c>
      <c r="C25" s="135">
        <v>5715016</v>
      </c>
      <c r="D25" s="136">
        <v>42256</v>
      </c>
      <c r="E25" s="138" t="s">
        <v>326</v>
      </c>
    </row>
    <row r="26" spans="1:5" s="112" customFormat="1" x14ac:dyDescent="0.25">
      <c r="A26" s="135">
        <v>25</v>
      </c>
      <c r="B26" s="135" t="s">
        <v>400</v>
      </c>
      <c r="C26" s="135">
        <v>5629477</v>
      </c>
      <c r="D26" s="136">
        <v>42278</v>
      </c>
      <c r="E26" s="138" t="s">
        <v>215</v>
      </c>
    </row>
    <row r="27" spans="1:5" s="134" customFormat="1" x14ac:dyDescent="0.25">
      <c r="A27" s="135">
        <v>26</v>
      </c>
      <c r="B27" s="135" t="s">
        <v>328</v>
      </c>
      <c r="C27" s="135">
        <v>5570374</v>
      </c>
      <c r="D27" s="136">
        <v>42290</v>
      </c>
      <c r="E27" s="138" t="s">
        <v>215</v>
      </c>
    </row>
    <row r="28" spans="1:5" s="112" customFormat="1" x14ac:dyDescent="0.25">
      <c r="A28" s="135">
        <v>27</v>
      </c>
      <c r="B28" s="135" t="s">
        <v>14</v>
      </c>
      <c r="C28" s="135">
        <v>5373007</v>
      </c>
      <c r="D28" s="136">
        <v>42310</v>
      </c>
      <c r="E28" s="138" t="s">
        <v>215</v>
      </c>
    </row>
    <row r="29" spans="1:5" x14ac:dyDescent="0.25">
      <c r="A29" s="135">
        <v>28</v>
      </c>
      <c r="B29" s="135" t="s">
        <v>157</v>
      </c>
      <c r="C29" s="135">
        <v>5467949</v>
      </c>
      <c r="D29" s="136">
        <v>42323</v>
      </c>
      <c r="E29" s="138" t="s">
        <v>326</v>
      </c>
    </row>
    <row r="30" spans="1:5" x14ac:dyDescent="0.25">
      <c r="A30" s="135">
        <v>29</v>
      </c>
      <c r="B30" s="135" t="s">
        <v>56</v>
      </c>
      <c r="C30" s="135">
        <v>5392843</v>
      </c>
      <c r="D30" s="136">
        <v>42324</v>
      </c>
      <c r="E30" s="138" t="s">
        <v>215</v>
      </c>
    </row>
    <row r="31" spans="1:5" s="134" customFormat="1" x14ac:dyDescent="0.25">
      <c r="A31" s="135">
        <v>30</v>
      </c>
      <c r="B31" s="135" t="s">
        <v>912</v>
      </c>
      <c r="C31" s="135">
        <v>5652625</v>
      </c>
      <c r="D31" s="139">
        <v>42327</v>
      </c>
      <c r="E31" s="138" t="s">
        <v>215</v>
      </c>
    </row>
    <row r="32" spans="1:5" s="134" customFormat="1" x14ac:dyDescent="0.25">
      <c r="A32" s="135">
        <v>31</v>
      </c>
      <c r="B32" s="135" t="s">
        <v>333</v>
      </c>
      <c r="C32" s="135">
        <v>5581013</v>
      </c>
      <c r="D32" s="136">
        <v>42346</v>
      </c>
      <c r="E32" s="138" t="s">
        <v>215</v>
      </c>
    </row>
    <row r="33" spans="1:5" s="134" customFormat="1" x14ac:dyDescent="0.25">
      <c r="A33" s="135">
        <v>32</v>
      </c>
      <c r="B33" s="135" t="s">
        <v>65</v>
      </c>
      <c r="C33" s="135">
        <v>5386912</v>
      </c>
      <c r="D33" s="136">
        <v>42346</v>
      </c>
      <c r="E33" s="138" t="s">
        <v>215</v>
      </c>
    </row>
    <row r="34" spans="1:5" s="134" customFormat="1" x14ac:dyDescent="0.25">
      <c r="A34" s="135">
        <v>33</v>
      </c>
      <c r="B34" s="135" t="s">
        <v>334</v>
      </c>
      <c r="C34" s="135">
        <v>5582104</v>
      </c>
      <c r="D34" s="139" t="s">
        <v>911</v>
      </c>
      <c r="E34" s="138" t="s">
        <v>326</v>
      </c>
    </row>
    <row r="35" spans="1:5" x14ac:dyDescent="0.25">
      <c r="A35" s="135">
        <v>34</v>
      </c>
      <c r="B35" s="135" t="s">
        <v>368</v>
      </c>
      <c r="C35" s="135">
        <v>5605945</v>
      </c>
      <c r="D35" s="139">
        <v>42359</v>
      </c>
      <c r="E35" s="138" t="s">
        <v>215</v>
      </c>
    </row>
    <row r="36" spans="1:5" x14ac:dyDescent="0.25">
      <c r="A36" s="135">
        <v>35</v>
      </c>
      <c r="B36" s="135" t="s">
        <v>123</v>
      </c>
      <c r="C36" s="135">
        <v>5433573</v>
      </c>
      <c r="D36" s="136">
        <v>42366</v>
      </c>
      <c r="E36" s="138" t="s">
        <v>215</v>
      </c>
    </row>
    <row r="37" spans="1:5" s="134" customFormat="1" x14ac:dyDescent="0.25">
      <c r="A37" s="135">
        <v>36</v>
      </c>
      <c r="B37" s="135" t="s">
        <v>488</v>
      </c>
      <c r="C37" s="135">
        <v>5671906</v>
      </c>
      <c r="D37" s="136">
        <v>42366</v>
      </c>
      <c r="E37" s="138" t="s">
        <v>215</v>
      </c>
    </row>
    <row r="38" spans="1:5" x14ac:dyDescent="0.25">
      <c r="A38" s="135">
        <v>37</v>
      </c>
      <c r="B38" s="135" t="s">
        <v>898</v>
      </c>
      <c r="C38" s="135">
        <v>5524417</v>
      </c>
      <c r="D38" s="136">
        <v>42367</v>
      </c>
      <c r="E38" s="138" t="s">
        <v>215</v>
      </c>
    </row>
    <row r="39" spans="1:5" s="134" customFormat="1" x14ac:dyDescent="0.25">
      <c r="A39" s="135">
        <v>38</v>
      </c>
      <c r="B39" s="135" t="s">
        <v>134</v>
      </c>
      <c r="C39" s="135">
        <v>5443779</v>
      </c>
      <c r="D39" s="136">
        <v>42369</v>
      </c>
      <c r="E39" s="138" t="s">
        <v>215</v>
      </c>
    </row>
    <row r="40" spans="1:5" x14ac:dyDescent="0.25">
      <c r="A40" s="135">
        <v>39</v>
      </c>
      <c r="B40" s="135" t="s">
        <v>537</v>
      </c>
      <c r="C40" s="135">
        <v>5709359</v>
      </c>
      <c r="D40" s="136">
        <v>42401</v>
      </c>
      <c r="E40" s="138" t="s">
        <v>214</v>
      </c>
    </row>
    <row r="41" spans="1:5" s="134" customFormat="1" ht="60" x14ac:dyDescent="0.25">
      <c r="A41" s="135">
        <v>40</v>
      </c>
      <c r="B41" s="135" t="s">
        <v>990</v>
      </c>
      <c r="C41" s="135">
        <v>5667964</v>
      </c>
      <c r="D41" s="136">
        <v>42412</v>
      </c>
      <c r="E41" s="137" t="s">
        <v>327</v>
      </c>
    </row>
    <row r="42" spans="1:5" x14ac:dyDescent="0.25">
      <c r="A42" s="135">
        <v>41</v>
      </c>
      <c r="B42" s="135" t="s">
        <v>454</v>
      </c>
      <c r="C42" s="135">
        <v>5659741</v>
      </c>
      <c r="D42" s="136">
        <v>42417</v>
      </c>
      <c r="E42" s="137" t="s">
        <v>215</v>
      </c>
    </row>
    <row r="43" spans="1:5" s="154" customFormat="1" x14ac:dyDescent="0.25">
      <c r="A43" s="135">
        <v>42</v>
      </c>
      <c r="B43" s="135" t="s">
        <v>252</v>
      </c>
      <c r="C43" s="135">
        <v>5526689</v>
      </c>
      <c r="D43" s="136">
        <v>42429</v>
      </c>
      <c r="E43" s="137" t="s">
        <v>215</v>
      </c>
    </row>
    <row r="44" spans="1:5" s="134" customFormat="1" ht="30" x14ac:dyDescent="0.25">
      <c r="A44" s="3">
        <v>43</v>
      </c>
      <c r="B44" s="146" t="s">
        <v>1059</v>
      </c>
      <c r="C44" s="3">
        <v>4997934</v>
      </c>
      <c r="D44" s="136">
        <v>42430</v>
      </c>
      <c r="E44" s="138" t="s">
        <v>511</v>
      </c>
    </row>
    <row r="45" spans="1:5" s="134" customFormat="1" x14ac:dyDescent="0.25">
      <c r="A45" s="3">
        <v>44</v>
      </c>
      <c r="B45" s="3" t="s">
        <v>297</v>
      </c>
      <c r="C45" s="3">
        <v>5198413</v>
      </c>
      <c r="D45" s="136">
        <v>42430</v>
      </c>
      <c r="E45" s="138" t="s">
        <v>511</v>
      </c>
    </row>
    <row r="46" spans="1:5" s="134" customFormat="1" x14ac:dyDescent="0.25">
      <c r="A46" s="3">
        <v>45</v>
      </c>
      <c r="B46" s="3" t="s">
        <v>1060</v>
      </c>
      <c r="C46" s="3">
        <v>5253973</v>
      </c>
      <c r="D46" s="136">
        <v>42430</v>
      </c>
      <c r="E46" s="138" t="s">
        <v>511</v>
      </c>
    </row>
    <row r="47" spans="1:5" s="134" customFormat="1" x14ac:dyDescent="0.25">
      <c r="A47" s="3">
        <v>46</v>
      </c>
      <c r="B47" s="3" t="s">
        <v>429</v>
      </c>
      <c r="C47" s="3">
        <v>5279269</v>
      </c>
      <c r="D47" s="136">
        <v>42430</v>
      </c>
      <c r="E47" s="138" t="s">
        <v>511</v>
      </c>
    </row>
    <row r="48" spans="1:5" s="134" customFormat="1" x14ac:dyDescent="0.25">
      <c r="A48" s="3">
        <v>47</v>
      </c>
      <c r="B48" s="3" t="s">
        <v>1061</v>
      </c>
      <c r="C48" s="3">
        <v>5383912</v>
      </c>
      <c r="D48" s="136">
        <v>42430</v>
      </c>
      <c r="E48" s="138" t="s">
        <v>511</v>
      </c>
    </row>
    <row r="49" spans="1:5" s="134" customFormat="1" x14ac:dyDescent="0.25">
      <c r="A49" s="3">
        <v>48</v>
      </c>
      <c r="B49" s="3" t="s">
        <v>48</v>
      </c>
      <c r="C49" s="3">
        <v>5384655</v>
      </c>
      <c r="D49" s="136">
        <v>42430</v>
      </c>
      <c r="E49" s="138" t="s">
        <v>511</v>
      </c>
    </row>
    <row r="50" spans="1:5" s="134" customFormat="1" x14ac:dyDescent="0.25">
      <c r="A50" s="3">
        <v>49</v>
      </c>
      <c r="B50" s="3" t="s">
        <v>125</v>
      </c>
      <c r="C50" s="3">
        <v>5397041</v>
      </c>
      <c r="D50" s="136">
        <v>42430</v>
      </c>
      <c r="E50" s="138" t="s">
        <v>511</v>
      </c>
    </row>
    <row r="51" spans="1:5" s="134" customFormat="1" x14ac:dyDescent="0.25">
      <c r="A51" s="3">
        <v>50</v>
      </c>
      <c r="B51" s="3" t="s">
        <v>67</v>
      </c>
      <c r="C51" s="3">
        <v>5400971</v>
      </c>
      <c r="D51" s="136">
        <v>42430</v>
      </c>
      <c r="E51" s="138" t="s">
        <v>511</v>
      </c>
    </row>
    <row r="52" spans="1:5" s="134" customFormat="1" x14ac:dyDescent="0.25">
      <c r="A52" s="3">
        <v>51</v>
      </c>
      <c r="B52" s="3" t="s">
        <v>108</v>
      </c>
      <c r="C52" s="3">
        <v>5420523</v>
      </c>
      <c r="D52" s="136">
        <v>42430</v>
      </c>
      <c r="E52" s="138" t="s">
        <v>511</v>
      </c>
    </row>
    <row r="53" spans="1:5" s="134" customFormat="1" x14ac:dyDescent="0.25">
      <c r="A53" s="3">
        <v>52</v>
      </c>
      <c r="B53" s="3" t="s">
        <v>195</v>
      </c>
      <c r="C53" s="3">
        <v>5478708</v>
      </c>
      <c r="D53" s="136">
        <v>42430</v>
      </c>
      <c r="E53" s="138" t="s">
        <v>511</v>
      </c>
    </row>
    <row r="54" spans="1:5" s="134" customFormat="1" x14ac:dyDescent="0.25">
      <c r="A54" s="3">
        <v>53</v>
      </c>
      <c r="B54" s="3" t="s">
        <v>196</v>
      </c>
      <c r="C54" s="3">
        <v>5484403</v>
      </c>
      <c r="D54" s="136">
        <v>42430</v>
      </c>
      <c r="E54" s="138" t="s">
        <v>511</v>
      </c>
    </row>
    <row r="55" spans="1:5" s="134" customFormat="1" x14ac:dyDescent="0.25">
      <c r="A55" s="3">
        <v>54</v>
      </c>
      <c r="B55" s="3" t="s">
        <v>198</v>
      </c>
      <c r="C55" s="3">
        <v>5488796</v>
      </c>
      <c r="D55" s="136">
        <v>42430</v>
      </c>
      <c r="E55" s="138" t="s">
        <v>511</v>
      </c>
    </row>
    <row r="56" spans="1:5" s="134" customFormat="1" x14ac:dyDescent="0.25">
      <c r="A56" s="3">
        <v>55</v>
      </c>
      <c r="B56" s="3" t="s">
        <v>223</v>
      </c>
      <c r="C56" s="3">
        <v>5493907</v>
      </c>
      <c r="D56" s="136">
        <v>42430</v>
      </c>
      <c r="E56" s="138" t="s">
        <v>511</v>
      </c>
    </row>
    <row r="57" spans="1:5" s="134" customFormat="1" x14ac:dyDescent="0.25">
      <c r="A57" s="3">
        <v>56</v>
      </c>
      <c r="B57" s="3" t="s">
        <v>221</v>
      </c>
      <c r="C57" s="3">
        <v>5496554</v>
      </c>
      <c r="D57" s="136">
        <v>42430</v>
      </c>
      <c r="E57" s="138" t="s">
        <v>511</v>
      </c>
    </row>
    <row r="58" spans="1:5" s="134" customFormat="1" x14ac:dyDescent="0.25">
      <c r="A58" s="3">
        <v>57</v>
      </c>
      <c r="B58" s="3" t="s">
        <v>464</v>
      </c>
      <c r="C58" s="3">
        <v>5505197</v>
      </c>
      <c r="D58" s="136">
        <v>42430</v>
      </c>
      <c r="E58" s="138" t="s">
        <v>511</v>
      </c>
    </row>
    <row r="59" spans="1:5" s="134" customFormat="1" x14ac:dyDescent="0.25">
      <c r="A59" s="3">
        <v>58</v>
      </c>
      <c r="B59" s="3" t="s">
        <v>229</v>
      </c>
      <c r="C59" s="3">
        <v>5510827</v>
      </c>
      <c r="D59" s="136">
        <v>42430</v>
      </c>
      <c r="E59" s="138" t="s">
        <v>511</v>
      </c>
    </row>
    <row r="60" spans="1:5" s="134" customFormat="1" x14ac:dyDescent="0.25">
      <c r="A60" s="3">
        <v>59</v>
      </c>
      <c r="B60" s="3" t="s">
        <v>231</v>
      </c>
      <c r="C60" s="3">
        <v>5513268</v>
      </c>
      <c r="D60" s="136">
        <v>42430</v>
      </c>
      <c r="E60" s="138" t="s">
        <v>511</v>
      </c>
    </row>
    <row r="61" spans="1:5" s="134" customFormat="1" x14ac:dyDescent="0.25">
      <c r="A61" s="3">
        <v>60</v>
      </c>
      <c r="B61" s="3" t="s">
        <v>233</v>
      </c>
      <c r="C61" s="3">
        <v>5514983</v>
      </c>
      <c r="D61" s="136">
        <v>42430</v>
      </c>
      <c r="E61" s="138" t="s">
        <v>511</v>
      </c>
    </row>
    <row r="62" spans="1:5" s="134" customFormat="1" x14ac:dyDescent="0.25">
      <c r="A62" s="3">
        <v>61</v>
      </c>
      <c r="B62" s="3" t="s">
        <v>246</v>
      </c>
      <c r="C62" s="3">
        <v>5522574</v>
      </c>
      <c r="D62" s="136">
        <v>42430</v>
      </c>
      <c r="E62" s="138" t="s">
        <v>511</v>
      </c>
    </row>
    <row r="63" spans="1:5" s="134" customFormat="1" x14ac:dyDescent="0.25">
      <c r="A63" s="3">
        <v>62</v>
      </c>
      <c r="B63" s="3" t="s">
        <v>248</v>
      </c>
      <c r="C63" s="3">
        <v>5522576</v>
      </c>
      <c r="D63" s="136">
        <v>42430</v>
      </c>
      <c r="E63" s="138" t="s">
        <v>511</v>
      </c>
    </row>
    <row r="64" spans="1:5" s="134" customFormat="1" x14ac:dyDescent="0.25">
      <c r="A64" s="3">
        <v>63</v>
      </c>
      <c r="B64" s="3" t="s">
        <v>1062</v>
      </c>
      <c r="C64" s="3">
        <v>5532676</v>
      </c>
      <c r="D64" s="136">
        <v>42430</v>
      </c>
      <c r="E64" s="138" t="s">
        <v>511</v>
      </c>
    </row>
    <row r="65" spans="1:5" s="134" customFormat="1" x14ac:dyDescent="0.25">
      <c r="A65" s="3">
        <v>64</v>
      </c>
      <c r="B65" s="3" t="s">
        <v>280</v>
      </c>
      <c r="C65" s="3">
        <v>5546390</v>
      </c>
      <c r="D65" s="136">
        <v>42430</v>
      </c>
      <c r="E65" s="138" t="s">
        <v>511</v>
      </c>
    </row>
    <row r="66" spans="1:5" s="134" customFormat="1" ht="45" x14ac:dyDescent="0.25">
      <c r="A66" s="3">
        <v>65</v>
      </c>
      <c r="B66" s="149" t="s">
        <v>1063</v>
      </c>
      <c r="C66" s="3">
        <v>5565281</v>
      </c>
      <c r="D66" s="136">
        <v>42430</v>
      </c>
      <c r="E66" s="138" t="s">
        <v>511</v>
      </c>
    </row>
    <row r="67" spans="1:5" s="134" customFormat="1" x14ac:dyDescent="0.25">
      <c r="A67" s="3">
        <v>66</v>
      </c>
      <c r="B67" s="3" t="s">
        <v>1064</v>
      </c>
      <c r="C67" s="3">
        <v>5565601</v>
      </c>
      <c r="D67" s="136">
        <v>42430</v>
      </c>
      <c r="E67" s="138" t="s">
        <v>511</v>
      </c>
    </row>
    <row r="68" spans="1:5" s="134" customFormat="1" x14ac:dyDescent="0.25">
      <c r="A68" s="3">
        <v>67</v>
      </c>
      <c r="B68" s="3" t="s">
        <v>300</v>
      </c>
      <c r="C68" s="3">
        <v>5565632</v>
      </c>
      <c r="D68" s="136">
        <v>42430</v>
      </c>
      <c r="E68" s="138" t="s">
        <v>511</v>
      </c>
    </row>
    <row r="69" spans="1:5" s="134" customFormat="1" x14ac:dyDescent="0.25">
      <c r="A69" s="3">
        <v>68</v>
      </c>
      <c r="B69" s="3" t="s">
        <v>305</v>
      </c>
      <c r="C69" s="3">
        <v>5566305</v>
      </c>
      <c r="D69" s="136">
        <v>42430</v>
      </c>
      <c r="E69" s="138" t="s">
        <v>511</v>
      </c>
    </row>
    <row r="70" spans="1:5" s="134" customFormat="1" x14ac:dyDescent="0.25">
      <c r="A70" s="3">
        <v>69</v>
      </c>
      <c r="B70" s="3" t="s">
        <v>304</v>
      </c>
      <c r="C70" s="3">
        <v>5568100</v>
      </c>
      <c r="D70" s="136">
        <v>42430</v>
      </c>
      <c r="E70" s="138" t="s">
        <v>511</v>
      </c>
    </row>
    <row r="71" spans="1:5" s="134" customFormat="1" x14ac:dyDescent="0.25">
      <c r="A71" s="3">
        <v>70</v>
      </c>
      <c r="B71" s="3" t="s">
        <v>306</v>
      </c>
      <c r="C71" s="3">
        <v>5569768</v>
      </c>
      <c r="D71" s="136">
        <v>42430</v>
      </c>
      <c r="E71" s="138" t="s">
        <v>511</v>
      </c>
    </row>
    <row r="72" spans="1:5" s="134" customFormat="1" x14ac:dyDescent="0.25">
      <c r="A72" s="3">
        <v>71</v>
      </c>
      <c r="B72" s="3" t="s">
        <v>307</v>
      </c>
      <c r="C72" s="3">
        <v>5570150</v>
      </c>
      <c r="D72" s="136">
        <v>42430</v>
      </c>
      <c r="E72" s="138" t="s">
        <v>511</v>
      </c>
    </row>
    <row r="73" spans="1:5" s="134" customFormat="1" x14ac:dyDescent="0.25">
      <c r="A73" s="3">
        <v>72</v>
      </c>
      <c r="B73" s="3" t="s">
        <v>1065</v>
      </c>
      <c r="C73" s="3">
        <v>5572158</v>
      </c>
      <c r="D73" s="136">
        <v>42430</v>
      </c>
      <c r="E73" s="138" t="s">
        <v>511</v>
      </c>
    </row>
    <row r="74" spans="1:5" s="134" customFormat="1" x14ac:dyDescent="0.25">
      <c r="A74" s="3">
        <v>73</v>
      </c>
      <c r="B74" s="3" t="s">
        <v>335</v>
      </c>
      <c r="C74" s="3">
        <v>5583426</v>
      </c>
      <c r="D74" s="136">
        <v>42430</v>
      </c>
      <c r="E74" s="138" t="s">
        <v>511</v>
      </c>
    </row>
    <row r="75" spans="1:5" s="134" customFormat="1" x14ac:dyDescent="0.25">
      <c r="A75" s="3">
        <v>74</v>
      </c>
      <c r="B75" s="3" t="s">
        <v>337</v>
      </c>
      <c r="C75" s="3">
        <v>5584383</v>
      </c>
      <c r="D75" s="136">
        <v>42430</v>
      </c>
      <c r="E75" s="138" t="s">
        <v>511</v>
      </c>
    </row>
    <row r="76" spans="1:5" s="134" customFormat="1" x14ac:dyDescent="0.25">
      <c r="A76" s="3">
        <v>75</v>
      </c>
      <c r="B76" s="3" t="s">
        <v>336</v>
      </c>
      <c r="C76" s="3">
        <v>5584626</v>
      </c>
      <c r="D76" s="136">
        <v>42430</v>
      </c>
      <c r="E76" s="138" t="s">
        <v>511</v>
      </c>
    </row>
    <row r="77" spans="1:5" s="134" customFormat="1" x14ac:dyDescent="0.25">
      <c r="A77" s="3">
        <v>76</v>
      </c>
      <c r="B77" s="134" t="s">
        <v>1066</v>
      </c>
      <c r="C77" s="3">
        <v>5603511</v>
      </c>
      <c r="D77" s="136">
        <v>42430</v>
      </c>
      <c r="E77" s="138" t="s">
        <v>511</v>
      </c>
    </row>
    <row r="78" spans="1:5" s="134" customFormat="1" x14ac:dyDescent="0.25">
      <c r="A78" s="3">
        <v>77</v>
      </c>
      <c r="B78" s="3" t="s">
        <v>385</v>
      </c>
      <c r="C78" s="3">
        <v>5604480</v>
      </c>
      <c r="D78" s="136">
        <v>42430</v>
      </c>
      <c r="E78" s="138" t="s">
        <v>511</v>
      </c>
    </row>
    <row r="79" spans="1:5" s="134" customFormat="1" x14ac:dyDescent="0.25">
      <c r="A79" s="3">
        <v>78</v>
      </c>
      <c r="B79" s="3" t="s">
        <v>369</v>
      </c>
      <c r="C79" s="3">
        <v>5606372</v>
      </c>
      <c r="D79" s="136">
        <v>42430</v>
      </c>
      <c r="E79" s="138" t="s">
        <v>511</v>
      </c>
    </row>
    <row r="80" spans="1:5" s="134" customFormat="1" x14ac:dyDescent="0.25">
      <c r="A80" s="3">
        <v>79</v>
      </c>
      <c r="B80" s="3" t="s">
        <v>372</v>
      </c>
      <c r="C80" s="3">
        <v>5609590</v>
      </c>
      <c r="D80" s="136">
        <v>42430</v>
      </c>
      <c r="E80" s="138" t="s">
        <v>511</v>
      </c>
    </row>
    <row r="81" spans="1:5" s="134" customFormat="1" x14ac:dyDescent="0.25">
      <c r="A81" s="3">
        <v>80</v>
      </c>
      <c r="B81" s="3" t="s">
        <v>390</v>
      </c>
      <c r="C81" s="3">
        <v>5620016</v>
      </c>
      <c r="D81" s="136">
        <v>42430</v>
      </c>
      <c r="E81" s="138" t="s">
        <v>511</v>
      </c>
    </row>
    <row r="82" spans="1:5" s="134" customFormat="1" x14ac:dyDescent="0.25">
      <c r="A82" s="3">
        <v>81</v>
      </c>
      <c r="B82" s="3" t="s">
        <v>393</v>
      </c>
      <c r="C82" s="3">
        <v>5622236</v>
      </c>
      <c r="D82" s="136">
        <v>42430</v>
      </c>
      <c r="E82" s="138" t="s">
        <v>511</v>
      </c>
    </row>
    <row r="83" spans="1:5" s="134" customFormat="1" x14ac:dyDescent="0.25">
      <c r="A83" s="3">
        <v>82</v>
      </c>
      <c r="B83" s="3" t="s">
        <v>438</v>
      </c>
      <c r="C83" s="3">
        <v>5632928</v>
      </c>
      <c r="D83" s="136">
        <v>42430</v>
      </c>
      <c r="E83" s="138" t="s">
        <v>511</v>
      </c>
    </row>
    <row r="84" spans="1:5" s="134" customFormat="1" x14ac:dyDescent="0.25">
      <c r="A84" s="3">
        <v>83</v>
      </c>
      <c r="B84" s="3" t="s">
        <v>431</v>
      </c>
      <c r="C84" s="3">
        <v>5641156</v>
      </c>
      <c r="D84" s="136">
        <v>42430</v>
      </c>
      <c r="E84" s="138" t="s">
        <v>511</v>
      </c>
    </row>
    <row r="85" spans="1:5" s="134" customFormat="1" x14ac:dyDescent="0.25">
      <c r="A85" s="3">
        <v>84</v>
      </c>
      <c r="B85" s="3" t="s">
        <v>1067</v>
      </c>
      <c r="C85" s="3">
        <v>5665894</v>
      </c>
      <c r="D85" s="136">
        <v>42430</v>
      </c>
      <c r="E85" s="138" t="s">
        <v>511</v>
      </c>
    </row>
    <row r="86" spans="1:5" s="134" customFormat="1" x14ac:dyDescent="0.25">
      <c r="A86" s="3">
        <v>85</v>
      </c>
      <c r="B86" s="3" t="s">
        <v>527</v>
      </c>
      <c r="C86" s="3">
        <v>5699015</v>
      </c>
      <c r="D86" s="136">
        <v>42489</v>
      </c>
      <c r="E86" s="138" t="s">
        <v>326</v>
      </c>
    </row>
    <row r="87" spans="1:5" s="134" customFormat="1" x14ac:dyDescent="0.25">
      <c r="A87" s="3">
        <v>86</v>
      </c>
      <c r="B87" s="3" t="s">
        <v>623</v>
      </c>
      <c r="C87" s="3">
        <v>2765825</v>
      </c>
      <c r="D87" s="136">
        <v>42495</v>
      </c>
      <c r="E87" s="138" t="s">
        <v>215</v>
      </c>
    </row>
    <row r="88" spans="1:5" s="154" customFormat="1" x14ac:dyDescent="0.25">
      <c r="A88" s="3">
        <v>87</v>
      </c>
      <c r="B88" s="3" t="s">
        <v>17</v>
      </c>
      <c r="C88" s="3">
        <v>5354287</v>
      </c>
      <c r="D88" s="136">
        <v>42495</v>
      </c>
      <c r="E88" s="138" t="s">
        <v>326</v>
      </c>
    </row>
    <row r="89" spans="1:5" x14ac:dyDescent="0.25">
      <c r="A89" s="3">
        <v>88</v>
      </c>
      <c r="B89" s="3" t="s">
        <v>1175</v>
      </c>
      <c r="C89" s="3">
        <v>5825200</v>
      </c>
      <c r="D89" s="136">
        <v>42510</v>
      </c>
      <c r="E89" s="138" t="s">
        <v>215</v>
      </c>
    </row>
    <row r="90" spans="1:5" x14ac:dyDescent="0.25">
      <c r="A90" s="3">
        <v>89</v>
      </c>
      <c r="B90" s="3" t="s">
        <v>781</v>
      </c>
      <c r="C90" s="3">
        <v>5857172</v>
      </c>
      <c r="D90" s="136">
        <v>42510</v>
      </c>
      <c r="E90" s="138" t="s">
        <v>214</v>
      </c>
    </row>
    <row r="91" spans="1:5" x14ac:dyDescent="0.25">
      <c r="A91" s="3">
        <v>90</v>
      </c>
      <c r="B91" s="3" t="s">
        <v>260</v>
      </c>
      <c r="C91" s="3">
        <v>5534016</v>
      </c>
      <c r="D91" s="136">
        <v>42523</v>
      </c>
      <c r="E91" s="138" t="s">
        <v>326</v>
      </c>
    </row>
    <row r="92" spans="1:5" s="154" customFormat="1" x14ac:dyDescent="0.25">
      <c r="A92" s="3">
        <v>91</v>
      </c>
      <c r="B92" s="3" t="s">
        <v>568</v>
      </c>
      <c r="C92" s="3">
        <v>5722306</v>
      </c>
      <c r="D92" s="136">
        <v>42524</v>
      </c>
      <c r="E92" s="138" t="s">
        <v>215</v>
      </c>
    </row>
    <row r="93" spans="1:5" s="154" customFormat="1" x14ac:dyDescent="0.25">
      <c r="A93" s="3">
        <v>92</v>
      </c>
      <c r="B93" s="3" t="s">
        <v>921</v>
      </c>
      <c r="C93" s="3">
        <v>5930707</v>
      </c>
      <c r="D93" s="136">
        <v>42541</v>
      </c>
      <c r="E93" s="138" t="s">
        <v>214</v>
      </c>
    </row>
    <row r="94" spans="1:5" s="154" customFormat="1" x14ac:dyDescent="0.25">
      <c r="A94" s="3">
        <v>93</v>
      </c>
      <c r="B94" s="3" t="s">
        <v>1054</v>
      </c>
      <c r="C94" s="3">
        <v>5980674</v>
      </c>
      <c r="D94" s="136">
        <v>42563</v>
      </c>
      <c r="E94" s="138" t="s">
        <v>214</v>
      </c>
    </row>
    <row r="95" spans="1:5" s="154" customFormat="1" x14ac:dyDescent="0.25">
      <c r="A95" s="3">
        <v>94</v>
      </c>
      <c r="B95" s="3" t="s">
        <v>474</v>
      </c>
      <c r="C95" s="3">
        <v>5665283</v>
      </c>
      <c r="D95" s="136">
        <v>42568</v>
      </c>
      <c r="E95" s="138" t="s">
        <v>326</v>
      </c>
    </row>
    <row r="96" spans="1:5" s="154" customFormat="1" x14ac:dyDescent="0.25">
      <c r="A96" s="3">
        <v>95</v>
      </c>
      <c r="B96" s="3" t="s">
        <v>1348</v>
      </c>
      <c r="C96" s="3">
        <v>5565890</v>
      </c>
      <c r="D96" s="136">
        <v>42601</v>
      </c>
      <c r="E96" s="138" t="s">
        <v>215</v>
      </c>
    </row>
    <row r="97" spans="1:11" s="154" customFormat="1" x14ac:dyDescent="0.25">
      <c r="A97" s="3">
        <v>96</v>
      </c>
      <c r="B97" s="3" t="s">
        <v>398</v>
      </c>
      <c r="C97" s="3">
        <v>5626654</v>
      </c>
      <c r="D97" s="136">
        <v>42607</v>
      </c>
      <c r="E97" s="138" t="s">
        <v>326</v>
      </c>
    </row>
    <row r="98" spans="1:11" s="154" customFormat="1" x14ac:dyDescent="0.25">
      <c r="A98" s="3">
        <v>97</v>
      </c>
      <c r="B98" s="3" t="s">
        <v>523</v>
      </c>
      <c r="C98" s="3">
        <v>5688720</v>
      </c>
      <c r="D98" s="136">
        <v>42607</v>
      </c>
      <c r="E98" s="138" t="s">
        <v>326</v>
      </c>
    </row>
    <row r="99" spans="1:11" s="154" customFormat="1" x14ac:dyDescent="0.25">
      <c r="A99" s="3">
        <v>98</v>
      </c>
      <c r="B99" s="3" t="s">
        <v>501</v>
      </c>
      <c r="C99" s="3">
        <v>5694916</v>
      </c>
      <c r="D99" s="136">
        <v>42607</v>
      </c>
      <c r="E99" s="138" t="s">
        <v>326</v>
      </c>
    </row>
    <row r="100" spans="1:11" s="154" customFormat="1" x14ac:dyDescent="0.25">
      <c r="A100" s="3">
        <v>99</v>
      </c>
      <c r="B100" s="3" t="s">
        <v>1462</v>
      </c>
      <c r="C100" s="3">
        <v>5973236</v>
      </c>
      <c r="D100" s="136">
        <v>42643</v>
      </c>
      <c r="E100" s="138" t="s">
        <v>215</v>
      </c>
    </row>
    <row r="101" spans="1:11" s="154" customFormat="1" x14ac:dyDescent="0.25">
      <c r="A101" s="3">
        <v>100</v>
      </c>
      <c r="B101" s="3" t="s">
        <v>771</v>
      </c>
      <c r="C101" s="3">
        <v>5848499</v>
      </c>
      <c r="D101" s="136">
        <v>42655</v>
      </c>
      <c r="E101" s="138" t="s">
        <v>215</v>
      </c>
    </row>
    <row r="102" spans="1:11" s="154" customFormat="1" x14ac:dyDescent="0.25">
      <c r="A102" s="3"/>
      <c r="B102" s="3"/>
      <c r="C102" s="3"/>
      <c r="D102" s="136"/>
      <c r="E102" s="138"/>
    </row>
    <row r="103" spans="1:11" ht="15.75" thickBot="1" x14ac:dyDescent="0.3">
      <c r="A103" s="3"/>
      <c r="B103" s="3"/>
      <c r="C103" s="3"/>
      <c r="D103" s="3"/>
      <c r="E103" s="138"/>
    </row>
    <row r="104" spans="1:11" ht="15.75" thickBot="1" x14ac:dyDescent="0.3">
      <c r="A104" s="39"/>
      <c r="B104" s="41" t="s">
        <v>35</v>
      </c>
      <c r="C104" s="111">
        <f>COUNTA(C2:C103)</f>
        <v>100</v>
      </c>
      <c r="D104" s="42"/>
      <c r="E104" s="45"/>
    </row>
    <row r="105" spans="1:11" x14ac:dyDescent="0.25">
      <c r="K105" s="38"/>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vt:lpstr>
      <vt:lpstr>Monthly</vt:lpstr>
      <vt:lpstr>Ending Exis - Chg to gen. corp</vt:lpstr>
      <vt:lpstr>List!Print_Titles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Wright April (DOS)</dc:creator>
  <cp:lastModifiedBy>Wright, April (DOS)</cp:lastModifiedBy>
  <cp:lastPrinted>2015-12-29T19:59:21Z</cp:lastPrinted>
  <dcterms:created xsi:type="dcterms:W3CDTF">2013-07-29T16:04:49Z</dcterms:created>
  <dcterms:modified xsi:type="dcterms:W3CDTF">2016-11-09T16:56:54Z</dcterms:modified>
</cp:coreProperties>
</file>