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shin\Absenteeism\Processed Data\"/>
    </mc:Choice>
  </mc:AlternateContent>
  <xr:revisionPtr revIDLastSave="0" documentId="13_ncr:1_{E14ECA8A-CA29-437E-9182-A4968B1A36C2}" xr6:coauthVersionLast="43" xr6:coauthVersionMax="43" xr10:uidLastSave="{00000000-0000-0000-0000-000000000000}"/>
  <bookViews>
    <workbookView xWindow="-108" yWindow="-108" windowWidth="23256" windowHeight="12576" xr2:uid="{9B0020FF-CD85-4DB9-961A-51CBC17674F1}"/>
  </bookViews>
  <sheets>
    <sheet name="Book1" sheetId="1" r:id="rId1"/>
    <sheet name="AbsentEncoded" sheetId="10" r:id="rId2"/>
    <sheet name="DrinkerSmokerEncoded" sheetId="9" r:id="rId3"/>
    <sheet name="EduEncoded" sheetId="8" r:id="rId4"/>
    <sheet name="DisciplinaryEncoded" sheetId="7" r:id="rId5"/>
    <sheet name="SeasonsEncoded" sheetId="6" r:id="rId6"/>
    <sheet name="DayEncoded" sheetId="5" r:id="rId7"/>
    <sheet name="AgeEncoded" sheetId="4" r:id="rId8"/>
    <sheet name="RFA Encoded" sheetId="2" r:id="rId9"/>
    <sheet name="MOA Encoded" sheetId="3" r:id="rId10"/>
  </sheets>
  <definedNames>
    <definedName name="absent">AbsentEncoded!$D$2:$D$741</definedName>
    <definedName name="AbsentClass">AbsentEncoded!$F$6:$G$126</definedName>
    <definedName name="AbsentClass2">AbsentEncoded!$T$12:$U$14</definedName>
    <definedName name="Absenteeism_at_work" localSheetId="0">Book1!$A$1:$U$741</definedName>
    <definedName name="AgeRange">AgeEncoded!$C$1:$C$740</definedName>
    <definedName name="DayEncode">DayEncoded!$F$3:$G$9</definedName>
    <definedName name="Disc">DisciplinaryEncoded!$H$9:$I$10</definedName>
    <definedName name="Edu">EduEncoded!$C$3:$D$6</definedName>
    <definedName name="Enc">DrinkerSmokerEncoded!$F$6:$G$7</definedName>
    <definedName name="Encoded">'RFA Encoded'!$K$11:$L$38</definedName>
    <definedName name="MonthEncoded">'MOA Encoded'!$J$2:$K$13</definedName>
    <definedName name="Season">SeasonsEncoded!$I$10:$J$13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2" i="10"/>
  <c r="B3" i="10" l="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2" i="10"/>
  <c r="S24" i="10" l="1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23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2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1" i="8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1" i="6"/>
  <c r="J7" i="6"/>
  <c r="J6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1" i="5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G10" i="4"/>
  <c r="F10" i="4"/>
  <c r="O6" i="4"/>
  <c r="O5" i="4"/>
  <c r="O4" i="4"/>
  <c r="O3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1" i="3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4" i="2"/>
  <c r="B55" i="2"/>
  <c r="B58" i="2"/>
  <c r="B59" i="2"/>
  <c r="B61" i="2"/>
  <c r="B62" i="2"/>
  <c r="B63" i="2"/>
  <c r="B64" i="2"/>
  <c r="B65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6" i="2"/>
  <c r="B207" i="2"/>
  <c r="B208" i="2"/>
  <c r="B209" i="2"/>
  <c r="B210" i="2"/>
  <c r="B211" i="2"/>
  <c r="B212" i="2"/>
  <c r="B213" i="2"/>
  <c r="B214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80" i="2"/>
  <c r="B281" i="2"/>
  <c r="B282" i="2"/>
  <c r="B283" i="2"/>
  <c r="B284" i="2"/>
  <c r="B285" i="2"/>
  <c r="B286" i="2"/>
  <c r="B288" i="2"/>
  <c r="B289" i="2"/>
  <c r="B290" i="2"/>
  <c r="B291" i="2"/>
  <c r="B292" i="2"/>
  <c r="B293" i="2"/>
  <c r="B294" i="2"/>
  <c r="B297" i="2"/>
  <c r="B298" i="2"/>
  <c r="B299" i="2"/>
  <c r="B300" i="2"/>
  <c r="B301" i="2"/>
  <c r="B303" i="2"/>
  <c r="B304" i="2"/>
  <c r="B306" i="2"/>
  <c r="B307" i="2"/>
  <c r="B308" i="2"/>
  <c r="B309" i="2"/>
  <c r="B310" i="2"/>
  <c r="B311" i="2"/>
  <c r="B312" i="2"/>
  <c r="B316" i="2"/>
  <c r="B317" i="2"/>
  <c r="B318" i="2"/>
  <c r="B319" i="2"/>
  <c r="B320" i="2"/>
  <c r="B321" i="2"/>
  <c r="B322" i="2"/>
  <c r="B323" i="2"/>
  <c r="B324" i="2"/>
  <c r="B325" i="2"/>
  <c r="B326" i="2"/>
  <c r="B328" i="2"/>
  <c r="B329" i="2"/>
  <c r="B330" i="2"/>
  <c r="B331" i="2"/>
  <c r="B332" i="2"/>
  <c r="B333" i="2"/>
  <c r="B334" i="2"/>
  <c r="B335" i="2"/>
  <c r="B336" i="2"/>
  <c r="B337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3" i="2"/>
  <c r="B404" i="2"/>
  <c r="B405" i="2"/>
  <c r="B406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2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1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8C280-76CA-4106-94BD-118006288388}" name="Absenteeism_at_work" type="6" refreshedVersion="6" background="1" saveData="1">
    <textPr codePage="437" sourceFile="E:\Nashin\Absenteeism\Absenteeism_at_work_AAA\Absenteeism_at_work.csv" tab="0" semicolon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<sst xmlns="http://schemas.openxmlformats.org/spreadsheetml/2006/main" count="6976" uniqueCount="128">
  <si>
    <t>ID</t>
  </si>
  <si>
    <t>Reason for absence</t>
  </si>
  <si>
    <t>Month of absence</t>
  </si>
  <si>
    <t>Day of the week</t>
  </si>
  <si>
    <t>Seasons</t>
  </si>
  <si>
    <t>Transportation expense</t>
  </si>
  <si>
    <t>Distance from Residence to Work</t>
  </si>
  <si>
    <t>Service time</t>
  </si>
  <si>
    <t>Age</t>
  </si>
  <si>
    <t xml:space="preserve">Work load Average/day </t>
  </si>
  <si>
    <t>Hit target</t>
  </si>
  <si>
    <t>Disciplinary failure</t>
  </si>
  <si>
    <t>Education</t>
  </si>
  <si>
    <t>Son</t>
  </si>
  <si>
    <t>Social drinker</t>
  </si>
  <si>
    <t>Social smoker</t>
  </si>
  <si>
    <t>Pet</t>
  </si>
  <si>
    <t>Weight</t>
  </si>
  <si>
    <t>Height</t>
  </si>
  <si>
    <t>Body mass index</t>
  </si>
  <si>
    <t>Absenteeism time in hours</t>
  </si>
  <si>
    <t>Certain Infectioous and Parasitic Disease</t>
  </si>
  <si>
    <t>IPD</t>
  </si>
  <si>
    <t>Neoplasms</t>
  </si>
  <si>
    <t>NP</t>
  </si>
  <si>
    <t>Diseases of blood and blood forming organs involving the immune mechanism</t>
  </si>
  <si>
    <t>BOI</t>
  </si>
  <si>
    <t xml:space="preserve">Endocrine, nutritional and metabolic diseases  </t>
  </si>
  <si>
    <t>ENM</t>
  </si>
  <si>
    <t xml:space="preserve">Mental and behavioral disorders  </t>
  </si>
  <si>
    <t>MBD</t>
  </si>
  <si>
    <t xml:space="preserve">Diseases of the nervous system  </t>
  </si>
  <si>
    <t>DNS</t>
  </si>
  <si>
    <t>Diseases of the eye and adnexa</t>
  </si>
  <si>
    <t>DEA</t>
  </si>
  <si>
    <t>Diseases of the ear and mastoid process</t>
  </si>
  <si>
    <t>DEM</t>
  </si>
  <si>
    <t xml:space="preserve">Diseases of the circulatory system  </t>
  </si>
  <si>
    <t>DCS</t>
  </si>
  <si>
    <t xml:space="preserve">Diseases of the respiratory system  </t>
  </si>
  <si>
    <t>DRS</t>
  </si>
  <si>
    <t>DDS</t>
  </si>
  <si>
    <t xml:space="preserve">Diseases of the digestive system  </t>
  </si>
  <si>
    <t xml:space="preserve">Diseases of the skin and subcutaneous tissue  </t>
  </si>
  <si>
    <t>DSST</t>
  </si>
  <si>
    <t xml:space="preserve">Diseases of the musculoskeletal system and connective tissue  </t>
  </si>
  <si>
    <t>DMSCT</t>
  </si>
  <si>
    <t xml:space="preserve">Diseases of the genitourinary system  </t>
  </si>
  <si>
    <t>DGS</t>
  </si>
  <si>
    <t>Pregnancy, childbirth and the puerperium</t>
  </si>
  <si>
    <t>PCP</t>
  </si>
  <si>
    <t xml:space="preserve">Certain conditions originating in the perinatal period  </t>
  </si>
  <si>
    <t>CPP</t>
  </si>
  <si>
    <t xml:space="preserve">Congenital malformations, deformations and chromosomal abnormalities  </t>
  </si>
  <si>
    <t>CMDCA</t>
  </si>
  <si>
    <t>Symptoms, signs and abnormal clinical and laboratory findings, not elsewhere classified</t>
  </si>
  <si>
    <t>ACLF</t>
  </si>
  <si>
    <t xml:space="preserve">Injury, poisoning and certain other consequences of external causes  </t>
  </si>
  <si>
    <t>IPEC</t>
  </si>
  <si>
    <t xml:space="preserve">External causes of morbidity and mortality  </t>
  </si>
  <si>
    <t>ECMM</t>
  </si>
  <si>
    <t>Factors influencing health status and contact with health services.</t>
  </si>
  <si>
    <t>FHSHS</t>
  </si>
  <si>
    <t>Patient follow-up</t>
  </si>
  <si>
    <t>PFU</t>
  </si>
  <si>
    <t>Medical Consultation</t>
  </si>
  <si>
    <t>MC</t>
  </si>
  <si>
    <t>BD</t>
  </si>
  <si>
    <t>Blood donation</t>
  </si>
  <si>
    <t>LE</t>
  </si>
  <si>
    <t>Laboratory Examination</t>
  </si>
  <si>
    <t>UA</t>
  </si>
  <si>
    <t>Unjustified absence</t>
  </si>
  <si>
    <t>Physiotherapy</t>
  </si>
  <si>
    <t>PTH</t>
  </si>
  <si>
    <t>DC</t>
  </si>
  <si>
    <t>Dental Consultation</t>
  </si>
  <si>
    <t>?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</si>
  <si>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</si>
  <si>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</si>
  <si>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</si>
  <si>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</si>
  <si>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</si>
  <si>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</si>
  <si>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</si>
  <si>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</si>
  <si>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</si>
  <si>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</si>
  <si>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</si>
  <si>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</si>
  <si>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Mean</t>
  </si>
  <si>
    <t>Lowest</t>
  </si>
  <si>
    <t>Highest</t>
  </si>
  <si>
    <t>Median</t>
  </si>
  <si>
    <t>C1</t>
  </si>
  <si>
    <t>C740</t>
  </si>
  <si>
    <t>frequency</t>
  </si>
  <si>
    <t>Sunday</t>
  </si>
  <si>
    <t>Monday</t>
  </si>
  <si>
    <t>Tuesday</t>
  </si>
  <si>
    <t>Wednesday</t>
  </si>
  <si>
    <t>Thursday</t>
  </si>
  <si>
    <t>Friday</t>
  </si>
  <si>
    <t>Saturday</t>
  </si>
  <si>
    <t>Max</t>
  </si>
  <si>
    <t>Min</t>
  </si>
  <si>
    <t>A</t>
  </si>
  <si>
    <t>B</t>
  </si>
  <si>
    <t>C</t>
  </si>
  <si>
    <t>D</t>
  </si>
  <si>
    <t>No</t>
  </si>
  <si>
    <t>Yes</t>
  </si>
  <si>
    <t>High School</t>
  </si>
  <si>
    <t>Graduate</t>
  </si>
  <si>
    <t>Postgraduate</t>
  </si>
  <si>
    <t>Master and Doctor</t>
  </si>
  <si>
    <t>freq</t>
  </si>
  <si>
    <t>cum. Freq</t>
  </si>
  <si>
    <t>Absent</t>
  </si>
  <si>
    <t xml:space="preserve">&lt;=0 </t>
  </si>
  <si>
    <t>1 - 5</t>
  </si>
  <si>
    <t>6 - 10</t>
  </si>
  <si>
    <t>11 - 120</t>
  </si>
  <si>
    <t>&lt;=0</t>
  </si>
  <si>
    <t>1 - 15</t>
  </si>
  <si>
    <t>16 - 120</t>
  </si>
  <si>
    <t>Absent class 2</t>
  </si>
  <si>
    <t>Absent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</si>
</sst>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AbsentEncoded!$D$2:$D$741</c:f>
              <c:numCache>
                <c:formatCode>General</c:formatCode>
                <c:ptCount val="7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7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8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8</c:v>
                </c:pt>
                <c:pt idx="645">
                  <c:v>8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24</c:v>
                </c:pt>
                <c:pt idx="697">
                  <c:v>24</c:v>
                </c:pt>
                <c:pt idx="698">
                  <c:v>24</c:v>
                </c:pt>
                <c:pt idx="699">
                  <c:v>24</c:v>
                </c:pt>
                <c:pt idx="700">
                  <c:v>24</c:v>
                </c:pt>
                <c:pt idx="701">
                  <c:v>24</c:v>
                </c:pt>
                <c:pt idx="702">
                  <c:v>24</c:v>
                </c:pt>
                <c:pt idx="703">
                  <c:v>24</c:v>
                </c:pt>
                <c:pt idx="704">
                  <c:v>24</c:v>
                </c:pt>
                <c:pt idx="705">
                  <c:v>24</c:v>
                </c:pt>
                <c:pt idx="706">
                  <c:v>24</c:v>
                </c:pt>
                <c:pt idx="707">
                  <c:v>24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48</c:v>
                </c:pt>
                <c:pt idx="726">
                  <c:v>56</c:v>
                </c:pt>
                <c:pt idx="727">
                  <c:v>56</c:v>
                </c:pt>
                <c:pt idx="728">
                  <c:v>64</c:v>
                </c:pt>
                <c:pt idx="729">
                  <c:v>64</c:v>
                </c:pt>
                <c:pt idx="730">
                  <c:v>64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104</c:v>
                </c:pt>
                <c:pt idx="735">
                  <c:v>112</c:v>
                </c:pt>
                <c:pt idx="736">
                  <c:v>112</c:v>
                </c:pt>
                <c:pt idx="737">
                  <c:v>120</c:v>
                </c:pt>
                <c:pt idx="738">
                  <c:v>120</c:v>
                </c:pt>
                <c:pt idx="73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9-4619-AC5D-4E378911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8314704"/>
        <c:axId val="1628051904"/>
      </c:barChart>
      <c:catAx>
        <c:axId val="183831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51904"/>
        <c:crosses val="autoZero"/>
        <c:auto val="1"/>
        <c:lblAlgn val="ctr"/>
        <c:lblOffset val="100"/>
        <c:noMultiLvlLbl val="0"/>
      </c:catAx>
      <c:valAx>
        <c:axId val="1628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3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AbsentEncoded!$I$21</c:f>
              <c:strCache>
                <c:ptCount val="1"/>
                <c:pt idx="0">
                  <c:v>cum. Freq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AbsentEncoded!$H$22:$H$46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AbsentEncoded!$I$22:$I$46</c:f>
              <c:numCache>
                <c:formatCode>General</c:formatCode>
                <c:ptCount val="25"/>
                <c:pt idx="0">
                  <c:v>44</c:v>
                </c:pt>
                <c:pt idx="1">
                  <c:v>468</c:v>
                </c:pt>
                <c:pt idx="2">
                  <c:v>677</c:v>
                </c:pt>
                <c:pt idx="3">
                  <c:v>677</c:v>
                </c:pt>
                <c:pt idx="4">
                  <c:v>696</c:v>
                </c:pt>
                <c:pt idx="5">
                  <c:v>712</c:v>
                </c:pt>
                <c:pt idx="6">
                  <c:v>712</c:v>
                </c:pt>
                <c:pt idx="7">
                  <c:v>718</c:v>
                </c:pt>
                <c:pt idx="8">
                  <c:v>725</c:v>
                </c:pt>
                <c:pt idx="9">
                  <c:v>725</c:v>
                </c:pt>
                <c:pt idx="10">
                  <c:v>726</c:v>
                </c:pt>
                <c:pt idx="11">
                  <c:v>726</c:v>
                </c:pt>
                <c:pt idx="12">
                  <c:v>728</c:v>
                </c:pt>
                <c:pt idx="13">
                  <c:v>731</c:v>
                </c:pt>
                <c:pt idx="14">
                  <c:v>731</c:v>
                </c:pt>
                <c:pt idx="15">
                  <c:v>731</c:v>
                </c:pt>
                <c:pt idx="16">
                  <c:v>734</c:v>
                </c:pt>
                <c:pt idx="17">
                  <c:v>734</c:v>
                </c:pt>
                <c:pt idx="18">
                  <c:v>734</c:v>
                </c:pt>
                <c:pt idx="19">
                  <c:v>734</c:v>
                </c:pt>
                <c:pt idx="20">
                  <c:v>734</c:v>
                </c:pt>
                <c:pt idx="21">
                  <c:v>735</c:v>
                </c:pt>
                <c:pt idx="22">
                  <c:v>735</c:v>
                </c:pt>
                <c:pt idx="23">
                  <c:v>737</c:v>
                </c:pt>
                <c:pt idx="24">
                  <c:v>740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9-4ECD-A6B5-958B23AE1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044320"/>
        <c:axId val="1628050240"/>
      </c:scatterChart>
      <c:valAx>
        <c:axId val="18400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50240"/>
        <c:crosses val="autoZero"/>
        <c:crossBetween val="midCat"/>
      </c:valAx>
      <c:valAx>
        <c:axId val="1628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AbsentEncoded!$R$22:$R$46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AbsentEncoded!$S$22:$S$46</c:f>
              <c:numCache>
                <c:formatCode>General</c:formatCode>
                <c:ptCount val="25"/>
                <c:pt idx="0">
                  <c:v>44</c:v>
                </c:pt>
                <c:pt idx="1">
                  <c:v>424</c:v>
                </c:pt>
                <c:pt idx="2">
                  <c:v>209</c:v>
                </c:pt>
                <c:pt idx="3">
                  <c:v>0</c:v>
                </c:pt>
                <c:pt idx="4">
                  <c:v>19</c:v>
                </c:pt>
                <c:pt idx="5">
                  <c:v>16</c:v>
                </c:pt>
                <c:pt idx="6">
                  <c:v>0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B-413D-A9B4-F6488CDF2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014048"/>
        <c:axId val="1641493424"/>
      </c:scatterChart>
      <c:valAx>
        <c:axId val="17460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93424"/>
        <c:crosses val="autoZero"/>
        <c:crossBetween val="midCat"/>
      </c:valAx>
      <c:valAx>
        <c:axId val="16414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01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AgeEncoded!$F$9:$AK$9</c:f>
              <c:numCache>
                <c:formatCode>General</c:formatCode>
                <c:ptCount val="32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</c:numCache>
            </c:numRef>
          </c:cat>
          <c:val>
            <c:numRef>
              <c:f>AgeEncoded!$F$10:$AK$10</c:f>
              <c:numCache>
                <c:formatCode>General</c:formatCode>
                <c:ptCount val="32"/>
                <c:pt idx="0">
                  <c:v>7</c:v>
                </c:pt>
                <c:pt idx="1">
                  <c:v>117</c:v>
                </c:pt>
                <c:pt idx="2">
                  <c:v>7</c:v>
                </c:pt>
                <c:pt idx="3">
                  <c:v>46</c:v>
                </c:pt>
                <c:pt idx="4">
                  <c:v>22</c:v>
                </c:pt>
                <c:pt idx="5">
                  <c:v>13</c:v>
                </c:pt>
                <c:pt idx="6">
                  <c:v>51</c:v>
                </c:pt>
                <c:pt idx="7">
                  <c:v>29</c:v>
                </c:pt>
                <c:pt idx="8">
                  <c:v>0</c:v>
                </c:pt>
                <c:pt idx="9">
                  <c:v>50</c:v>
                </c:pt>
                <c:pt idx="10">
                  <c:v>78</c:v>
                </c:pt>
                <c:pt idx="11">
                  <c:v>113</c:v>
                </c:pt>
                <c:pt idx="12">
                  <c:v>8</c:v>
                </c:pt>
                <c:pt idx="13">
                  <c:v>58</c:v>
                </c:pt>
                <c:pt idx="14">
                  <c:v>34</c:v>
                </c:pt>
                <c:pt idx="15">
                  <c:v>0</c:v>
                </c:pt>
                <c:pt idx="16">
                  <c:v>24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24</c:v>
                </c:pt>
                <c:pt idx="21">
                  <c:v>6</c:v>
                </c:pt>
                <c:pt idx="22">
                  <c:v>5</c:v>
                </c:pt>
                <c:pt idx="23">
                  <c:v>37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5-463C-BB2A-69B6D4BA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1070560"/>
        <c:axId val="1641464720"/>
      </c:barChart>
      <c:catAx>
        <c:axId val="18510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464720"/>
        <c:crosses val="autoZero"/>
        <c:auto val="1"/>
        <c:lblAlgn val="ctr"/>
        <c:lblOffset val="100"/>
        <c:noMultiLvlLbl val="0"/>
      </c:catAx>
      <c:valAx>
        <c:axId val="1641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07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67410-D802-422B-9AD8-2B35F7038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20</xdr:row>
      <xdr:rowOff>106680</xdr:rowOff>
    </xdr:from>
    <xdr:to>
      <xdr:col>16</xdr:col>
      <xdr:colOff>388620</xdr:colOff>
      <xdr:row>35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5635A-C570-4B70-A451-B7A60E15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36</xdr:row>
      <xdr:rowOff>114300</xdr:rowOff>
    </xdr:from>
    <xdr:to>
      <xdr:col>16</xdr:col>
      <xdr:colOff>419100</xdr:colOff>
      <xdr:row>51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F711B3-0AA9-4167-8CB2-124BD77BB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12</xdr:row>
      <xdr:rowOff>68580</xdr:rowOff>
    </xdr:from>
    <xdr:to>
      <xdr:col>13</xdr:col>
      <xdr:colOff>144780</xdr:colOff>
      <xdr:row>27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D8F0B-081B-4D79-A163-642316025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bsenteeism_at_work" connectionId="1" xr16:uid="{F95FA9DA-5532-44BA-B5E0-0E1C277E7E9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8A8B1-E80B-4D4C-AA1D-6C57D7C37396}">
  <dimension ref="A1:U741"/>
  <sheetViews>
    <sheetView tabSelected="1" workbookViewId="0">
      <selection activeCell="U24" sqref="A1:U741"/>
    </sheetView>
  </sheetViews>
  <sheetFormatPr defaultRowHeight="14.4" x14ac:dyDescent="0.3"/>
  <cols>
    <col min="1" max="1" width="3" bestFit="1" customWidth="1"/>
    <col min="2" max="2" width="17.21875" bestFit="1" customWidth="1"/>
    <col min="3" max="3" width="15.88671875" bestFit="1" customWidth="1"/>
    <col min="4" max="4" width="14.33203125" bestFit="1" customWidth="1"/>
    <col min="5" max="5" width="7.5546875" bestFit="1" customWidth="1"/>
    <col min="6" max="6" width="20.44140625" bestFit="1" customWidth="1"/>
    <col min="7" max="7" width="28.6640625" bestFit="1" customWidth="1"/>
    <col min="8" max="8" width="10.88671875" bestFit="1" customWidth="1"/>
    <col min="9" max="9" width="4" bestFit="1" customWidth="1"/>
    <col min="10" max="10" width="20.77734375" bestFit="1" customWidth="1"/>
    <col min="11" max="11" width="8.6640625" bestFit="1" customWidth="1"/>
    <col min="12" max="12" width="16" bestFit="1" customWidth="1"/>
    <col min="13" max="13" width="16.6640625" customWidth="1"/>
    <col min="14" max="14" width="6.44140625" customWidth="1"/>
    <col min="15" max="15" width="11.88671875" bestFit="1" customWidth="1"/>
    <col min="16" max="16" width="12.21875" bestFit="1" customWidth="1"/>
    <col min="17" max="17" width="3.6640625" bestFit="1" customWidth="1"/>
    <col min="18" max="18" width="6.77734375" bestFit="1" customWidth="1"/>
    <col min="19" max="19" width="6.21875" bestFit="1" customWidth="1"/>
    <col min="20" max="20" width="14.5546875" bestFit="1" customWidth="1"/>
    <col min="21" max="21" width="2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11</v>
      </c>
      <c r="B2" t="s">
        <v>71</v>
      </c>
      <c r="C2" t="s">
        <v>84</v>
      </c>
      <c r="D2" t="s">
        <v>99</v>
      </c>
      <c r="E2" t="s">
        <v>106</v>
      </c>
      <c r="F2">
        <v>289</v>
      </c>
      <c r="G2">
        <v>36</v>
      </c>
      <c r="H2">
        <v>13</v>
      </c>
      <c r="I2">
        <v>33</v>
      </c>
      <c r="J2">
        <v>239.554</v>
      </c>
      <c r="K2">
        <v>97</v>
      </c>
      <c r="L2" t="s">
        <v>110</v>
      </c>
      <c r="M2" t="s">
        <v>112</v>
      </c>
      <c r="N2">
        <v>2</v>
      </c>
      <c r="O2" t="s">
        <v>111</v>
      </c>
      <c r="P2" t="s">
        <v>110</v>
      </c>
      <c r="Q2">
        <v>1</v>
      </c>
      <c r="R2">
        <v>90</v>
      </c>
      <c r="S2">
        <v>172</v>
      </c>
      <c r="T2">
        <v>30</v>
      </c>
      <c r="U2" t="s">
        <v>107</v>
      </c>
    </row>
    <row r="3" spans="1:21" x14ac:dyDescent="0.3">
      <c r="A3">
        <v>36</v>
      </c>
      <c r="B3" t="s">
        <v>77</v>
      </c>
      <c r="C3" t="s">
        <v>84</v>
      </c>
      <c r="D3" t="s">
        <v>99</v>
      </c>
      <c r="E3" t="s">
        <v>106</v>
      </c>
      <c r="F3">
        <v>118</v>
      </c>
      <c r="G3">
        <v>13</v>
      </c>
      <c r="H3">
        <v>18</v>
      </c>
      <c r="I3">
        <v>50</v>
      </c>
      <c r="J3">
        <v>239.554</v>
      </c>
      <c r="K3">
        <v>97</v>
      </c>
      <c r="L3" t="s">
        <v>111</v>
      </c>
      <c r="M3" t="s">
        <v>112</v>
      </c>
      <c r="N3">
        <v>1</v>
      </c>
      <c r="O3" t="s">
        <v>111</v>
      </c>
      <c r="P3" t="s">
        <v>110</v>
      </c>
      <c r="Q3">
        <v>0</v>
      </c>
      <c r="R3">
        <v>98</v>
      </c>
      <c r="S3">
        <v>178</v>
      </c>
      <c r="T3">
        <v>31</v>
      </c>
      <c r="U3" t="s">
        <v>106</v>
      </c>
    </row>
    <row r="4" spans="1:21" x14ac:dyDescent="0.3">
      <c r="A4">
        <v>3</v>
      </c>
      <c r="B4" t="s">
        <v>66</v>
      </c>
      <c r="C4" t="s">
        <v>84</v>
      </c>
      <c r="D4" t="s">
        <v>100</v>
      </c>
      <c r="E4" t="s">
        <v>106</v>
      </c>
      <c r="F4">
        <v>179</v>
      </c>
      <c r="G4">
        <v>51</v>
      </c>
      <c r="H4">
        <v>18</v>
      </c>
      <c r="I4">
        <v>38</v>
      </c>
      <c r="J4">
        <v>239.554</v>
      </c>
      <c r="K4">
        <v>97</v>
      </c>
      <c r="L4" t="s">
        <v>110</v>
      </c>
      <c r="M4" t="s">
        <v>112</v>
      </c>
      <c r="N4">
        <v>0</v>
      </c>
      <c r="O4" t="s">
        <v>111</v>
      </c>
      <c r="P4" t="s">
        <v>110</v>
      </c>
      <c r="Q4">
        <v>0</v>
      </c>
      <c r="R4">
        <v>89</v>
      </c>
      <c r="S4">
        <v>170</v>
      </c>
      <c r="T4">
        <v>31</v>
      </c>
      <c r="U4" t="s">
        <v>107</v>
      </c>
    </row>
    <row r="5" spans="1:21" x14ac:dyDescent="0.3">
      <c r="A5">
        <v>7</v>
      </c>
      <c r="B5" t="s">
        <v>34</v>
      </c>
      <c r="C5" t="s">
        <v>84</v>
      </c>
      <c r="D5" t="s">
        <v>101</v>
      </c>
      <c r="E5" t="s">
        <v>106</v>
      </c>
      <c r="F5">
        <v>279</v>
      </c>
      <c r="G5">
        <v>5</v>
      </c>
      <c r="H5">
        <v>14</v>
      </c>
      <c r="I5">
        <v>39</v>
      </c>
      <c r="J5">
        <v>239.554</v>
      </c>
      <c r="K5">
        <v>97</v>
      </c>
      <c r="L5" t="s">
        <v>110</v>
      </c>
      <c r="M5" t="s">
        <v>112</v>
      </c>
      <c r="N5">
        <v>2</v>
      </c>
      <c r="O5" t="s">
        <v>111</v>
      </c>
      <c r="P5" t="s">
        <v>111</v>
      </c>
      <c r="Q5">
        <v>0</v>
      </c>
      <c r="R5">
        <v>68</v>
      </c>
      <c r="S5">
        <v>168</v>
      </c>
      <c r="T5">
        <v>24</v>
      </c>
      <c r="U5" t="s">
        <v>107</v>
      </c>
    </row>
    <row r="6" spans="1:21" x14ac:dyDescent="0.3">
      <c r="A6">
        <v>11</v>
      </c>
      <c r="B6" t="s">
        <v>66</v>
      </c>
      <c r="C6" t="s">
        <v>84</v>
      </c>
      <c r="D6" t="s">
        <v>101</v>
      </c>
      <c r="E6" t="s">
        <v>106</v>
      </c>
      <c r="F6">
        <v>289</v>
      </c>
      <c r="G6">
        <v>36</v>
      </c>
      <c r="H6">
        <v>13</v>
      </c>
      <c r="I6">
        <v>33</v>
      </c>
      <c r="J6">
        <v>239.554</v>
      </c>
      <c r="K6">
        <v>97</v>
      </c>
      <c r="L6" t="s">
        <v>110</v>
      </c>
      <c r="M6" t="s">
        <v>112</v>
      </c>
      <c r="N6">
        <v>2</v>
      </c>
      <c r="O6" t="s">
        <v>111</v>
      </c>
      <c r="P6" t="s">
        <v>110</v>
      </c>
      <c r="Q6">
        <v>1</v>
      </c>
      <c r="R6">
        <v>90</v>
      </c>
      <c r="S6">
        <v>172</v>
      </c>
      <c r="T6">
        <v>30</v>
      </c>
      <c r="U6" t="s">
        <v>107</v>
      </c>
    </row>
    <row r="7" spans="1:21" x14ac:dyDescent="0.3">
      <c r="A7">
        <v>3</v>
      </c>
      <c r="B7" t="s">
        <v>66</v>
      </c>
      <c r="C7" t="s">
        <v>84</v>
      </c>
      <c r="D7" t="s">
        <v>102</v>
      </c>
      <c r="E7" t="s">
        <v>106</v>
      </c>
      <c r="F7">
        <v>179</v>
      </c>
      <c r="G7">
        <v>51</v>
      </c>
      <c r="H7">
        <v>18</v>
      </c>
      <c r="I7">
        <v>38</v>
      </c>
      <c r="J7">
        <v>239.554</v>
      </c>
      <c r="K7">
        <v>97</v>
      </c>
      <c r="L7" t="s">
        <v>110</v>
      </c>
      <c r="M7" t="s">
        <v>112</v>
      </c>
      <c r="N7">
        <v>0</v>
      </c>
      <c r="O7" t="s">
        <v>111</v>
      </c>
      <c r="P7" t="s">
        <v>110</v>
      </c>
      <c r="Q7">
        <v>0</v>
      </c>
      <c r="R7">
        <v>89</v>
      </c>
      <c r="S7">
        <v>170</v>
      </c>
      <c r="T7">
        <v>31</v>
      </c>
      <c r="U7" t="s">
        <v>107</v>
      </c>
    </row>
    <row r="8" spans="1:21" x14ac:dyDescent="0.3">
      <c r="A8">
        <v>10</v>
      </c>
      <c r="B8" t="s">
        <v>64</v>
      </c>
      <c r="C8" t="s">
        <v>84</v>
      </c>
      <c r="D8" t="s">
        <v>102</v>
      </c>
      <c r="E8" t="s">
        <v>106</v>
      </c>
      <c r="F8">
        <v>361</v>
      </c>
      <c r="G8">
        <v>52</v>
      </c>
      <c r="H8">
        <v>3</v>
      </c>
      <c r="I8">
        <v>28</v>
      </c>
      <c r="J8">
        <v>239.554</v>
      </c>
      <c r="K8">
        <v>97</v>
      </c>
      <c r="L8" t="s">
        <v>110</v>
      </c>
      <c r="M8" t="s">
        <v>112</v>
      </c>
      <c r="N8">
        <v>1</v>
      </c>
      <c r="O8" t="s">
        <v>111</v>
      </c>
      <c r="P8" t="s">
        <v>110</v>
      </c>
      <c r="Q8">
        <v>4</v>
      </c>
      <c r="R8">
        <v>80</v>
      </c>
      <c r="S8">
        <v>172</v>
      </c>
      <c r="T8">
        <v>27</v>
      </c>
      <c r="U8" t="s">
        <v>107</v>
      </c>
    </row>
    <row r="9" spans="1:21" x14ac:dyDescent="0.3">
      <c r="A9">
        <v>20</v>
      </c>
      <c r="B9" t="s">
        <v>66</v>
      </c>
      <c r="C9" t="s">
        <v>84</v>
      </c>
      <c r="D9" t="s">
        <v>102</v>
      </c>
      <c r="E9" t="s">
        <v>106</v>
      </c>
      <c r="F9">
        <v>260</v>
      </c>
      <c r="G9">
        <v>50</v>
      </c>
      <c r="H9">
        <v>11</v>
      </c>
      <c r="I9">
        <v>36</v>
      </c>
      <c r="J9">
        <v>239.554</v>
      </c>
      <c r="K9">
        <v>97</v>
      </c>
      <c r="L9" t="s">
        <v>110</v>
      </c>
      <c r="M9" t="s">
        <v>112</v>
      </c>
      <c r="N9">
        <v>4</v>
      </c>
      <c r="O9" t="s">
        <v>111</v>
      </c>
      <c r="P9" t="s">
        <v>110</v>
      </c>
      <c r="Q9">
        <v>0</v>
      </c>
      <c r="R9">
        <v>65</v>
      </c>
      <c r="S9">
        <v>168</v>
      </c>
      <c r="T9">
        <v>23</v>
      </c>
      <c r="U9" t="s">
        <v>107</v>
      </c>
    </row>
    <row r="10" spans="1:21" x14ac:dyDescent="0.3">
      <c r="A10">
        <v>14</v>
      </c>
      <c r="B10" t="s">
        <v>58</v>
      </c>
      <c r="C10" t="s">
        <v>84</v>
      </c>
      <c r="D10" t="s">
        <v>98</v>
      </c>
      <c r="E10" t="s">
        <v>106</v>
      </c>
      <c r="F10">
        <v>155</v>
      </c>
      <c r="G10">
        <v>12</v>
      </c>
      <c r="H10">
        <v>14</v>
      </c>
      <c r="I10">
        <v>34</v>
      </c>
      <c r="J10">
        <v>239.554</v>
      </c>
      <c r="K10">
        <v>97</v>
      </c>
      <c r="L10" t="s">
        <v>110</v>
      </c>
      <c r="M10" t="s">
        <v>112</v>
      </c>
      <c r="N10">
        <v>2</v>
      </c>
      <c r="O10" t="s">
        <v>111</v>
      </c>
      <c r="P10" t="s">
        <v>110</v>
      </c>
      <c r="Q10">
        <v>0</v>
      </c>
      <c r="R10">
        <v>95</v>
      </c>
      <c r="S10">
        <v>196</v>
      </c>
      <c r="T10">
        <v>25</v>
      </c>
      <c r="U10" t="s">
        <v>108</v>
      </c>
    </row>
    <row r="11" spans="1:21" x14ac:dyDescent="0.3">
      <c r="A11">
        <v>1</v>
      </c>
      <c r="B11" t="s">
        <v>64</v>
      </c>
      <c r="C11" t="s">
        <v>84</v>
      </c>
      <c r="D11" t="s">
        <v>98</v>
      </c>
      <c r="E11" t="s">
        <v>106</v>
      </c>
      <c r="F11">
        <v>235</v>
      </c>
      <c r="G11">
        <v>11</v>
      </c>
      <c r="H11">
        <v>14</v>
      </c>
      <c r="I11">
        <v>37</v>
      </c>
      <c r="J11">
        <v>239.554</v>
      </c>
      <c r="K11">
        <v>97</v>
      </c>
      <c r="L11" t="s">
        <v>110</v>
      </c>
      <c r="M11" t="s">
        <v>114</v>
      </c>
      <c r="N11">
        <v>1</v>
      </c>
      <c r="O11" t="s">
        <v>110</v>
      </c>
      <c r="P11" t="s">
        <v>110</v>
      </c>
      <c r="Q11">
        <v>1</v>
      </c>
      <c r="R11">
        <v>88</v>
      </c>
      <c r="S11">
        <v>172</v>
      </c>
      <c r="T11">
        <v>29</v>
      </c>
      <c r="U11" t="s">
        <v>107</v>
      </c>
    </row>
    <row r="12" spans="1:21" x14ac:dyDescent="0.3">
      <c r="A12">
        <v>20</v>
      </c>
      <c r="B12" t="s">
        <v>22</v>
      </c>
      <c r="C12" t="s">
        <v>84</v>
      </c>
      <c r="D12" t="s">
        <v>98</v>
      </c>
      <c r="E12" t="s">
        <v>106</v>
      </c>
      <c r="F12">
        <v>260</v>
      </c>
      <c r="G12">
        <v>50</v>
      </c>
      <c r="H12">
        <v>11</v>
      </c>
      <c r="I12">
        <v>36</v>
      </c>
      <c r="J12">
        <v>239.554</v>
      </c>
      <c r="K12">
        <v>97</v>
      </c>
      <c r="L12" t="s">
        <v>110</v>
      </c>
      <c r="M12" t="s">
        <v>112</v>
      </c>
      <c r="N12">
        <v>4</v>
      </c>
      <c r="O12" t="s">
        <v>111</v>
      </c>
      <c r="P12" t="s">
        <v>110</v>
      </c>
      <c r="Q12">
        <v>0</v>
      </c>
      <c r="R12">
        <v>65</v>
      </c>
      <c r="S12">
        <v>168</v>
      </c>
      <c r="T12">
        <v>23</v>
      </c>
      <c r="U12" t="s">
        <v>107</v>
      </c>
    </row>
    <row r="13" spans="1:21" x14ac:dyDescent="0.3">
      <c r="A13">
        <v>20</v>
      </c>
      <c r="B13" t="s">
        <v>22</v>
      </c>
      <c r="C13" t="s">
        <v>84</v>
      </c>
      <c r="D13" t="s">
        <v>99</v>
      </c>
      <c r="E13" t="s">
        <v>106</v>
      </c>
      <c r="F13">
        <v>260</v>
      </c>
      <c r="G13">
        <v>50</v>
      </c>
      <c r="H13">
        <v>11</v>
      </c>
      <c r="I13">
        <v>36</v>
      </c>
      <c r="J13">
        <v>239.554</v>
      </c>
      <c r="K13">
        <v>97</v>
      </c>
      <c r="L13" t="s">
        <v>110</v>
      </c>
      <c r="M13" t="s">
        <v>112</v>
      </c>
      <c r="N13">
        <v>4</v>
      </c>
      <c r="O13" t="s">
        <v>111</v>
      </c>
      <c r="P13" t="s">
        <v>110</v>
      </c>
      <c r="Q13">
        <v>0</v>
      </c>
      <c r="R13">
        <v>65</v>
      </c>
      <c r="S13">
        <v>168</v>
      </c>
      <c r="T13">
        <v>23</v>
      </c>
      <c r="U13" t="s">
        <v>107</v>
      </c>
    </row>
    <row r="14" spans="1:21" x14ac:dyDescent="0.3">
      <c r="A14">
        <v>20</v>
      </c>
      <c r="B14" t="s">
        <v>41</v>
      </c>
      <c r="C14" t="s">
        <v>84</v>
      </c>
      <c r="D14" t="s">
        <v>100</v>
      </c>
      <c r="E14" t="s">
        <v>106</v>
      </c>
      <c r="F14">
        <v>260</v>
      </c>
      <c r="G14">
        <v>50</v>
      </c>
      <c r="H14">
        <v>11</v>
      </c>
      <c r="I14">
        <v>36</v>
      </c>
      <c r="J14">
        <v>239.554</v>
      </c>
      <c r="K14">
        <v>97</v>
      </c>
      <c r="L14" t="s">
        <v>110</v>
      </c>
      <c r="M14" t="s">
        <v>112</v>
      </c>
      <c r="N14">
        <v>4</v>
      </c>
      <c r="O14" t="s">
        <v>111</v>
      </c>
      <c r="P14" t="s">
        <v>110</v>
      </c>
      <c r="Q14">
        <v>0</v>
      </c>
      <c r="R14">
        <v>65</v>
      </c>
      <c r="S14">
        <v>168</v>
      </c>
      <c r="T14">
        <v>23</v>
      </c>
      <c r="U14" t="s">
        <v>107</v>
      </c>
    </row>
    <row r="15" spans="1:21" x14ac:dyDescent="0.3">
      <c r="A15">
        <v>3</v>
      </c>
      <c r="B15" t="s">
        <v>41</v>
      </c>
      <c r="C15" t="s">
        <v>84</v>
      </c>
      <c r="D15" t="s">
        <v>100</v>
      </c>
      <c r="E15" t="s">
        <v>106</v>
      </c>
      <c r="F15">
        <v>179</v>
      </c>
      <c r="G15">
        <v>51</v>
      </c>
      <c r="H15">
        <v>18</v>
      </c>
      <c r="I15">
        <v>38</v>
      </c>
      <c r="J15">
        <v>239.554</v>
      </c>
      <c r="K15">
        <v>97</v>
      </c>
      <c r="L15" t="s">
        <v>110</v>
      </c>
      <c r="M15" t="s">
        <v>112</v>
      </c>
      <c r="N15">
        <v>0</v>
      </c>
      <c r="O15" t="s">
        <v>111</v>
      </c>
      <c r="P15" t="s">
        <v>110</v>
      </c>
      <c r="Q15">
        <v>0</v>
      </c>
      <c r="R15">
        <v>89</v>
      </c>
      <c r="S15">
        <v>170</v>
      </c>
      <c r="T15">
        <v>31</v>
      </c>
      <c r="U15" t="s">
        <v>107</v>
      </c>
    </row>
    <row r="16" spans="1:21" x14ac:dyDescent="0.3">
      <c r="A16">
        <v>3</v>
      </c>
      <c r="B16" t="s">
        <v>66</v>
      </c>
      <c r="C16" t="s">
        <v>84</v>
      </c>
      <c r="D16" t="s">
        <v>100</v>
      </c>
      <c r="E16" t="s">
        <v>106</v>
      </c>
      <c r="F16">
        <v>179</v>
      </c>
      <c r="G16">
        <v>51</v>
      </c>
      <c r="H16">
        <v>18</v>
      </c>
      <c r="I16">
        <v>38</v>
      </c>
      <c r="J16">
        <v>239.554</v>
      </c>
      <c r="K16">
        <v>97</v>
      </c>
      <c r="L16" t="s">
        <v>110</v>
      </c>
      <c r="M16" t="s">
        <v>112</v>
      </c>
      <c r="N16">
        <v>0</v>
      </c>
      <c r="O16" t="s">
        <v>111</v>
      </c>
      <c r="P16" t="s">
        <v>110</v>
      </c>
      <c r="Q16">
        <v>0</v>
      </c>
      <c r="R16">
        <v>89</v>
      </c>
      <c r="S16">
        <v>170</v>
      </c>
      <c r="T16">
        <v>31</v>
      </c>
      <c r="U16" t="s">
        <v>107</v>
      </c>
    </row>
    <row r="17" spans="1:21" x14ac:dyDescent="0.3">
      <c r="A17">
        <v>24</v>
      </c>
      <c r="B17" t="s">
        <v>48</v>
      </c>
      <c r="C17" t="s">
        <v>84</v>
      </c>
      <c r="D17" t="s">
        <v>102</v>
      </c>
      <c r="E17" t="s">
        <v>106</v>
      </c>
      <c r="F17">
        <v>246</v>
      </c>
      <c r="G17">
        <v>25</v>
      </c>
      <c r="H17">
        <v>16</v>
      </c>
      <c r="I17">
        <v>41</v>
      </c>
      <c r="J17">
        <v>239.554</v>
      </c>
      <c r="K17">
        <v>97</v>
      </c>
      <c r="L17" t="s">
        <v>110</v>
      </c>
      <c r="M17" t="s">
        <v>112</v>
      </c>
      <c r="N17">
        <v>0</v>
      </c>
      <c r="O17" t="s">
        <v>111</v>
      </c>
      <c r="P17" t="s">
        <v>110</v>
      </c>
      <c r="Q17">
        <v>0</v>
      </c>
      <c r="R17">
        <v>67</v>
      </c>
      <c r="S17">
        <v>170</v>
      </c>
      <c r="T17">
        <v>23</v>
      </c>
      <c r="U17" t="s">
        <v>107</v>
      </c>
    </row>
    <row r="18" spans="1:21" x14ac:dyDescent="0.3">
      <c r="A18">
        <v>3</v>
      </c>
      <c r="B18" t="s">
        <v>66</v>
      </c>
      <c r="C18" t="s">
        <v>84</v>
      </c>
      <c r="D18" t="s">
        <v>102</v>
      </c>
      <c r="E18" t="s">
        <v>106</v>
      </c>
      <c r="F18">
        <v>179</v>
      </c>
      <c r="G18">
        <v>51</v>
      </c>
      <c r="H18">
        <v>18</v>
      </c>
      <c r="I18">
        <v>38</v>
      </c>
      <c r="J18">
        <v>239.554</v>
      </c>
      <c r="K18">
        <v>97</v>
      </c>
      <c r="L18" t="s">
        <v>110</v>
      </c>
      <c r="M18" t="s">
        <v>112</v>
      </c>
      <c r="N18">
        <v>0</v>
      </c>
      <c r="O18" t="s">
        <v>111</v>
      </c>
      <c r="P18" t="s">
        <v>110</v>
      </c>
      <c r="Q18">
        <v>0</v>
      </c>
      <c r="R18">
        <v>89</v>
      </c>
      <c r="S18">
        <v>170</v>
      </c>
      <c r="T18">
        <v>31</v>
      </c>
      <c r="U18" t="s">
        <v>107</v>
      </c>
    </row>
    <row r="19" spans="1:21" x14ac:dyDescent="0.3">
      <c r="A19">
        <v>3</v>
      </c>
      <c r="B19" t="s">
        <v>62</v>
      </c>
      <c r="C19" t="s">
        <v>84</v>
      </c>
      <c r="D19" t="s">
        <v>98</v>
      </c>
      <c r="E19" t="s">
        <v>106</v>
      </c>
      <c r="F19">
        <v>179</v>
      </c>
      <c r="G19">
        <v>51</v>
      </c>
      <c r="H19">
        <v>18</v>
      </c>
      <c r="I19">
        <v>38</v>
      </c>
      <c r="J19">
        <v>239.554</v>
      </c>
      <c r="K19">
        <v>97</v>
      </c>
      <c r="L19" t="s">
        <v>110</v>
      </c>
      <c r="M19" t="s">
        <v>112</v>
      </c>
      <c r="N19">
        <v>0</v>
      </c>
      <c r="O19" t="s">
        <v>111</v>
      </c>
      <c r="P19" t="s">
        <v>110</v>
      </c>
      <c r="Q19">
        <v>0</v>
      </c>
      <c r="R19">
        <v>89</v>
      </c>
      <c r="S19">
        <v>170</v>
      </c>
      <c r="T19">
        <v>31</v>
      </c>
      <c r="U19" t="s">
        <v>107</v>
      </c>
    </row>
    <row r="20" spans="1:21" x14ac:dyDescent="0.3">
      <c r="A20">
        <v>6</v>
      </c>
      <c r="B20" t="s">
        <v>41</v>
      </c>
      <c r="C20" t="s">
        <v>84</v>
      </c>
      <c r="D20" t="s">
        <v>101</v>
      </c>
      <c r="E20" t="s">
        <v>106</v>
      </c>
      <c r="F20">
        <v>189</v>
      </c>
      <c r="G20">
        <v>29</v>
      </c>
      <c r="H20">
        <v>13</v>
      </c>
      <c r="I20">
        <v>33</v>
      </c>
      <c r="J20">
        <v>239.554</v>
      </c>
      <c r="K20">
        <v>97</v>
      </c>
      <c r="L20" t="s">
        <v>110</v>
      </c>
      <c r="M20" t="s">
        <v>112</v>
      </c>
      <c r="N20">
        <v>2</v>
      </c>
      <c r="O20" t="s">
        <v>110</v>
      </c>
      <c r="P20" t="s">
        <v>110</v>
      </c>
      <c r="Q20">
        <v>2</v>
      </c>
      <c r="R20">
        <v>69</v>
      </c>
      <c r="S20">
        <v>167</v>
      </c>
      <c r="T20">
        <v>25</v>
      </c>
      <c r="U20" t="s">
        <v>107</v>
      </c>
    </row>
    <row r="21" spans="1:21" x14ac:dyDescent="0.3">
      <c r="A21">
        <v>33</v>
      </c>
      <c r="B21" t="s">
        <v>66</v>
      </c>
      <c r="C21" t="s">
        <v>85</v>
      </c>
      <c r="D21" t="s">
        <v>100</v>
      </c>
      <c r="E21" t="s">
        <v>106</v>
      </c>
      <c r="F21">
        <v>248</v>
      </c>
      <c r="G21">
        <v>25</v>
      </c>
      <c r="H21">
        <v>14</v>
      </c>
      <c r="I21">
        <v>47</v>
      </c>
      <c r="J21">
        <v>205.917</v>
      </c>
      <c r="K21">
        <v>92</v>
      </c>
      <c r="L21" t="s">
        <v>110</v>
      </c>
      <c r="M21" t="s">
        <v>112</v>
      </c>
      <c r="N21">
        <v>2</v>
      </c>
      <c r="O21" t="s">
        <v>110</v>
      </c>
      <c r="P21" t="s">
        <v>110</v>
      </c>
      <c r="Q21">
        <v>1</v>
      </c>
      <c r="R21">
        <v>86</v>
      </c>
      <c r="S21">
        <v>165</v>
      </c>
      <c r="T21">
        <v>32</v>
      </c>
      <c r="U21" t="s">
        <v>107</v>
      </c>
    </row>
    <row r="22" spans="1:21" x14ac:dyDescent="0.3">
      <c r="A22">
        <v>18</v>
      </c>
      <c r="B22" t="s">
        <v>40</v>
      </c>
      <c r="C22" t="s">
        <v>85</v>
      </c>
      <c r="D22" t="s">
        <v>100</v>
      </c>
      <c r="E22" t="s">
        <v>106</v>
      </c>
      <c r="F22">
        <v>330</v>
      </c>
      <c r="G22">
        <v>16</v>
      </c>
      <c r="H22">
        <v>4</v>
      </c>
      <c r="I22">
        <v>28</v>
      </c>
      <c r="J22">
        <v>205.917</v>
      </c>
      <c r="K22">
        <v>92</v>
      </c>
      <c r="L22" t="s">
        <v>110</v>
      </c>
      <c r="M22" t="s">
        <v>113</v>
      </c>
      <c r="N22">
        <v>0</v>
      </c>
      <c r="O22" t="s">
        <v>110</v>
      </c>
      <c r="P22" t="s">
        <v>110</v>
      </c>
      <c r="Q22">
        <v>0</v>
      </c>
      <c r="R22">
        <v>84</v>
      </c>
      <c r="S22">
        <v>182</v>
      </c>
      <c r="T22">
        <v>25</v>
      </c>
      <c r="U22" t="s">
        <v>107</v>
      </c>
    </row>
    <row r="23" spans="1:21" x14ac:dyDescent="0.3">
      <c r="A23">
        <v>3</v>
      </c>
      <c r="B23" t="s">
        <v>41</v>
      </c>
      <c r="C23" t="s">
        <v>85</v>
      </c>
      <c r="D23" t="s">
        <v>98</v>
      </c>
      <c r="E23" t="s">
        <v>106</v>
      </c>
      <c r="F23">
        <v>179</v>
      </c>
      <c r="G23">
        <v>51</v>
      </c>
      <c r="H23">
        <v>18</v>
      </c>
      <c r="I23">
        <v>38</v>
      </c>
      <c r="J23">
        <v>205.917</v>
      </c>
      <c r="K23">
        <v>92</v>
      </c>
      <c r="L23" t="s">
        <v>110</v>
      </c>
      <c r="M23" t="s">
        <v>112</v>
      </c>
      <c r="N23">
        <v>0</v>
      </c>
      <c r="O23" t="s">
        <v>111</v>
      </c>
      <c r="P23" t="s">
        <v>110</v>
      </c>
      <c r="Q23">
        <v>0</v>
      </c>
      <c r="R23">
        <v>89</v>
      </c>
      <c r="S23">
        <v>170</v>
      </c>
      <c r="T23">
        <v>31</v>
      </c>
      <c r="U23" t="s">
        <v>107</v>
      </c>
    </row>
    <row r="24" spans="1:21" x14ac:dyDescent="0.3">
      <c r="A24">
        <v>10</v>
      </c>
      <c r="B24" t="s">
        <v>46</v>
      </c>
      <c r="C24" t="s">
        <v>85</v>
      </c>
      <c r="D24" t="s">
        <v>98</v>
      </c>
      <c r="E24" t="s">
        <v>106</v>
      </c>
      <c r="F24">
        <v>361</v>
      </c>
      <c r="G24">
        <v>52</v>
      </c>
      <c r="H24">
        <v>3</v>
      </c>
      <c r="I24">
        <v>28</v>
      </c>
      <c r="J24">
        <v>205.917</v>
      </c>
      <c r="K24">
        <v>92</v>
      </c>
      <c r="L24" t="s">
        <v>110</v>
      </c>
      <c r="M24" t="s">
        <v>112</v>
      </c>
      <c r="N24">
        <v>1</v>
      </c>
      <c r="O24" t="s">
        <v>111</v>
      </c>
      <c r="P24" t="s">
        <v>110</v>
      </c>
      <c r="Q24">
        <v>4</v>
      </c>
      <c r="R24">
        <v>80</v>
      </c>
      <c r="S24">
        <v>172</v>
      </c>
      <c r="T24">
        <v>27</v>
      </c>
      <c r="U24" t="s">
        <v>108</v>
      </c>
    </row>
    <row r="25" spans="1:21" x14ac:dyDescent="0.3">
      <c r="A25">
        <v>20</v>
      </c>
      <c r="B25" t="s">
        <v>75</v>
      </c>
      <c r="C25" t="s">
        <v>85</v>
      </c>
      <c r="D25" t="s">
        <v>102</v>
      </c>
      <c r="E25" t="s">
        <v>106</v>
      </c>
      <c r="F25">
        <v>260</v>
      </c>
      <c r="G25">
        <v>50</v>
      </c>
      <c r="H25">
        <v>11</v>
      </c>
      <c r="I25">
        <v>36</v>
      </c>
      <c r="J25">
        <v>205.917</v>
      </c>
      <c r="K25">
        <v>92</v>
      </c>
      <c r="L25" t="s">
        <v>110</v>
      </c>
      <c r="M25" t="s">
        <v>112</v>
      </c>
      <c r="N25">
        <v>4</v>
      </c>
      <c r="O25" t="s">
        <v>111</v>
      </c>
      <c r="P25" t="s">
        <v>110</v>
      </c>
      <c r="Q25">
        <v>0</v>
      </c>
      <c r="R25">
        <v>65</v>
      </c>
      <c r="S25">
        <v>168</v>
      </c>
      <c r="T25">
        <v>23</v>
      </c>
      <c r="U25" t="s">
        <v>107</v>
      </c>
    </row>
    <row r="26" spans="1:21" x14ac:dyDescent="0.3">
      <c r="A26">
        <v>11</v>
      </c>
      <c r="B26" t="s">
        <v>56</v>
      </c>
      <c r="C26" t="s">
        <v>85</v>
      </c>
      <c r="D26" t="s">
        <v>98</v>
      </c>
      <c r="E26" t="s">
        <v>106</v>
      </c>
      <c r="F26">
        <v>289</v>
      </c>
      <c r="G26">
        <v>36</v>
      </c>
      <c r="H26">
        <v>13</v>
      </c>
      <c r="I26">
        <v>33</v>
      </c>
      <c r="J26">
        <v>205.917</v>
      </c>
      <c r="K26">
        <v>92</v>
      </c>
      <c r="L26" t="s">
        <v>110</v>
      </c>
      <c r="M26" t="s">
        <v>112</v>
      </c>
      <c r="N26">
        <v>2</v>
      </c>
      <c r="O26" t="s">
        <v>111</v>
      </c>
      <c r="P26" t="s">
        <v>110</v>
      </c>
      <c r="Q26">
        <v>1</v>
      </c>
      <c r="R26">
        <v>90</v>
      </c>
      <c r="S26">
        <v>172</v>
      </c>
      <c r="T26">
        <v>30</v>
      </c>
      <c r="U26" t="s">
        <v>107</v>
      </c>
    </row>
    <row r="27" spans="1:21" x14ac:dyDescent="0.3">
      <c r="A27">
        <v>10</v>
      </c>
      <c r="B27" t="s">
        <v>69</v>
      </c>
      <c r="C27" t="s">
        <v>85</v>
      </c>
      <c r="D27" t="s">
        <v>98</v>
      </c>
      <c r="E27" t="s">
        <v>106</v>
      </c>
      <c r="F27">
        <v>361</v>
      </c>
      <c r="G27">
        <v>52</v>
      </c>
      <c r="H27">
        <v>3</v>
      </c>
      <c r="I27">
        <v>28</v>
      </c>
      <c r="J27">
        <v>205.917</v>
      </c>
      <c r="K27">
        <v>92</v>
      </c>
      <c r="L27" t="s">
        <v>110</v>
      </c>
      <c r="M27" t="s">
        <v>112</v>
      </c>
      <c r="N27">
        <v>1</v>
      </c>
      <c r="O27" t="s">
        <v>111</v>
      </c>
      <c r="P27" t="s">
        <v>110</v>
      </c>
      <c r="Q27">
        <v>4</v>
      </c>
      <c r="R27">
        <v>80</v>
      </c>
      <c r="S27">
        <v>172</v>
      </c>
      <c r="T27">
        <v>27</v>
      </c>
      <c r="U27" t="s">
        <v>107</v>
      </c>
    </row>
    <row r="28" spans="1:21" x14ac:dyDescent="0.3">
      <c r="A28">
        <v>11</v>
      </c>
      <c r="B28" t="s">
        <v>66</v>
      </c>
      <c r="C28" t="s">
        <v>85</v>
      </c>
      <c r="D28" t="s">
        <v>99</v>
      </c>
      <c r="E28" t="s">
        <v>106</v>
      </c>
      <c r="F28">
        <v>289</v>
      </c>
      <c r="G28">
        <v>36</v>
      </c>
      <c r="H28">
        <v>13</v>
      </c>
      <c r="I28">
        <v>33</v>
      </c>
      <c r="J28">
        <v>205.917</v>
      </c>
      <c r="K28">
        <v>92</v>
      </c>
      <c r="L28" t="s">
        <v>110</v>
      </c>
      <c r="M28" t="s">
        <v>112</v>
      </c>
      <c r="N28">
        <v>2</v>
      </c>
      <c r="O28" t="s">
        <v>111</v>
      </c>
      <c r="P28" t="s">
        <v>110</v>
      </c>
      <c r="Q28">
        <v>1</v>
      </c>
      <c r="R28">
        <v>90</v>
      </c>
      <c r="S28">
        <v>172</v>
      </c>
      <c r="T28">
        <v>30</v>
      </c>
      <c r="U28" t="s">
        <v>107</v>
      </c>
    </row>
    <row r="29" spans="1:21" x14ac:dyDescent="0.3">
      <c r="A29">
        <v>30</v>
      </c>
      <c r="B29" t="s">
        <v>75</v>
      </c>
      <c r="C29" t="s">
        <v>85</v>
      </c>
      <c r="D29" t="s">
        <v>100</v>
      </c>
      <c r="E29" t="s">
        <v>106</v>
      </c>
      <c r="F29">
        <v>157</v>
      </c>
      <c r="G29">
        <v>27</v>
      </c>
      <c r="H29">
        <v>6</v>
      </c>
      <c r="I29">
        <v>29</v>
      </c>
      <c r="J29">
        <v>205.917</v>
      </c>
      <c r="K29">
        <v>92</v>
      </c>
      <c r="L29" t="s">
        <v>110</v>
      </c>
      <c r="M29" t="s">
        <v>112</v>
      </c>
      <c r="N29">
        <v>0</v>
      </c>
      <c r="O29" t="s">
        <v>111</v>
      </c>
      <c r="P29" t="s">
        <v>111</v>
      </c>
      <c r="Q29">
        <v>0</v>
      </c>
      <c r="R29">
        <v>75</v>
      </c>
      <c r="S29">
        <v>185</v>
      </c>
      <c r="T29">
        <v>22</v>
      </c>
      <c r="U29" t="s">
        <v>107</v>
      </c>
    </row>
    <row r="30" spans="1:21" x14ac:dyDescent="0.3">
      <c r="A30">
        <v>11</v>
      </c>
      <c r="B30" t="s">
        <v>56</v>
      </c>
      <c r="C30" t="s">
        <v>85</v>
      </c>
      <c r="D30" t="s">
        <v>100</v>
      </c>
      <c r="E30" t="s">
        <v>106</v>
      </c>
      <c r="F30">
        <v>289</v>
      </c>
      <c r="G30">
        <v>36</v>
      </c>
      <c r="H30">
        <v>13</v>
      </c>
      <c r="I30">
        <v>33</v>
      </c>
      <c r="J30">
        <v>205.917</v>
      </c>
      <c r="K30">
        <v>92</v>
      </c>
      <c r="L30" t="s">
        <v>110</v>
      </c>
      <c r="M30" t="s">
        <v>112</v>
      </c>
      <c r="N30">
        <v>2</v>
      </c>
      <c r="O30" t="s">
        <v>111</v>
      </c>
      <c r="P30" t="s">
        <v>110</v>
      </c>
      <c r="Q30">
        <v>1</v>
      </c>
      <c r="R30">
        <v>90</v>
      </c>
      <c r="S30">
        <v>172</v>
      </c>
      <c r="T30">
        <v>30</v>
      </c>
      <c r="U30" t="s">
        <v>107</v>
      </c>
    </row>
    <row r="31" spans="1:21" x14ac:dyDescent="0.3">
      <c r="A31">
        <v>3</v>
      </c>
      <c r="B31" t="s">
        <v>66</v>
      </c>
      <c r="C31" t="s">
        <v>85</v>
      </c>
      <c r="D31" t="s">
        <v>102</v>
      </c>
      <c r="E31" t="s">
        <v>106</v>
      </c>
      <c r="F31">
        <v>179</v>
      </c>
      <c r="G31">
        <v>51</v>
      </c>
      <c r="H31">
        <v>18</v>
      </c>
      <c r="I31">
        <v>38</v>
      </c>
      <c r="J31">
        <v>205.917</v>
      </c>
      <c r="K31">
        <v>92</v>
      </c>
      <c r="L31" t="s">
        <v>110</v>
      </c>
      <c r="M31" t="s">
        <v>112</v>
      </c>
      <c r="N31">
        <v>0</v>
      </c>
      <c r="O31" t="s">
        <v>111</v>
      </c>
      <c r="P31" t="s">
        <v>110</v>
      </c>
      <c r="Q31">
        <v>0</v>
      </c>
      <c r="R31">
        <v>89</v>
      </c>
      <c r="S31">
        <v>170</v>
      </c>
      <c r="T31">
        <v>31</v>
      </c>
      <c r="U31" t="s">
        <v>107</v>
      </c>
    </row>
    <row r="32" spans="1:21" x14ac:dyDescent="0.3">
      <c r="A32">
        <v>3</v>
      </c>
      <c r="B32" t="s">
        <v>56</v>
      </c>
      <c r="C32" t="s">
        <v>85</v>
      </c>
      <c r="D32" t="s">
        <v>98</v>
      </c>
      <c r="E32" t="s">
        <v>106</v>
      </c>
      <c r="F32">
        <v>179</v>
      </c>
      <c r="G32">
        <v>51</v>
      </c>
      <c r="H32">
        <v>18</v>
      </c>
      <c r="I32">
        <v>38</v>
      </c>
      <c r="J32">
        <v>205.917</v>
      </c>
      <c r="K32">
        <v>92</v>
      </c>
      <c r="L32" t="s">
        <v>110</v>
      </c>
      <c r="M32" t="s">
        <v>112</v>
      </c>
      <c r="N32">
        <v>0</v>
      </c>
      <c r="O32" t="s">
        <v>111</v>
      </c>
      <c r="P32" t="s">
        <v>110</v>
      </c>
      <c r="Q32">
        <v>0</v>
      </c>
      <c r="R32">
        <v>89</v>
      </c>
      <c r="S32">
        <v>170</v>
      </c>
      <c r="T32">
        <v>31</v>
      </c>
      <c r="U32" t="s">
        <v>107</v>
      </c>
    </row>
    <row r="33" spans="1:21" x14ac:dyDescent="0.3">
      <c r="A33">
        <v>2</v>
      </c>
      <c r="B33" t="s">
        <v>56</v>
      </c>
      <c r="C33" t="s">
        <v>85</v>
      </c>
      <c r="D33" t="s">
        <v>101</v>
      </c>
      <c r="E33" t="s">
        <v>106</v>
      </c>
      <c r="F33">
        <v>235</v>
      </c>
      <c r="G33">
        <v>29</v>
      </c>
      <c r="H33">
        <v>12</v>
      </c>
      <c r="I33">
        <v>48</v>
      </c>
      <c r="J33">
        <v>205.917</v>
      </c>
      <c r="K33">
        <v>92</v>
      </c>
      <c r="L33" t="s">
        <v>110</v>
      </c>
      <c r="M33" t="s">
        <v>112</v>
      </c>
      <c r="N33">
        <v>1</v>
      </c>
      <c r="O33" t="s">
        <v>110</v>
      </c>
      <c r="P33" t="s">
        <v>111</v>
      </c>
      <c r="Q33">
        <v>5</v>
      </c>
      <c r="R33">
        <v>88</v>
      </c>
      <c r="S33">
        <v>163</v>
      </c>
      <c r="T33">
        <v>33</v>
      </c>
      <c r="U33" t="s">
        <v>107</v>
      </c>
    </row>
    <row r="34" spans="1:21" x14ac:dyDescent="0.3">
      <c r="A34">
        <v>1</v>
      </c>
      <c r="B34" t="s">
        <v>66</v>
      </c>
      <c r="C34" t="s">
        <v>85</v>
      </c>
      <c r="D34" t="s">
        <v>101</v>
      </c>
      <c r="E34" t="s">
        <v>106</v>
      </c>
      <c r="F34">
        <v>235</v>
      </c>
      <c r="G34">
        <v>11</v>
      </c>
      <c r="H34">
        <v>14</v>
      </c>
      <c r="I34">
        <v>37</v>
      </c>
      <c r="J34">
        <v>205.917</v>
      </c>
      <c r="K34">
        <v>92</v>
      </c>
      <c r="L34" t="s">
        <v>110</v>
      </c>
      <c r="M34" t="s">
        <v>114</v>
      </c>
      <c r="N34">
        <v>1</v>
      </c>
      <c r="O34" t="s">
        <v>110</v>
      </c>
      <c r="P34" t="s">
        <v>110</v>
      </c>
      <c r="Q34">
        <v>1</v>
      </c>
      <c r="R34">
        <v>88</v>
      </c>
      <c r="S34">
        <v>172</v>
      </c>
      <c r="T34">
        <v>29</v>
      </c>
      <c r="U34" t="s">
        <v>107</v>
      </c>
    </row>
    <row r="35" spans="1:21" x14ac:dyDescent="0.3">
      <c r="A35">
        <v>2</v>
      </c>
      <c r="B35" t="s">
        <v>56</v>
      </c>
      <c r="C35" t="s">
        <v>85</v>
      </c>
      <c r="D35" t="s">
        <v>98</v>
      </c>
      <c r="E35" t="s">
        <v>106</v>
      </c>
      <c r="F35">
        <v>235</v>
      </c>
      <c r="G35">
        <v>29</v>
      </c>
      <c r="H35">
        <v>12</v>
      </c>
      <c r="I35">
        <v>48</v>
      </c>
      <c r="J35">
        <v>205.917</v>
      </c>
      <c r="K35">
        <v>92</v>
      </c>
      <c r="L35" t="s">
        <v>110</v>
      </c>
      <c r="M35" t="s">
        <v>112</v>
      </c>
      <c r="N35">
        <v>1</v>
      </c>
      <c r="O35" t="s">
        <v>110</v>
      </c>
      <c r="P35" t="s">
        <v>111</v>
      </c>
      <c r="Q35">
        <v>5</v>
      </c>
      <c r="R35">
        <v>88</v>
      </c>
      <c r="S35">
        <v>163</v>
      </c>
      <c r="T35">
        <v>33</v>
      </c>
      <c r="U35" t="s">
        <v>107</v>
      </c>
    </row>
    <row r="36" spans="1:21" x14ac:dyDescent="0.3">
      <c r="A36">
        <v>3</v>
      </c>
      <c r="B36" t="s">
        <v>66</v>
      </c>
      <c r="C36" t="s">
        <v>85</v>
      </c>
      <c r="D36" t="s">
        <v>98</v>
      </c>
      <c r="E36" t="s">
        <v>106</v>
      </c>
      <c r="F36">
        <v>179</v>
      </c>
      <c r="G36">
        <v>51</v>
      </c>
      <c r="H36">
        <v>18</v>
      </c>
      <c r="I36">
        <v>38</v>
      </c>
      <c r="J36">
        <v>205.917</v>
      </c>
      <c r="K36">
        <v>92</v>
      </c>
      <c r="L36" t="s">
        <v>110</v>
      </c>
      <c r="M36" t="s">
        <v>112</v>
      </c>
      <c r="N36">
        <v>0</v>
      </c>
      <c r="O36" t="s">
        <v>111</v>
      </c>
      <c r="P36" t="s">
        <v>110</v>
      </c>
      <c r="Q36">
        <v>0</v>
      </c>
      <c r="R36">
        <v>89</v>
      </c>
      <c r="S36">
        <v>170</v>
      </c>
      <c r="T36">
        <v>31</v>
      </c>
      <c r="U36" t="s">
        <v>107</v>
      </c>
    </row>
    <row r="37" spans="1:21" x14ac:dyDescent="0.3">
      <c r="A37">
        <v>10</v>
      </c>
      <c r="B37" t="s">
        <v>66</v>
      </c>
      <c r="C37" t="s">
        <v>85</v>
      </c>
      <c r="D37" t="s">
        <v>98</v>
      </c>
      <c r="E37" t="s">
        <v>106</v>
      </c>
      <c r="F37">
        <v>361</v>
      </c>
      <c r="G37">
        <v>52</v>
      </c>
      <c r="H37">
        <v>3</v>
      </c>
      <c r="I37">
        <v>28</v>
      </c>
      <c r="J37">
        <v>205.917</v>
      </c>
      <c r="K37">
        <v>92</v>
      </c>
      <c r="L37" t="s">
        <v>110</v>
      </c>
      <c r="M37" t="s">
        <v>112</v>
      </c>
      <c r="N37">
        <v>1</v>
      </c>
      <c r="O37" t="s">
        <v>111</v>
      </c>
      <c r="P37" t="s">
        <v>110</v>
      </c>
      <c r="Q37">
        <v>4</v>
      </c>
      <c r="R37">
        <v>80</v>
      </c>
      <c r="S37">
        <v>172</v>
      </c>
      <c r="T37">
        <v>27</v>
      </c>
      <c r="U37" t="s">
        <v>107</v>
      </c>
    </row>
    <row r="38" spans="1:21" x14ac:dyDescent="0.3">
      <c r="A38">
        <v>11</v>
      </c>
      <c r="B38" t="s">
        <v>67</v>
      </c>
      <c r="C38" t="s">
        <v>85</v>
      </c>
      <c r="D38" t="s">
        <v>99</v>
      </c>
      <c r="E38" t="s">
        <v>106</v>
      </c>
      <c r="F38">
        <v>289</v>
      </c>
      <c r="G38">
        <v>36</v>
      </c>
      <c r="H38">
        <v>13</v>
      </c>
      <c r="I38">
        <v>33</v>
      </c>
      <c r="J38">
        <v>205.917</v>
      </c>
      <c r="K38">
        <v>92</v>
      </c>
      <c r="L38" t="s">
        <v>110</v>
      </c>
      <c r="M38" t="s">
        <v>112</v>
      </c>
      <c r="N38">
        <v>2</v>
      </c>
      <c r="O38" t="s">
        <v>111</v>
      </c>
      <c r="P38" t="s">
        <v>110</v>
      </c>
      <c r="Q38">
        <v>1</v>
      </c>
      <c r="R38">
        <v>90</v>
      </c>
      <c r="S38">
        <v>172</v>
      </c>
      <c r="T38">
        <v>30</v>
      </c>
      <c r="U38" t="s">
        <v>107</v>
      </c>
    </row>
    <row r="39" spans="1:21" x14ac:dyDescent="0.3">
      <c r="A39">
        <v>19</v>
      </c>
      <c r="B39" t="s">
        <v>41</v>
      </c>
      <c r="C39" t="s">
        <v>85</v>
      </c>
      <c r="D39" t="s">
        <v>101</v>
      </c>
      <c r="E39" t="s">
        <v>106</v>
      </c>
      <c r="F39">
        <v>291</v>
      </c>
      <c r="G39">
        <v>50</v>
      </c>
      <c r="H39">
        <v>12</v>
      </c>
      <c r="I39">
        <v>32</v>
      </c>
      <c r="J39">
        <v>205.917</v>
      </c>
      <c r="K39">
        <v>92</v>
      </c>
      <c r="L39" t="s">
        <v>110</v>
      </c>
      <c r="M39" t="s">
        <v>112</v>
      </c>
      <c r="N39">
        <v>0</v>
      </c>
      <c r="O39" t="s">
        <v>111</v>
      </c>
      <c r="P39" t="s">
        <v>110</v>
      </c>
      <c r="Q39">
        <v>0</v>
      </c>
      <c r="R39">
        <v>65</v>
      </c>
      <c r="S39">
        <v>169</v>
      </c>
      <c r="T39">
        <v>23</v>
      </c>
      <c r="U39" t="s">
        <v>107</v>
      </c>
    </row>
    <row r="40" spans="1:21" x14ac:dyDescent="0.3">
      <c r="A40">
        <v>2</v>
      </c>
      <c r="B40" t="s">
        <v>75</v>
      </c>
      <c r="C40" t="s">
        <v>85</v>
      </c>
      <c r="D40" t="s">
        <v>102</v>
      </c>
      <c r="E40" t="s">
        <v>106</v>
      </c>
      <c r="F40">
        <v>235</v>
      </c>
      <c r="G40">
        <v>29</v>
      </c>
      <c r="H40">
        <v>12</v>
      </c>
      <c r="I40">
        <v>48</v>
      </c>
      <c r="J40">
        <v>205.917</v>
      </c>
      <c r="K40">
        <v>92</v>
      </c>
      <c r="L40" t="s">
        <v>110</v>
      </c>
      <c r="M40" t="s">
        <v>112</v>
      </c>
      <c r="N40">
        <v>1</v>
      </c>
      <c r="O40" t="s">
        <v>110</v>
      </c>
      <c r="P40" t="s">
        <v>111</v>
      </c>
      <c r="Q40">
        <v>5</v>
      </c>
      <c r="R40">
        <v>88</v>
      </c>
      <c r="S40">
        <v>163</v>
      </c>
      <c r="T40">
        <v>33</v>
      </c>
      <c r="U40" t="s">
        <v>107</v>
      </c>
    </row>
    <row r="41" spans="1:21" x14ac:dyDescent="0.3">
      <c r="A41">
        <v>20</v>
      </c>
      <c r="B41" t="s">
        <v>66</v>
      </c>
      <c r="C41" t="s">
        <v>85</v>
      </c>
      <c r="D41" t="s">
        <v>102</v>
      </c>
      <c r="E41" t="s">
        <v>106</v>
      </c>
      <c r="F41">
        <v>260</v>
      </c>
      <c r="G41">
        <v>50</v>
      </c>
      <c r="H41">
        <v>11</v>
      </c>
      <c r="I41">
        <v>36</v>
      </c>
      <c r="J41">
        <v>205.917</v>
      </c>
      <c r="K41">
        <v>92</v>
      </c>
      <c r="L41" t="s">
        <v>110</v>
      </c>
      <c r="M41" t="s">
        <v>112</v>
      </c>
      <c r="N41">
        <v>4</v>
      </c>
      <c r="O41" t="s">
        <v>111</v>
      </c>
      <c r="P41" t="s">
        <v>110</v>
      </c>
      <c r="Q41">
        <v>0</v>
      </c>
      <c r="R41">
        <v>65</v>
      </c>
      <c r="S41">
        <v>168</v>
      </c>
      <c r="T41">
        <v>23</v>
      </c>
      <c r="U41" t="s">
        <v>107</v>
      </c>
    </row>
    <row r="42" spans="1:21" x14ac:dyDescent="0.3">
      <c r="A42">
        <v>27</v>
      </c>
      <c r="B42" t="s">
        <v>66</v>
      </c>
      <c r="C42" t="s">
        <v>86</v>
      </c>
      <c r="D42" t="s">
        <v>99</v>
      </c>
      <c r="E42" t="s">
        <v>106</v>
      </c>
      <c r="F42">
        <v>184</v>
      </c>
      <c r="G42">
        <v>42</v>
      </c>
      <c r="H42">
        <v>7</v>
      </c>
      <c r="I42">
        <v>27</v>
      </c>
      <c r="J42">
        <v>241.476</v>
      </c>
      <c r="K42">
        <v>92</v>
      </c>
      <c r="L42" t="s">
        <v>110</v>
      </c>
      <c r="M42" t="s">
        <v>112</v>
      </c>
      <c r="N42">
        <v>0</v>
      </c>
      <c r="O42" t="s">
        <v>110</v>
      </c>
      <c r="P42" t="s">
        <v>110</v>
      </c>
      <c r="Q42">
        <v>0</v>
      </c>
      <c r="R42">
        <v>58</v>
      </c>
      <c r="S42">
        <v>167</v>
      </c>
      <c r="T42">
        <v>21</v>
      </c>
      <c r="U42" t="s">
        <v>107</v>
      </c>
    </row>
    <row r="43" spans="1:21" x14ac:dyDescent="0.3">
      <c r="A43">
        <v>34</v>
      </c>
      <c r="B43" t="s">
        <v>66</v>
      </c>
      <c r="C43" t="s">
        <v>86</v>
      </c>
      <c r="D43" t="s">
        <v>98</v>
      </c>
      <c r="E43" t="s">
        <v>106</v>
      </c>
      <c r="F43">
        <v>118</v>
      </c>
      <c r="G43">
        <v>10</v>
      </c>
      <c r="H43">
        <v>10</v>
      </c>
      <c r="I43">
        <v>37</v>
      </c>
      <c r="J43">
        <v>241.476</v>
      </c>
      <c r="K43">
        <v>92</v>
      </c>
      <c r="L43" t="s">
        <v>110</v>
      </c>
      <c r="M43" t="s">
        <v>112</v>
      </c>
      <c r="N43">
        <v>0</v>
      </c>
      <c r="O43" t="s">
        <v>110</v>
      </c>
      <c r="P43" t="s">
        <v>110</v>
      </c>
      <c r="Q43">
        <v>0</v>
      </c>
      <c r="R43">
        <v>83</v>
      </c>
      <c r="S43">
        <v>172</v>
      </c>
      <c r="T43">
        <v>28</v>
      </c>
      <c r="U43" t="s">
        <v>107</v>
      </c>
    </row>
    <row r="44" spans="1:21" x14ac:dyDescent="0.3">
      <c r="A44">
        <v>3</v>
      </c>
      <c r="B44" t="s">
        <v>66</v>
      </c>
      <c r="C44" t="s">
        <v>86</v>
      </c>
      <c r="D44" t="s">
        <v>99</v>
      </c>
      <c r="E44" t="s">
        <v>106</v>
      </c>
      <c r="F44">
        <v>179</v>
      </c>
      <c r="G44">
        <v>51</v>
      </c>
      <c r="H44">
        <v>18</v>
      </c>
      <c r="I44">
        <v>38</v>
      </c>
      <c r="J44">
        <v>241.476</v>
      </c>
      <c r="K44">
        <v>92</v>
      </c>
      <c r="L44" t="s">
        <v>110</v>
      </c>
      <c r="M44" t="s">
        <v>112</v>
      </c>
      <c r="N44">
        <v>0</v>
      </c>
      <c r="O44" t="s">
        <v>111</v>
      </c>
      <c r="P44" t="s">
        <v>110</v>
      </c>
      <c r="Q44">
        <v>0</v>
      </c>
      <c r="R44">
        <v>89</v>
      </c>
      <c r="S44">
        <v>170</v>
      </c>
      <c r="T44">
        <v>31</v>
      </c>
      <c r="U44" t="s">
        <v>107</v>
      </c>
    </row>
    <row r="45" spans="1:21" x14ac:dyDescent="0.3">
      <c r="A45">
        <v>5</v>
      </c>
      <c r="B45" t="s">
        <v>58</v>
      </c>
      <c r="C45" t="s">
        <v>86</v>
      </c>
      <c r="D45" t="s">
        <v>99</v>
      </c>
      <c r="E45" t="s">
        <v>106</v>
      </c>
      <c r="F45">
        <v>235</v>
      </c>
      <c r="G45">
        <v>20</v>
      </c>
      <c r="H45">
        <v>13</v>
      </c>
      <c r="I45">
        <v>43</v>
      </c>
      <c r="J45">
        <v>241.476</v>
      </c>
      <c r="K45">
        <v>92</v>
      </c>
      <c r="L45" t="s">
        <v>110</v>
      </c>
      <c r="M45" t="s">
        <v>112</v>
      </c>
      <c r="N45">
        <v>1</v>
      </c>
      <c r="O45" t="s">
        <v>111</v>
      </c>
      <c r="P45" t="s">
        <v>110</v>
      </c>
      <c r="Q45">
        <v>0</v>
      </c>
      <c r="R45">
        <v>106</v>
      </c>
      <c r="S45">
        <v>167</v>
      </c>
      <c r="T45">
        <v>38</v>
      </c>
      <c r="U45" t="s">
        <v>107</v>
      </c>
    </row>
    <row r="46" spans="1:21" x14ac:dyDescent="0.3">
      <c r="A46">
        <v>14</v>
      </c>
      <c r="B46" t="s">
        <v>66</v>
      </c>
      <c r="C46" t="s">
        <v>86</v>
      </c>
      <c r="D46" t="s">
        <v>100</v>
      </c>
      <c r="E46" t="s">
        <v>106</v>
      </c>
      <c r="F46">
        <v>155</v>
      </c>
      <c r="G46">
        <v>12</v>
      </c>
      <c r="H46">
        <v>14</v>
      </c>
      <c r="I46">
        <v>34</v>
      </c>
      <c r="J46">
        <v>241.476</v>
      </c>
      <c r="K46">
        <v>92</v>
      </c>
      <c r="L46" t="s">
        <v>110</v>
      </c>
      <c r="M46" t="s">
        <v>112</v>
      </c>
      <c r="N46">
        <v>2</v>
      </c>
      <c r="O46" t="s">
        <v>111</v>
      </c>
      <c r="P46" t="s">
        <v>110</v>
      </c>
      <c r="Q46">
        <v>0</v>
      </c>
      <c r="R46">
        <v>95</v>
      </c>
      <c r="S46">
        <v>196</v>
      </c>
      <c r="T46">
        <v>25</v>
      </c>
      <c r="U46" t="s">
        <v>107</v>
      </c>
    </row>
    <row r="47" spans="1:21" x14ac:dyDescent="0.3">
      <c r="A47">
        <v>34</v>
      </c>
      <c r="B47" t="s">
        <v>66</v>
      </c>
      <c r="C47" t="s">
        <v>86</v>
      </c>
      <c r="D47" t="s">
        <v>98</v>
      </c>
      <c r="E47" t="s">
        <v>106</v>
      </c>
      <c r="F47">
        <v>118</v>
      </c>
      <c r="G47">
        <v>10</v>
      </c>
      <c r="H47">
        <v>10</v>
      </c>
      <c r="I47">
        <v>37</v>
      </c>
      <c r="J47">
        <v>241.476</v>
      </c>
      <c r="K47">
        <v>92</v>
      </c>
      <c r="L47" t="s">
        <v>110</v>
      </c>
      <c r="M47" t="s">
        <v>112</v>
      </c>
      <c r="N47">
        <v>0</v>
      </c>
      <c r="O47" t="s">
        <v>110</v>
      </c>
      <c r="P47" t="s">
        <v>110</v>
      </c>
      <c r="Q47">
        <v>0</v>
      </c>
      <c r="R47">
        <v>83</v>
      </c>
      <c r="S47">
        <v>172</v>
      </c>
      <c r="T47">
        <v>28</v>
      </c>
      <c r="U47" t="s">
        <v>107</v>
      </c>
    </row>
    <row r="48" spans="1:21" x14ac:dyDescent="0.3">
      <c r="A48">
        <v>3</v>
      </c>
      <c r="B48" t="s">
        <v>66</v>
      </c>
      <c r="C48" t="s">
        <v>86</v>
      </c>
      <c r="D48" t="s">
        <v>99</v>
      </c>
      <c r="E48" t="s">
        <v>106</v>
      </c>
      <c r="F48">
        <v>179</v>
      </c>
      <c r="G48">
        <v>51</v>
      </c>
      <c r="H48">
        <v>18</v>
      </c>
      <c r="I48">
        <v>38</v>
      </c>
      <c r="J48">
        <v>241.476</v>
      </c>
      <c r="K48">
        <v>92</v>
      </c>
      <c r="L48" t="s">
        <v>110</v>
      </c>
      <c r="M48" t="s">
        <v>112</v>
      </c>
      <c r="N48">
        <v>0</v>
      </c>
      <c r="O48" t="s">
        <v>111</v>
      </c>
      <c r="P48" t="s">
        <v>110</v>
      </c>
      <c r="Q48">
        <v>0</v>
      </c>
      <c r="R48">
        <v>89</v>
      </c>
      <c r="S48">
        <v>170</v>
      </c>
      <c r="T48">
        <v>31</v>
      </c>
      <c r="U48" t="s">
        <v>107</v>
      </c>
    </row>
    <row r="49" spans="1:21" x14ac:dyDescent="0.3">
      <c r="A49">
        <v>15</v>
      </c>
      <c r="B49" t="s">
        <v>66</v>
      </c>
      <c r="C49" t="s">
        <v>86</v>
      </c>
      <c r="D49" t="s">
        <v>101</v>
      </c>
      <c r="E49" t="s">
        <v>106</v>
      </c>
      <c r="F49">
        <v>291</v>
      </c>
      <c r="G49">
        <v>31</v>
      </c>
      <c r="H49">
        <v>12</v>
      </c>
      <c r="I49">
        <v>40</v>
      </c>
      <c r="J49">
        <v>241.476</v>
      </c>
      <c r="K49">
        <v>92</v>
      </c>
      <c r="L49" t="s">
        <v>110</v>
      </c>
      <c r="M49" t="s">
        <v>112</v>
      </c>
      <c r="N49">
        <v>1</v>
      </c>
      <c r="O49" t="s">
        <v>111</v>
      </c>
      <c r="P49" t="s">
        <v>110</v>
      </c>
      <c r="Q49">
        <v>1</v>
      </c>
      <c r="R49">
        <v>73</v>
      </c>
      <c r="S49">
        <v>171</v>
      </c>
      <c r="T49">
        <v>25</v>
      </c>
      <c r="U49" t="s">
        <v>107</v>
      </c>
    </row>
    <row r="50" spans="1:21" x14ac:dyDescent="0.3">
      <c r="A50">
        <v>20</v>
      </c>
      <c r="B50" t="s">
        <v>64</v>
      </c>
      <c r="C50" t="s">
        <v>86</v>
      </c>
      <c r="D50" t="s">
        <v>102</v>
      </c>
      <c r="E50" t="s">
        <v>106</v>
      </c>
      <c r="F50">
        <v>260</v>
      </c>
      <c r="G50">
        <v>50</v>
      </c>
      <c r="H50">
        <v>11</v>
      </c>
      <c r="I50">
        <v>36</v>
      </c>
      <c r="J50">
        <v>241.476</v>
      </c>
      <c r="K50">
        <v>92</v>
      </c>
      <c r="L50" t="s">
        <v>110</v>
      </c>
      <c r="M50" t="s">
        <v>112</v>
      </c>
      <c r="N50">
        <v>4</v>
      </c>
      <c r="O50" t="s">
        <v>111</v>
      </c>
      <c r="P50" t="s">
        <v>110</v>
      </c>
      <c r="Q50">
        <v>0</v>
      </c>
      <c r="R50">
        <v>65</v>
      </c>
      <c r="S50">
        <v>168</v>
      </c>
      <c r="T50">
        <v>23</v>
      </c>
      <c r="U50" t="s">
        <v>107</v>
      </c>
    </row>
    <row r="51" spans="1:21" x14ac:dyDescent="0.3">
      <c r="A51">
        <v>15</v>
      </c>
      <c r="B51" t="s">
        <v>48</v>
      </c>
      <c r="C51" t="s">
        <v>86</v>
      </c>
      <c r="D51" t="s">
        <v>98</v>
      </c>
      <c r="E51" t="s">
        <v>109</v>
      </c>
      <c r="F51">
        <v>291</v>
      </c>
      <c r="G51">
        <v>31</v>
      </c>
      <c r="H51">
        <v>12</v>
      </c>
      <c r="I51">
        <v>40</v>
      </c>
      <c r="J51">
        <v>241.476</v>
      </c>
      <c r="K51">
        <v>92</v>
      </c>
      <c r="L51" t="s">
        <v>110</v>
      </c>
      <c r="M51" t="s">
        <v>112</v>
      </c>
      <c r="N51">
        <v>1</v>
      </c>
      <c r="O51" t="s">
        <v>111</v>
      </c>
      <c r="P51" t="s">
        <v>110</v>
      </c>
      <c r="Q51">
        <v>1</v>
      </c>
      <c r="R51">
        <v>73</v>
      </c>
      <c r="S51">
        <v>171</v>
      </c>
      <c r="T51">
        <v>25</v>
      </c>
      <c r="U51" t="s">
        <v>108</v>
      </c>
    </row>
    <row r="52" spans="1:21" x14ac:dyDescent="0.3">
      <c r="A52">
        <v>20</v>
      </c>
      <c r="B52" t="s">
        <v>77</v>
      </c>
      <c r="C52" t="s">
        <v>86</v>
      </c>
      <c r="D52" t="s">
        <v>98</v>
      </c>
      <c r="E52" t="s">
        <v>109</v>
      </c>
      <c r="F52">
        <v>260</v>
      </c>
      <c r="G52">
        <v>50</v>
      </c>
      <c r="H52">
        <v>11</v>
      </c>
      <c r="I52">
        <v>36</v>
      </c>
      <c r="J52">
        <v>241.476</v>
      </c>
      <c r="K52">
        <v>92</v>
      </c>
      <c r="L52" t="s">
        <v>111</v>
      </c>
      <c r="M52" t="s">
        <v>112</v>
      </c>
      <c r="N52">
        <v>4</v>
      </c>
      <c r="O52" t="s">
        <v>111</v>
      </c>
      <c r="P52" t="s">
        <v>110</v>
      </c>
      <c r="Q52">
        <v>0</v>
      </c>
      <c r="R52">
        <v>65</v>
      </c>
      <c r="S52">
        <v>168</v>
      </c>
      <c r="T52">
        <v>23</v>
      </c>
      <c r="U52" t="s">
        <v>106</v>
      </c>
    </row>
    <row r="53" spans="1:21" x14ac:dyDescent="0.3">
      <c r="A53">
        <v>29</v>
      </c>
      <c r="B53" t="s">
        <v>77</v>
      </c>
      <c r="C53" t="s">
        <v>86</v>
      </c>
      <c r="D53" t="s">
        <v>98</v>
      </c>
      <c r="E53" t="s">
        <v>109</v>
      </c>
      <c r="F53">
        <v>225</v>
      </c>
      <c r="G53">
        <v>26</v>
      </c>
      <c r="H53">
        <v>9</v>
      </c>
      <c r="I53">
        <v>28</v>
      </c>
      <c r="J53">
        <v>241.476</v>
      </c>
      <c r="K53">
        <v>92</v>
      </c>
      <c r="L53" t="s">
        <v>111</v>
      </c>
      <c r="M53" t="s">
        <v>112</v>
      </c>
      <c r="N53">
        <v>1</v>
      </c>
      <c r="O53" t="s">
        <v>110</v>
      </c>
      <c r="P53" t="s">
        <v>110</v>
      </c>
      <c r="Q53">
        <v>2</v>
      </c>
      <c r="R53">
        <v>69</v>
      </c>
      <c r="S53">
        <v>169</v>
      </c>
      <c r="T53">
        <v>24</v>
      </c>
      <c r="U53" t="s">
        <v>106</v>
      </c>
    </row>
    <row r="54" spans="1:21" x14ac:dyDescent="0.3">
      <c r="A54">
        <v>28</v>
      </c>
      <c r="B54" t="s">
        <v>66</v>
      </c>
      <c r="C54" t="s">
        <v>86</v>
      </c>
      <c r="D54" t="s">
        <v>99</v>
      </c>
      <c r="E54" t="s">
        <v>109</v>
      </c>
      <c r="F54">
        <v>225</v>
      </c>
      <c r="G54">
        <v>26</v>
      </c>
      <c r="H54">
        <v>9</v>
      </c>
      <c r="I54">
        <v>28</v>
      </c>
      <c r="J54">
        <v>241.476</v>
      </c>
      <c r="K54">
        <v>92</v>
      </c>
      <c r="L54" t="s">
        <v>110</v>
      </c>
      <c r="M54" t="s">
        <v>112</v>
      </c>
      <c r="N54">
        <v>1</v>
      </c>
      <c r="O54" t="s">
        <v>110</v>
      </c>
      <c r="P54" t="s">
        <v>110</v>
      </c>
      <c r="Q54">
        <v>2</v>
      </c>
      <c r="R54">
        <v>69</v>
      </c>
      <c r="S54">
        <v>169</v>
      </c>
      <c r="T54">
        <v>24</v>
      </c>
      <c r="U54" t="s">
        <v>107</v>
      </c>
    </row>
    <row r="55" spans="1:21" x14ac:dyDescent="0.3">
      <c r="A55">
        <v>34</v>
      </c>
      <c r="B55" t="s">
        <v>66</v>
      </c>
      <c r="C55" t="s">
        <v>86</v>
      </c>
      <c r="D55" t="s">
        <v>99</v>
      </c>
      <c r="E55" t="s">
        <v>109</v>
      </c>
      <c r="F55">
        <v>118</v>
      </c>
      <c r="G55">
        <v>10</v>
      </c>
      <c r="H55">
        <v>10</v>
      </c>
      <c r="I55">
        <v>37</v>
      </c>
      <c r="J55">
        <v>241.476</v>
      </c>
      <c r="K55">
        <v>92</v>
      </c>
      <c r="L55" t="s">
        <v>110</v>
      </c>
      <c r="M55" t="s">
        <v>112</v>
      </c>
      <c r="N55">
        <v>0</v>
      </c>
      <c r="O55" t="s">
        <v>110</v>
      </c>
      <c r="P55" t="s">
        <v>110</v>
      </c>
      <c r="Q55">
        <v>0</v>
      </c>
      <c r="R55">
        <v>83</v>
      </c>
      <c r="S55">
        <v>172</v>
      </c>
      <c r="T55">
        <v>28</v>
      </c>
      <c r="U55" t="s">
        <v>107</v>
      </c>
    </row>
    <row r="56" spans="1:21" x14ac:dyDescent="0.3">
      <c r="A56">
        <v>11</v>
      </c>
      <c r="B56" t="s">
        <v>77</v>
      </c>
      <c r="C56" t="s">
        <v>86</v>
      </c>
      <c r="D56" t="s">
        <v>99</v>
      </c>
      <c r="E56" t="s">
        <v>109</v>
      </c>
      <c r="F56">
        <v>289</v>
      </c>
      <c r="G56">
        <v>36</v>
      </c>
      <c r="H56">
        <v>13</v>
      </c>
      <c r="I56">
        <v>33</v>
      </c>
      <c r="J56">
        <v>241.476</v>
      </c>
      <c r="K56">
        <v>92</v>
      </c>
      <c r="L56" t="s">
        <v>111</v>
      </c>
      <c r="M56" t="s">
        <v>112</v>
      </c>
      <c r="N56">
        <v>2</v>
      </c>
      <c r="O56" t="s">
        <v>111</v>
      </c>
      <c r="P56" t="s">
        <v>110</v>
      </c>
      <c r="Q56">
        <v>1</v>
      </c>
      <c r="R56">
        <v>90</v>
      </c>
      <c r="S56">
        <v>172</v>
      </c>
      <c r="T56">
        <v>30</v>
      </c>
      <c r="U56" t="s">
        <v>106</v>
      </c>
    </row>
    <row r="57" spans="1:21" x14ac:dyDescent="0.3">
      <c r="A57">
        <v>36</v>
      </c>
      <c r="B57" t="s">
        <v>77</v>
      </c>
      <c r="C57" t="s">
        <v>86</v>
      </c>
      <c r="D57" t="s">
        <v>99</v>
      </c>
      <c r="E57" t="s">
        <v>109</v>
      </c>
      <c r="F57">
        <v>118</v>
      </c>
      <c r="G57">
        <v>13</v>
      </c>
      <c r="H57">
        <v>18</v>
      </c>
      <c r="I57">
        <v>50</v>
      </c>
      <c r="J57">
        <v>241.476</v>
      </c>
      <c r="K57">
        <v>92</v>
      </c>
      <c r="L57" t="s">
        <v>111</v>
      </c>
      <c r="M57" t="s">
        <v>112</v>
      </c>
      <c r="N57">
        <v>1</v>
      </c>
      <c r="O57" t="s">
        <v>111</v>
      </c>
      <c r="P57" t="s">
        <v>110</v>
      </c>
      <c r="Q57">
        <v>0</v>
      </c>
      <c r="R57">
        <v>98</v>
      </c>
      <c r="S57">
        <v>178</v>
      </c>
      <c r="T57">
        <v>31</v>
      </c>
      <c r="U57" t="s">
        <v>106</v>
      </c>
    </row>
    <row r="58" spans="1:21" x14ac:dyDescent="0.3">
      <c r="A58">
        <v>28</v>
      </c>
      <c r="B58" t="s">
        <v>56</v>
      </c>
      <c r="C58" t="s">
        <v>86</v>
      </c>
      <c r="D58" t="s">
        <v>100</v>
      </c>
      <c r="E58" t="s">
        <v>109</v>
      </c>
      <c r="F58">
        <v>225</v>
      </c>
      <c r="G58">
        <v>26</v>
      </c>
      <c r="H58">
        <v>9</v>
      </c>
      <c r="I58">
        <v>28</v>
      </c>
      <c r="J58">
        <v>241.476</v>
      </c>
      <c r="K58">
        <v>92</v>
      </c>
      <c r="L58" t="s">
        <v>110</v>
      </c>
      <c r="M58" t="s">
        <v>112</v>
      </c>
      <c r="N58">
        <v>1</v>
      </c>
      <c r="O58" t="s">
        <v>110</v>
      </c>
      <c r="P58" t="s">
        <v>110</v>
      </c>
      <c r="Q58">
        <v>2</v>
      </c>
      <c r="R58">
        <v>69</v>
      </c>
      <c r="S58">
        <v>169</v>
      </c>
      <c r="T58">
        <v>24</v>
      </c>
      <c r="U58" t="s">
        <v>107</v>
      </c>
    </row>
    <row r="59" spans="1:21" x14ac:dyDescent="0.3">
      <c r="A59">
        <v>3</v>
      </c>
      <c r="B59" t="s">
        <v>66</v>
      </c>
      <c r="C59" t="s">
        <v>86</v>
      </c>
      <c r="D59" t="s">
        <v>100</v>
      </c>
      <c r="E59" t="s">
        <v>109</v>
      </c>
      <c r="F59">
        <v>179</v>
      </c>
      <c r="G59">
        <v>51</v>
      </c>
      <c r="H59">
        <v>18</v>
      </c>
      <c r="I59">
        <v>38</v>
      </c>
      <c r="J59">
        <v>241.476</v>
      </c>
      <c r="K59">
        <v>92</v>
      </c>
      <c r="L59" t="s">
        <v>110</v>
      </c>
      <c r="M59" t="s">
        <v>112</v>
      </c>
      <c r="N59">
        <v>0</v>
      </c>
      <c r="O59" t="s">
        <v>111</v>
      </c>
      <c r="P59" t="s">
        <v>110</v>
      </c>
      <c r="Q59">
        <v>0</v>
      </c>
      <c r="R59">
        <v>89</v>
      </c>
      <c r="S59">
        <v>170</v>
      </c>
      <c r="T59">
        <v>31</v>
      </c>
      <c r="U59" t="s">
        <v>107</v>
      </c>
    </row>
    <row r="60" spans="1:21" x14ac:dyDescent="0.3">
      <c r="A60">
        <v>13</v>
      </c>
      <c r="B60" t="s">
        <v>77</v>
      </c>
      <c r="C60" t="s">
        <v>86</v>
      </c>
      <c r="D60" t="s">
        <v>100</v>
      </c>
      <c r="E60" t="s">
        <v>109</v>
      </c>
      <c r="F60">
        <v>369</v>
      </c>
      <c r="G60">
        <v>17</v>
      </c>
      <c r="H60">
        <v>12</v>
      </c>
      <c r="I60">
        <v>31</v>
      </c>
      <c r="J60">
        <v>241.476</v>
      </c>
      <c r="K60">
        <v>92</v>
      </c>
      <c r="L60" t="s">
        <v>111</v>
      </c>
      <c r="M60" t="s">
        <v>112</v>
      </c>
      <c r="N60">
        <v>3</v>
      </c>
      <c r="O60" t="s">
        <v>111</v>
      </c>
      <c r="P60" t="s">
        <v>110</v>
      </c>
      <c r="Q60">
        <v>0</v>
      </c>
      <c r="R60">
        <v>70</v>
      </c>
      <c r="S60">
        <v>169</v>
      </c>
      <c r="T60">
        <v>25</v>
      </c>
      <c r="U60" t="s">
        <v>106</v>
      </c>
    </row>
    <row r="61" spans="1:21" x14ac:dyDescent="0.3">
      <c r="A61">
        <v>33</v>
      </c>
      <c r="B61" t="s">
        <v>66</v>
      </c>
      <c r="C61" t="s">
        <v>86</v>
      </c>
      <c r="D61" t="s">
        <v>102</v>
      </c>
      <c r="E61" t="s">
        <v>109</v>
      </c>
      <c r="F61">
        <v>248</v>
      </c>
      <c r="G61">
        <v>25</v>
      </c>
      <c r="H61">
        <v>14</v>
      </c>
      <c r="I61">
        <v>47</v>
      </c>
      <c r="J61">
        <v>241.476</v>
      </c>
      <c r="K61">
        <v>92</v>
      </c>
      <c r="L61" t="s">
        <v>110</v>
      </c>
      <c r="M61" t="s">
        <v>112</v>
      </c>
      <c r="N61">
        <v>2</v>
      </c>
      <c r="O61" t="s">
        <v>110</v>
      </c>
      <c r="P61" t="s">
        <v>110</v>
      </c>
      <c r="Q61">
        <v>1</v>
      </c>
      <c r="R61">
        <v>86</v>
      </c>
      <c r="S61">
        <v>165</v>
      </c>
      <c r="T61">
        <v>32</v>
      </c>
      <c r="U61" t="s">
        <v>107</v>
      </c>
    </row>
    <row r="62" spans="1:21" x14ac:dyDescent="0.3">
      <c r="A62">
        <v>3</v>
      </c>
      <c r="B62" t="s">
        <v>66</v>
      </c>
      <c r="C62" t="s">
        <v>86</v>
      </c>
      <c r="D62" t="s">
        <v>102</v>
      </c>
      <c r="E62" t="s">
        <v>109</v>
      </c>
      <c r="F62">
        <v>179</v>
      </c>
      <c r="G62">
        <v>51</v>
      </c>
      <c r="H62">
        <v>18</v>
      </c>
      <c r="I62">
        <v>38</v>
      </c>
      <c r="J62">
        <v>241.476</v>
      </c>
      <c r="K62">
        <v>92</v>
      </c>
      <c r="L62" t="s">
        <v>110</v>
      </c>
      <c r="M62" t="s">
        <v>112</v>
      </c>
      <c r="N62">
        <v>0</v>
      </c>
      <c r="O62" t="s">
        <v>111</v>
      </c>
      <c r="P62" t="s">
        <v>110</v>
      </c>
      <c r="Q62">
        <v>0</v>
      </c>
      <c r="R62">
        <v>89</v>
      </c>
      <c r="S62">
        <v>170</v>
      </c>
      <c r="T62">
        <v>31</v>
      </c>
      <c r="U62" t="s">
        <v>107</v>
      </c>
    </row>
    <row r="63" spans="1:21" x14ac:dyDescent="0.3">
      <c r="A63">
        <v>20</v>
      </c>
      <c r="B63" t="s">
        <v>66</v>
      </c>
      <c r="C63" t="s">
        <v>86</v>
      </c>
      <c r="D63" t="s">
        <v>102</v>
      </c>
      <c r="E63" t="s">
        <v>109</v>
      </c>
      <c r="F63">
        <v>260</v>
      </c>
      <c r="G63">
        <v>50</v>
      </c>
      <c r="H63">
        <v>11</v>
      </c>
      <c r="I63">
        <v>36</v>
      </c>
      <c r="J63">
        <v>241.476</v>
      </c>
      <c r="K63">
        <v>92</v>
      </c>
      <c r="L63" t="s">
        <v>110</v>
      </c>
      <c r="M63" t="s">
        <v>112</v>
      </c>
      <c r="N63">
        <v>4</v>
      </c>
      <c r="O63" t="s">
        <v>111</v>
      </c>
      <c r="P63" t="s">
        <v>110</v>
      </c>
      <c r="Q63">
        <v>0</v>
      </c>
      <c r="R63">
        <v>65</v>
      </c>
      <c r="S63">
        <v>168</v>
      </c>
      <c r="T63">
        <v>23</v>
      </c>
      <c r="U63" t="s">
        <v>107</v>
      </c>
    </row>
    <row r="64" spans="1:21" x14ac:dyDescent="0.3">
      <c r="A64">
        <v>3</v>
      </c>
      <c r="B64" t="s">
        <v>66</v>
      </c>
      <c r="C64" t="s">
        <v>87</v>
      </c>
      <c r="D64" t="s">
        <v>99</v>
      </c>
      <c r="E64" t="s">
        <v>109</v>
      </c>
      <c r="F64">
        <v>179</v>
      </c>
      <c r="G64">
        <v>51</v>
      </c>
      <c r="H64">
        <v>18</v>
      </c>
      <c r="I64">
        <v>38</v>
      </c>
      <c r="J64">
        <v>253.465</v>
      </c>
      <c r="K64">
        <v>93</v>
      </c>
      <c r="L64" t="s">
        <v>110</v>
      </c>
      <c r="M64" t="s">
        <v>112</v>
      </c>
      <c r="N64">
        <v>0</v>
      </c>
      <c r="O64" t="s">
        <v>111</v>
      </c>
      <c r="P64" t="s">
        <v>110</v>
      </c>
      <c r="Q64">
        <v>0</v>
      </c>
      <c r="R64">
        <v>89</v>
      </c>
      <c r="S64">
        <v>170</v>
      </c>
      <c r="T64">
        <v>31</v>
      </c>
      <c r="U64" t="s">
        <v>107</v>
      </c>
    </row>
    <row r="65" spans="1:21" x14ac:dyDescent="0.3">
      <c r="A65">
        <v>34</v>
      </c>
      <c r="B65" t="s">
        <v>66</v>
      </c>
      <c r="C65" t="s">
        <v>87</v>
      </c>
      <c r="D65" t="s">
        <v>99</v>
      </c>
      <c r="E65" t="s">
        <v>109</v>
      </c>
      <c r="F65">
        <v>118</v>
      </c>
      <c r="G65">
        <v>10</v>
      </c>
      <c r="H65">
        <v>10</v>
      </c>
      <c r="I65">
        <v>37</v>
      </c>
      <c r="J65">
        <v>253.465</v>
      </c>
      <c r="K65">
        <v>93</v>
      </c>
      <c r="L65" t="s">
        <v>110</v>
      </c>
      <c r="M65" t="s">
        <v>112</v>
      </c>
      <c r="N65">
        <v>0</v>
      </c>
      <c r="O65" t="s">
        <v>110</v>
      </c>
      <c r="P65" t="s">
        <v>110</v>
      </c>
      <c r="Q65">
        <v>0</v>
      </c>
      <c r="R65">
        <v>83</v>
      </c>
      <c r="S65">
        <v>172</v>
      </c>
      <c r="T65">
        <v>28</v>
      </c>
      <c r="U65" t="s">
        <v>107</v>
      </c>
    </row>
    <row r="66" spans="1:21" x14ac:dyDescent="0.3">
      <c r="A66">
        <v>36</v>
      </c>
      <c r="B66" t="s">
        <v>77</v>
      </c>
      <c r="C66" t="s">
        <v>87</v>
      </c>
      <c r="D66" t="s">
        <v>100</v>
      </c>
      <c r="E66" t="s">
        <v>109</v>
      </c>
      <c r="F66">
        <v>118</v>
      </c>
      <c r="G66">
        <v>13</v>
      </c>
      <c r="H66">
        <v>18</v>
      </c>
      <c r="I66">
        <v>50</v>
      </c>
      <c r="J66">
        <v>253.465</v>
      </c>
      <c r="K66">
        <v>93</v>
      </c>
      <c r="L66" t="s">
        <v>111</v>
      </c>
      <c r="M66" t="s">
        <v>112</v>
      </c>
      <c r="N66">
        <v>1</v>
      </c>
      <c r="O66" t="s">
        <v>111</v>
      </c>
      <c r="P66" t="s">
        <v>110</v>
      </c>
      <c r="Q66">
        <v>0</v>
      </c>
      <c r="R66">
        <v>98</v>
      </c>
      <c r="S66">
        <v>178</v>
      </c>
      <c r="T66">
        <v>31</v>
      </c>
      <c r="U66" t="s">
        <v>106</v>
      </c>
    </row>
    <row r="67" spans="1:21" x14ac:dyDescent="0.3">
      <c r="A67">
        <v>22</v>
      </c>
      <c r="B67" t="s">
        <v>66</v>
      </c>
      <c r="C67" t="s">
        <v>87</v>
      </c>
      <c r="D67" t="s">
        <v>101</v>
      </c>
      <c r="E67" t="s">
        <v>109</v>
      </c>
      <c r="F67">
        <v>179</v>
      </c>
      <c r="G67">
        <v>26</v>
      </c>
      <c r="H67">
        <v>9</v>
      </c>
      <c r="I67">
        <v>30</v>
      </c>
      <c r="J67">
        <v>253.465</v>
      </c>
      <c r="K67">
        <v>93</v>
      </c>
      <c r="L67" t="s">
        <v>110</v>
      </c>
      <c r="M67" t="s">
        <v>114</v>
      </c>
      <c r="N67">
        <v>0</v>
      </c>
      <c r="O67" t="s">
        <v>110</v>
      </c>
      <c r="P67" t="s">
        <v>110</v>
      </c>
      <c r="Q67">
        <v>0</v>
      </c>
      <c r="R67">
        <v>56</v>
      </c>
      <c r="S67">
        <v>171</v>
      </c>
      <c r="T67">
        <v>19</v>
      </c>
      <c r="U67" t="s">
        <v>107</v>
      </c>
    </row>
    <row r="68" spans="1:21" x14ac:dyDescent="0.3">
      <c r="A68">
        <v>3</v>
      </c>
      <c r="B68" t="s">
        <v>66</v>
      </c>
      <c r="C68" t="s">
        <v>87</v>
      </c>
      <c r="D68" t="s">
        <v>102</v>
      </c>
      <c r="E68" t="s">
        <v>109</v>
      </c>
      <c r="F68">
        <v>179</v>
      </c>
      <c r="G68">
        <v>51</v>
      </c>
      <c r="H68">
        <v>18</v>
      </c>
      <c r="I68">
        <v>38</v>
      </c>
      <c r="J68">
        <v>253.465</v>
      </c>
      <c r="K68">
        <v>93</v>
      </c>
      <c r="L68" t="s">
        <v>110</v>
      </c>
      <c r="M68" t="s">
        <v>112</v>
      </c>
      <c r="N68">
        <v>0</v>
      </c>
      <c r="O68" t="s">
        <v>111</v>
      </c>
      <c r="P68" t="s">
        <v>110</v>
      </c>
      <c r="Q68">
        <v>0</v>
      </c>
      <c r="R68">
        <v>89</v>
      </c>
      <c r="S68">
        <v>170</v>
      </c>
      <c r="T68">
        <v>31</v>
      </c>
      <c r="U68" t="s">
        <v>107</v>
      </c>
    </row>
    <row r="69" spans="1:21" x14ac:dyDescent="0.3">
      <c r="A69">
        <v>28</v>
      </c>
      <c r="B69" t="s">
        <v>66</v>
      </c>
      <c r="C69" t="s">
        <v>87</v>
      </c>
      <c r="D69" t="s">
        <v>102</v>
      </c>
      <c r="E69" t="s">
        <v>109</v>
      </c>
      <c r="F69">
        <v>225</v>
      </c>
      <c r="G69">
        <v>26</v>
      </c>
      <c r="H69">
        <v>9</v>
      </c>
      <c r="I69">
        <v>28</v>
      </c>
      <c r="J69">
        <v>253.465</v>
      </c>
      <c r="K69">
        <v>93</v>
      </c>
      <c r="L69" t="s">
        <v>110</v>
      </c>
      <c r="M69" t="s">
        <v>112</v>
      </c>
      <c r="N69">
        <v>1</v>
      </c>
      <c r="O69" t="s">
        <v>110</v>
      </c>
      <c r="P69" t="s">
        <v>110</v>
      </c>
      <c r="Q69">
        <v>2</v>
      </c>
      <c r="R69">
        <v>69</v>
      </c>
      <c r="S69">
        <v>169</v>
      </c>
      <c r="T69">
        <v>24</v>
      </c>
      <c r="U69" t="s">
        <v>107</v>
      </c>
    </row>
    <row r="70" spans="1:21" x14ac:dyDescent="0.3">
      <c r="A70">
        <v>34</v>
      </c>
      <c r="B70" t="s">
        <v>66</v>
      </c>
      <c r="C70" t="s">
        <v>87</v>
      </c>
      <c r="D70" t="s">
        <v>99</v>
      </c>
      <c r="E70" t="s">
        <v>109</v>
      </c>
      <c r="F70">
        <v>118</v>
      </c>
      <c r="G70">
        <v>10</v>
      </c>
      <c r="H70">
        <v>10</v>
      </c>
      <c r="I70">
        <v>37</v>
      </c>
      <c r="J70">
        <v>253.465</v>
      </c>
      <c r="K70">
        <v>93</v>
      </c>
      <c r="L70" t="s">
        <v>110</v>
      </c>
      <c r="M70" t="s">
        <v>112</v>
      </c>
      <c r="N70">
        <v>0</v>
      </c>
      <c r="O70" t="s">
        <v>110</v>
      </c>
      <c r="P70" t="s">
        <v>110</v>
      </c>
      <c r="Q70">
        <v>0</v>
      </c>
      <c r="R70">
        <v>83</v>
      </c>
      <c r="S70">
        <v>172</v>
      </c>
      <c r="T70">
        <v>28</v>
      </c>
      <c r="U70" t="s">
        <v>107</v>
      </c>
    </row>
    <row r="71" spans="1:21" x14ac:dyDescent="0.3">
      <c r="A71">
        <v>28</v>
      </c>
      <c r="B71" t="s">
        <v>66</v>
      </c>
      <c r="C71" t="s">
        <v>87</v>
      </c>
      <c r="D71" t="s">
        <v>100</v>
      </c>
      <c r="E71" t="s">
        <v>109</v>
      </c>
      <c r="F71">
        <v>225</v>
      </c>
      <c r="G71">
        <v>26</v>
      </c>
      <c r="H71">
        <v>9</v>
      </c>
      <c r="I71">
        <v>28</v>
      </c>
      <c r="J71">
        <v>253.465</v>
      </c>
      <c r="K71">
        <v>93</v>
      </c>
      <c r="L71" t="s">
        <v>110</v>
      </c>
      <c r="M71" t="s">
        <v>112</v>
      </c>
      <c r="N71">
        <v>1</v>
      </c>
      <c r="O71" t="s">
        <v>110</v>
      </c>
      <c r="P71" t="s">
        <v>110</v>
      </c>
      <c r="Q71">
        <v>2</v>
      </c>
      <c r="R71">
        <v>69</v>
      </c>
      <c r="S71">
        <v>169</v>
      </c>
      <c r="T71">
        <v>24</v>
      </c>
      <c r="U71" t="s">
        <v>107</v>
      </c>
    </row>
    <row r="72" spans="1:21" x14ac:dyDescent="0.3">
      <c r="A72">
        <v>33</v>
      </c>
      <c r="B72" t="s">
        <v>66</v>
      </c>
      <c r="C72" t="s">
        <v>87</v>
      </c>
      <c r="D72" t="s">
        <v>100</v>
      </c>
      <c r="E72" t="s">
        <v>109</v>
      </c>
      <c r="F72">
        <v>248</v>
      </c>
      <c r="G72">
        <v>25</v>
      </c>
      <c r="H72">
        <v>14</v>
      </c>
      <c r="I72">
        <v>47</v>
      </c>
      <c r="J72">
        <v>253.465</v>
      </c>
      <c r="K72">
        <v>93</v>
      </c>
      <c r="L72" t="s">
        <v>110</v>
      </c>
      <c r="M72" t="s">
        <v>112</v>
      </c>
      <c r="N72">
        <v>2</v>
      </c>
      <c r="O72" t="s">
        <v>110</v>
      </c>
      <c r="P72" t="s">
        <v>110</v>
      </c>
      <c r="Q72">
        <v>1</v>
      </c>
      <c r="R72">
        <v>86</v>
      </c>
      <c r="S72">
        <v>165</v>
      </c>
      <c r="T72">
        <v>32</v>
      </c>
      <c r="U72" t="s">
        <v>107</v>
      </c>
    </row>
    <row r="73" spans="1:21" x14ac:dyDescent="0.3">
      <c r="A73">
        <v>15</v>
      </c>
      <c r="B73" t="s">
        <v>66</v>
      </c>
      <c r="C73" t="s">
        <v>87</v>
      </c>
      <c r="D73" t="s">
        <v>101</v>
      </c>
      <c r="E73" t="s">
        <v>109</v>
      </c>
      <c r="F73">
        <v>291</v>
      </c>
      <c r="G73">
        <v>31</v>
      </c>
      <c r="H73">
        <v>12</v>
      </c>
      <c r="I73">
        <v>40</v>
      </c>
      <c r="J73">
        <v>253.465</v>
      </c>
      <c r="K73">
        <v>93</v>
      </c>
      <c r="L73" t="s">
        <v>110</v>
      </c>
      <c r="M73" t="s">
        <v>112</v>
      </c>
      <c r="N73">
        <v>1</v>
      </c>
      <c r="O73" t="s">
        <v>111</v>
      </c>
      <c r="P73" t="s">
        <v>110</v>
      </c>
      <c r="Q73">
        <v>1</v>
      </c>
      <c r="R73">
        <v>73</v>
      </c>
      <c r="S73">
        <v>171</v>
      </c>
      <c r="T73">
        <v>25</v>
      </c>
      <c r="U73" t="s">
        <v>107</v>
      </c>
    </row>
    <row r="74" spans="1:21" x14ac:dyDescent="0.3">
      <c r="A74">
        <v>3</v>
      </c>
      <c r="B74" t="s">
        <v>66</v>
      </c>
      <c r="C74" t="s">
        <v>87</v>
      </c>
      <c r="D74" t="s">
        <v>100</v>
      </c>
      <c r="E74" t="s">
        <v>109</v>
      </c>
      <c r="F74">
        <v>179</v>
      </c>
      <c r="G74">
        <v>51</v>
      </c>
      <c r="H74">
        <v>18</v>
      </c>
      <c r="I74">
        <v>38</v>
      </c>
      <c r="J74">
        <v>253.465</v>
      </c>
      <c r="K74">
        <v>93</v>
      </c>
      <c r="L74" t="s">
        <v>110</v>
      </c>
      <c r="M74" t="s">
        <v>112</v>
      </c>
      <c r="N74">
        <v>0</v>
      </c>
      <c r="O74" t="s">
        <v>111</v>
      </c>
      <c r="P74" t="s">
        <v>110</v>
      </c>
      <c r="Q74">
        <v>0</v>
      </c>
      <c r="R74">
        <v>89</v>
      </c>
      <c r="S74">
        <v>170</v>
      </c>
      <c r="T74">
        <v>31</v>
      </c>
      <c r="U74" t="s">
        <v>107</v>
      </c>
    </row>
    <row r="75" spans="1:21" x14ac:dyDescent="0.3">
      <c r="A75">
        <v>28</v>
      </c>
      <c r="B75" t="s">
        <v>66</v>
      </c>
      <c r="C75" t="s">
        <v>87</v>
      </c>
      <c r="D75" t="s">
        <v>100</v>
      </c>
      <c r="E75" t="s">
        <v>109</v>
      </c>
      <c r="F75">
        <v>225</v>
      </c>
      <c r="G75">
        <v>26</v>
      </c>
      <c r="H75">
        <v>9</v>
      </c>
      <c r="I75">
        <v>28</v>
      </c>
      <c r="J75">
        <v>253.465</v>
      </c>
      <c r="K75">
        <v>93</v>
      </c>
      <c r="L75" t="s">
        <v>110</v>
      </c>
      <c r="M75" t="s">
        <v>112</v>
      </c>
      <c r="N75">
        <v>1</v>
      </c>
      <c r="O75" t="s">
        <v>110</v>
      </c>
      <c r="P75" t="s">
        <v>110</v>
      </c>
      <c r="Q75">
        <v>2</v>
      </c>
      <c r="R75">
        <v>69</v>
      </c>
      <c r="S75">
        <v>169</v>
      </c>
      <c r="T75">
        <v>24</v>
      </c>
      <c r="U75" t="s">
        <v>107</v>
      </c>
    </row>
    <row r="76" spans="1:21" x14ac:dyDescent="0.3">
      <c r="A76">
        <v>20</v>
      </c>
      <c r="B76" t="s">
        <v>58</v>
      </c>
      <c r="C76" t="s">
        <v>87</v>
      </c>
      <c r="D76" t="s">
        <v>101</v>
      </c>
      <c r="E76" t="s">
        <v>109</v>
      </c>
      <c r="F76">
        <v>260</v>
      </c>
      <c r="G76">
        <v>50</v>
      </c>
      <c r="H76">
        <v>11</v>
      </c>
      <c r="I76">
        <v>36</v>
      </c>
      <c r="J76">
        <v>253.465</v>
      </c>
      <c r="K76">
        <v>93</v>
      </c>
      <c r="L76" t="s">
        <v>110</v>
      </c>
      <c r="M76" t="s">
        <v>112</v>
      </c>
      <c r="N76">
        <v>4</v>
      </c>
      <c r="O76" t="s">
        <v>111</v>
      </c>
      <c r="P76" t="s">
        <v>110</v>
      </c>
      <c r="Q76">
        <v>0</v>
      </c>
      <c r="R76">
        <v>65</v>
      </c>
      <c r="S76">
        <v>168</v>
      </c>
      <c r="T76">
        <v>23</v>
      </c>
      <c r="U76" t="s">
        <v>108</v>
      </c>
    </row>
    <row r="77" spans="1:21" x14ac:dyDescent="0.3">
      <c r="A77">
        <v>15</v>
      </c>
      <c r="B77" t="s">
        <v>48</v>
      </c>
      <c r="C77" t="s">
        <v>87</v>
      </c>
      <c r="D77" t="s">
        <v>99</v>
      </c>
      <c r="E77" t="s">
        <v>109</v>
      </c>
      <c r="F77">
        <v>291</v>
      </c>
      <c r="G77">
        <v>31</v>
      </c>
      <c r="H77">
        <v>12</v>
      </c>
      <c r="I77">
        <v>40</v>
      </c>
      <c r="J77">
        <v>253.465</v>
      </c>
      <c r="K77">
        <v>93</v>
      </c>
      <c r="L77" t="s">
        <v>110</v>
      </c>
      <c r="M77" t="s">
        <v>112</v>
      </c>
      <c r="N77">
        <v>1</v>
      </c>
      <c r="O77" t="s">
        <v>111</v>
      </c>
      <c r="P77" t="s">
        <v>110</v>
      </c>
      <c r="Q77">
        <v>1</v>
      </c>
      <c r="R77">
        <v>73</v>
      </c>
      <c r="S77">
        <v>171</v>
      </c>
      <c r="T77">
        <v>25</v>
      </c>
      <c r="U77" t="s">
        <v>107</v>
      </c>
    </row>
    <row r="78" spans="1:21" x14ac:dyDescent="0.3">
      <c r="A78">
        <v>28</v>
      </c>
      <c r="B78" t="s">
        <v>75</v>
      </c>
      <c r="C78" t="s">
        <v>87</v>
      </c>
      <c r="D78" t="s">
        <v>99</v>
      </c>
      <c r="E78" t="s">
        <v>109</v>
      </c>
      <c r="F78">
        <v>225</v>
      </c>
      <c r="G78">
        <v>26</v>
      </c>
      <c r="H78">
        <v>9</v>
      </c>
      <c r="I78">
        <v>28</v>
      </c>
      <c r="J78">
        <v>253.465</v>
      </c>
      <c r="K78">
        <v>93</v>
      </c>
      <c r="L78" t="s">
        <v>110</v>
      </c>
      <c r="M78" t="s">
        <v>112</v>
      </c>
      <c r="N78">
        <v>1</v>
      </c>
      <c r="O78" t="s">
        <v>110</v>
      </c>
      <c r="P78" t="s">
        <v>110</v>
      </c>
      <c r="Q78">
        <v>2</v>
      </c>
      <c r="R78">
        <v>69</v>
      </c>
      <c r="S78">
        <v>169</v>
      </c>
      <c r="T78">
        <v>24</v>
      </c>
      <c r="U78" t="s">
        <v>107</v>
      </c>
    </row>
    <row r="79" spans="1:21" x14ac:dyDescent="0.3">
      <c r="A79">
        <v>11</v>
      </c>
      <c r="B79" t="s">
        <v>71</v>
      </c>
      <c r="C79" t="s">
        <v>87</v>
      </c>
      <c r="D79" t="s">
        <v>100</v>
      </c>
      <c r="E79" t="s">
        <v>109</v>
      </c>
      <c r="F79">
        <v>289</v>
      </c>
      <c r="G79">
        <v>36</v>
      </c>
      <c r="H79">
        <v>13</v>
      </c>
      <c r="I79">
        <v>33</v>
      </c>
      <c r="J79">
        <v>253.465</v>
      </c>
      <c r="K79">
        <v>93</v>
      </c>
      <c r="L79" t="s">
        <v>110</v>
      </c>
      <c r="M79" t="s">
        <v>112</v>
      </c>
      <c r="N79">
        <v>2</v>
      </c>
      <c r="O79" t="s">
        <v>111</v>
      </c>
      <c r="P79" t="s">
        <v>110</v>
      </c>
      <c r="Q79">
        <v>1</v>
      </c>
      <c r="R79">
        <v>90</v>
      </c>
      <c r="S79">
        <v>172</v>
      </c>
      <c r="T79">
        <v>30</v>
      </c>
      <c r="U79" t="s">
        <v>107</v>
      </c>
    </row>
    <row r="80" spans="1:21" x14ac:dyDescent="0.3">
      <c r="A80">
        <v>10</v>
      </c>
      <c r="B80" t="s">
        <v>66</v>
      </c>
      <c r="C80" t="s">
        <v>87</v>
      </c>
      <c r="D80" t="s">
        <v>102</v>
      </c>
      <c r="E80" t="s">
        <v>109</v>
      </c>
      <c r="F80">
        <v>361</v>
      </c>
      <c r="G80">
        <v>52</v>
      </c>
      <c r="H80">
        <v>3</v>
      </c>
      <c r="I80">
        <v>28</v>
      </c>
      <c r="J80">
        <v>253.465</v>
      </c>
      <c r="K80">
        <v>93</v>
      </c>
      <c r="L80" t="s">
        <v>110</v>
      </c>
      <c r="M80" t="s">
        <v>112</v>
      </c>
      <c r="N80">
        <v>1</v>
      </c>
      <c r="O80" t="s">
        <v>111</v>
      </c>
      <c r="P80" t="s">
        <v>110</v>
      </c>
      <c r="Q80">
        <v>4</v>
      </c>
      <c r="R80">
        <v>80</v>
      </c>
      <c r="S80">
        <v>172</v>
      </c>
      <c r="T80">
        <v>27</v>
      </c>
      <c r="U80" t="s">
        <v>107</v>
      </c>
    </row>
    <row r="81" spans="1:21" x14ac:dyDescent="0.3">
      <c r="A81">
        <v>20</v>
      </c>
      <c r="B81" t="s">
        <v>75</v>
      </c>
      <c r="C81" t="s">
        <v>87</v>
      </c>
      <c r="D81" t="s">
        <v>102</v>
      </c>
      <c r="E81" t="s">
        <v>109</v>
      </c>
      <c r="F81">
        <v>260</v>
      </c>
      <c r="G81">
        <v>50</v>
      </c>
      <c r="H81">
        <v>11</v>
      </c>
      <c r="I81">
        <v>36</v>
      </c>
      <c r="J81">
        <v>253.465</v>
      </c>
      <c r="K81">
        <v>93</v>
      </c>
      <c r="L81" t="s">
        <v>110</v>
      </c>
      <c r="M81" t="s">
        <v>112</v>
      </c>
      <c r="N81">
        <v>4</v>
      </c>
      <c r="O81" t="s">
        <v>111</v>
      </c>
      <c r="P81" t="s">
        <v>110</v>
      </c>
      <c r="Q81">
        <v>0</v>
      </c>
      <c r="R81">
        <v>65</v>
      </c>
      <c r="S81">
        <v>168</v>
      </c>
      <c r="T81">
        <v>23</v>
      </c>
      <c r="U81" t="s">
        <v>107</v>
      </c>
    </row>
    <row r="82" spans="1:21" x14ac:dyDescent="0.3">
      <c r="A82">
        <v>3</v>
      </c>
      <c r="B82" t="s">
        <v>66</v>
      </c>
      <c r="C82" t="s">
        <v>88</v>
      </c>
      <c r="D82" t="s">
        <v>101</v>
      </c>
      <c r="E82" t="s">
        <v>109</v>
      </c>
      <c r="F82">
        <v>179</v>
      </c>
      <c r="G82">
        <v>51</v>
      </c>
      <c r="H82">
        <v>18</v>
      </c>
      <c r="I82">
        <v>38</v>
      </c>
      <c r="J82">
        <v>306.34500000000003</v>
      </c>
      <c r="K82">
        <v>93</v>
      </c>
      <c r="L82" t="s">
        <v>110</v>
      </c>
      <c r="M82" t="s">
        <v>112</v>
      </c>
      <c r="N82">
        <v>0</v>
      </c>
      <c r="O82" t="s">
        <v>111</v>
      </c>
      <c r="P82" t="s">
        <v>110</v>
      </c>
      <c r="Q82">
        <v>0</v>
      </c>
      <c r="R82">
        <v>89</v>
      </c>
      <c r="S82">
        <v>170</v>
      </c>
      <c r="T82">
        <v>31</v>
      </c>
      <c r="U82" t="s">
        <v>107</v>
      </c>
    </row>
    <row r="83" spans="1:21" x14ac:dyDescent="0.3">
      <c r="A83">
        <v>28</v>
      </c>
      <c r="B83" t="s">
        <v>66</v>
      </c>
      <c r="C83" t="s">
        <v>88</v>
      </c>
      <c r="D83" t="s">
        <v>100</v>
      </c>
      <c r="E83" t="s">
        <v>109</v>
      </c>
      <c r="F83">
        <v>225</v>
      </c>
      <c r="G83">
        <v>26</v>
      </c>
      <c r="H83">
        <v>9</v>
      </c>
      <c r="I83">
        <v>28</v>
      </c>
      <c r="J83">
        <v>306.34500000000003</v>
      </c>
      <c r="K83">
        <v>93</v>
      </c>
      <c r="L83" t="s">
        <v>110</v>
      </c>
      <c r="M83" t="s">
        <v>112</v>
      </c>
      <c r="N83">
        <v>1</v>
      </c>
      <c r="O83" t="s">
        <v>110</v>
      </c>
      <c r="P83" t="s">
        <v>110</v>
      </c>
      <c r="Q83">
        <v>2</v>
      </c>
      <c r="R83">
        <v>69</v>
      </c>
      <c r="S83">
        <v>169</v>
      </c>
      <c r="T83">
        <v>24</v>
      </c>
      <c r="U83" t="s">
        <v>107</v>
      </c>
    </row>
    <row r="84" spans="1:21" x14ac:dyDescent="0.3">
      <c r="A84">
        <v>3</v>
      </c>
      <c r="B84" t="s">
        <v>46</v>
      </c>
      <c r="C84" t="s">
        <v>88</v>
      </c>
      <c r="D84" t="s">
        <v>101</v>
      </c>
      <c r="E84" t="s">
        <v>109</v>
      </c>
      <c r="F84">
        <v>179</v>
      </c>
      <c r="G84">
        <v>51</v>
      </c>
      <c r="H84">
        <v>18</v>
      </c>
      <c r="I84">
        <v>38</v>
      </c>
      <c r="J84">
        <v>306.34500000000003</v>
      </c>
      <c r="K84">
        <v>93</v>
      </c>
      <c r="L84" t="s">
        <v>110</v>
      </c>
      <c r="M84" t="s">
        <v>112</v>
      </c>
      <c r="N84">
        <v>0</v>
      </c>
      <c r="O84" t="s">
        <v>111</v>
      </c>
      <c r="P84" t="s">
        <v>110</v>
      </c>
      <c r="Q84">
        <v>0</v>
      </c>
      <c r="R84">
        <v>89</v>
      </c>
      <c r="S84">
        <v>170</v>
      </c>
      <c r="T84">
        <v>31</v>
      </c>
      <c r="U84" t="s">
        <v>107</v>
      </c>
    </row>
    <row r="85" spans="1:21" x14ac:dyDescent="0.3">
      <c r="A85">
        <v>17</v>
      </c>
      <c r="B85" t="s">
        <v>62</v>
      </c>
      <c r="C85" t="s">
        <v>88</v>
      </c>
      <c r="D85" t="s">
        <v>101</v>
      </c>
      <c r="E85" t="s">
        <v>109</v>
      </c>
      <c r="F85">
        <v>179</v>
      </c>
      <c r="G85">
        <v>22</v>
      </c>
      <c r="H85">
        <v>17</v>
      </c>
      <c r="I85">
        <v>40</v>
      </c>
      <c r="J85">
        <v>306.34500000000003</v>
      </c>
      <c r="K85">
        <v>93</v>
      </c>
      <c r="L85" t="s">
        <v>110</v>
      </c>
      <c r="M85" t="s">
        <v>113</v>
      </c>
      <c r="N85">
        <v>2</v>
      </c>
      <c r="O85" t="s">
        <v>110</v>
      </c>
      <c r="P85" t="s">
        <v>111</v>
      </c>
      <c r="Q85">
        <v>0</v>
      </c>
      <c r="R85">
        <v>63</v>
      </c>
      <c r="S85">
        <v>170</v>
      </c>
      <c r="T85">
        <v>22</v>
      </c>
      <c r="U85" t="s">
        <v>107</v>
      </c>
    </row>
    <row r="86" spans="1:21" x14ac:dyDescent="0.3">
      <c r="A86">
        <v>15</v>
      </c>
      <c r="B86" t="s">
        <v>66</v>
      </c>
      <c r="C86" t="s">
        <v>88</v>
      </c>
      <c r="D86" t="s">
        <v>101</v>
      </c>
      <c r="E86" t="s">
        <v>109</v>
      </c>
      <c r="F86">
        <v>291</v>
      </c>
      <c r="G86">
        <v>31</v>
      </c>
      <c r="H86">
        <v>12</v>
      </c>
      <c r="I86">
        <v>40</v>
      </c>
      <c r="J86">
        <v>306.34500000000003</v>
      </c>
      <c r="K86">
        <v>93</v>
      </c>
      <c r="L86" t="s">
        <v>110</v>
      </c>
      <c r="M86" t="s">
        <v>112</v>
      </c>
      <c r="N86">
        <v>1</v>
      </c>
      <c r="O86" t="s">
        <v>111</v>
      </c>
      <c r="P86" t="s">
        <v>110</v>
      </c>
      <c r="Q86">
        <v>1</v>
      </c>
      <c r="R86">
        <v>73</v>
      </c>
      <c r="S86">
        <v>171</v>
      </c>
      <c r="T86">
        <v>25</v>
      </c>
      <c r="U86" t="s">
        <v>107</v>
      </c>
    </row>
    <row r="87" spans="1:21" x14ac:dyDescent="0.3">
      <c r="A87">
        <v>14</v>
      </c>
      <c r="B87" t="s">
        <v>40</v>
      </c>
      <c r="C87" t="s">
        <v>88</v>
      </c>
      <c r="D87" t="s">
        <v>98</v>
      </c>
      <c r="E87" t="s">
        <v>109</v>
      </c>
      <c r="F87">
        <v>155</v>
      </c>
      <c r="G87">
        <v>12</v>
      </c>
      <c r="H87">
        <v>14</v>
      </c>
      <c r="I87">
        <v>34</v>
      </c>
      <c r="J87">
        <v>306.34500000000003</v>
      </c>
      <c r="K87">
        <v>93</v>
      </c>
      <c r="L87" t="s">
        <v>110</v>
      </c>
      <c r="M87" t="s">
        <v>112</v>
      </c>
      <c r="N87">
        <v>2</v>
      </c>
      <c r="O87" t="s">
        <v>111</v>
      </c>
      <c r="P87" t="s">
        <v>110</v>
      </c>
      <c r="Q87">
        <v>0</v>
      </c>
      <c r="R87">
        <v>95</v>
      </c>
      <c r="S87">
        <v>196</v>
      </c>
      <c r="T87">
        <v>25</v>
      </c>
      <c r="U87" t="s">
        <v>108</v>
      </c>
    </row>
    <row r="88" spans="1:21" x14ac:dyDescent="0.3">
      <c r="A88">
        <v>6</v>
      </c>
      <c r="B88" t="s">
        <v>64</v>
      </c>
      <c r="C88" t="s">
        <v>88</v>
      </c>
      <c r="D88" t="s">
        <v>98</v>
      </c>
      <c r="E88" t="s">
        <v>109</v>
      </c>
      <c r="F88">
        <v>189</v>
      </c>
      <c r="G88">
        <v>29</v>
      </c>
      <c r="H88">
        <v>13</v>
      </c>
      <c r="I88">
        <v>33</v>
      </c>
      <c r="J88">
        <v>306.34500000000003</v>
      </c>
      <c r="K88">
        <v>93</v>
      </c>
      <c r="L88" t="s">
        <v>110</v>
      </c>
      <c r="M88" t="s">
        <v>112</v>
      </c>
      <c r="N88">
        <v>2</v>
      </c>
      <c r="O88" t="s">
        <v>110</v>
      </c>
      <c r="P88" t="s">
        <v>110</v>
      </c>
      <c r="Q88">
        <v>2</v>
      </c>
      <c r="R88">
        <v>69</v>
      </c>
      <c r="S88">
        <v>167</v>
      </c>
      <c r="T88">
        <v>25</v>
      </c>
      <c r="U88" t="s">
        <v>107</v>
      </c>
    </row>
    <row r="89" spans="1:21" x14ac:dyDescent="0.3">
      <c r="A89">
        <v>15</v>
      </c>
      <c r="B89" t="s">
        <v>48</v>
      </c>
      <c r="C89" t="s">
        <v>88</v>
      </c>
      <c r="D89" t="s">
        <v>98</v>
      </c>
      <c r="E89" t="s">
        <v>109</v>
      </c>
      <c r="F89">
        <v>291</v>
      </c>
      <c r="G89">
        <v>31</v>
      </c>
      <c r="H89">
        <v>12</v>
      </c>
      <c r="I89">
        <v>40</v>
      </c>
      <c r="J89">
        <v>306.34500000000003</v>
      </c>
      <c r="K89">
        <v>93</v>
      </c>
      <c r="L89" t="s">
        <v>110</v>
      </c>
      <c r="M89" t="s">
        <v>112</v>
      </c>
      <c r="N89">
        <v>1</v>
      </c>
      <c r="O89" t="s">
        <v>111</v>
      </c>
      <c r="P89" t="s">
        <v>110</v>
      </c>
      <c r="Q89">
        <v>1</v>
      </c>
      <c r="R89">
        <v>73</v>
      </c>
      <c r="S89">
        <v>171</v>
      </c>
      <c r="T89">
        <v>25</v>
      </c>
      <c r="U89" t="s">
        <v>108</v>
      </c>
    </row>
    <row r="90" spans="1:21" x14ac:dyDescent="0.3">
      <c r="A90">
        <v>28</v>
      </c>
      <c r="B90" t="s">
        <v>66</v>
      </c>
      <c r="C90" t="s">
        <v>88</v>
      </c>
      <c r="D90" t="s">
        <v>100</v>
      </c>
      <c r="E90" t="s">
        <v>109</v>
      </c>
      <c r="F90">
        <v>225</v>
      </c>
      <c r="G90">
        <v>26</v>
      </c>
      <c r="H90">
        <v>9</v>
      </c>
      <c r="I90">
        <v>28</v>
      </c>
      <c r="J90">
        <v>306.34500000000003</v>
      </c>
      <c r="K90">
        <v>93</v>
      </c>
      <c r="L90" t="s">
        <v>110</v>
      </c>
      <c r="M90" t="s">
        <v>112</v>
      </c>
      <c r="N90">
        <v>1</v>
      </c>
      <c r="O90" t="s">
        <v>110</v>
      </c>
      <c r="P90" t="s">
        <v>110</v>
      </c>
      <c r="Q90">
        <v>2</v>
      </c>
      <c r="R90">
        <v>69</v>
      </c>
      <c r="S90">
        <v>169</v>
      </c>
      <c r="T90">
        <v>24</v>
      </c>
      <c r="U90" t="s">
        <v>107</v>
      </c>
    </row>
    <row r="91" spans="1:21" x14ac:dyDescent="0.3">
      <c r="A91">
        <v>14</v>
      </c>
      <c r="B91" t="s">
        <v>32</v>
      </c>
      <c r="C91" t="s">
        <v>88</v>
      </c>
      <c r="D91" t="s">
        <v>102</v>
      </c>
      <c r="E91" t="s">
        <v>109</v>
      </c>
      <c r="F91">
        <v>155</v>
      </c>
      <c r="G91">
        <v>12</v>
      </c>
      <c r="H91">
        <v>14</v>
      </c>
      <c r="I91">
        <v>34</v>
      </c>
      <c r="J91">
        <v>306.34500000000003</v>
      </c>
      <c r="K91">
        <v>93</v>
      </c>
      <c r="L91" t="s">
        <v>110</v>
      </c>
      <c r="M91" t="s">
        <v>112</v>
      </c>
      <c r="N91">
        <v>2</v>
      </c>
      <c r="O91" t="s">
        <v>111</v>
      </c>
      <c r="P91" t="s">
        <v>110</v>
      </c>
      <c r="Q91">
        <v>0</v>
      </c>
      <c r="R91">
        <v>95</v>
      </c>
      <c r="S91">
        <v>196</v>
      </c>
      <c r="T91">
        <v>25</v>
      </c>
      <c r="U91" t="s">
        <v>107</v>
      </c>
    </row>
    <row r="92" spans="1:21" x14ac:dyDescent="0.3">
      <c r="A92">
        <v>28</v>
      </c>
      <c r="B92" t="s">
        <v>66</v>
      </c>
      <c r="C92" t="s">
        <v>88</v>
      </c>
      <c r="D92" t="s">
        <v>100</v>
      </c>
      <c r="E92" t="s">
        <v>109</v>
      </c>
      <c r="F92">
        <v>225</v>
      </c>
      <c r="G92">
        <v>26</v>
      </c>
      <c r="H92">
        <v>9</v>
      </c>
      <c r="I92">
        <v>28</v>
      </c>
      <c r="J92">
        <v>306.34500000000003</v>
      </c>
      <c r="K92">
        <v>93</v>
      </c>
      <c r="L92" t="s">
        <v>110</v>
      </c>
      <c r="M92" t="s">
        <v>112</v>
      </c>
      <c r="N92">
        <v>1</v>
      </c>
      <c r="O92" t="s">
        <v>110</v>
      </c>
      <c r="P92" t="s">
        <v>110</v>
      </c>
      <c r="Q92">
        <v>2</v>
      </c>
      <c r="R92">
        <v>69</v>
      </c>
      <c r="S92">
        <v>169</v>
      </c>
      <c r="T92">
        <v>24</v>
      </c>
      <c r="U92" t="s">
        <v>107</v>
      </c>
    </row>
    <row r="93" spans="1:21" x14ac:dyDescent="0.3">
      <c r="A93">
        <v>17</v>
      </c>
      <c r="B93" t="s">
        <v>62</v>
      </c>
      <c r="C93" t="s">
        <v>88</v>
      </c>
      <c r="D93" t="s">
        <v>100</v>
      </c>
      <c r="E93" t="s">
        <v>109</v>
      </c>
      <c r="F93">
        <v>179</v>
      </c>
      <c r="G93">
        <v>22</v>
      </c>
      <c r="H93">
        <v>17</v>
      </c>
      <c r="I93">
        <v>40</v>
      </c>
      <c r="J93">
        <v>306.34500000000003</v>
      </c>
      <c r="K93">
        <v>93</v>
      </c>
      <c r="L93" t="s">
        <v>110</v>
      </c>
      <c r="M93" t="s">
        <v>113</v>
      </c>
      <c r="N93">
        <v>2</v>
      </c>
      <c r="O93" t="s">
        <v>110</v>
      </c>
      <c r="P93" t="s">
        <v>111</v>
      </c>
      <c r="Q93">
        <v>0</v>
      </c>
      <c r="R93">
        <v>63</v>
      </c>
      <c r="S93">
        <v>170</v>
      </c>
      <c r="T93">
        <v>22</v>
      </c>
      <c r="U93" t="s">
        <v>107</v>
      </c>
    </row>
    <row r="94" spans="1:21" x14ac:dyDescent="0.3">
      <c r="A94">
        <v>28</v>
      </c>
      <c r="B94" t="s">
        <v>46</v>
      </c>
      <c r="C94" t="s">
        <v>88</v>
      </c>
      <c r="D94" t="s">
        <v>102</v>
      </c>
      <c r="E94" t="s">
        <v>109</v>
      </c>
      <c r="F94">
        <v>225</v>
      </c>
      <c r="G94">
        <v>26</v>
      </c>
      <c r="H94">
        <v>9</v>
      </c>
      <c r="I94">
        <v>28</v>
      </c>
      <c r="J94">
        <v>306.34500000000003</v>
      </c>
      <c r="K94">
        <v>93</v>
      </c>
      <c r="L94" t="s">
        <v>110</v>
      </c>
      <c r="M94" t="s">
        <v>112</v>
      </c>
      <c r="N94">
        <v>1</v>
      </c>
      <c r="O94" t="s">
        <v>110</v>
      </c>
      <c r="P94" t="s">
        <v>110</v>
      </c>
      <c r="Q94">
        <v>2</v>
      </c>
      <c r="R94">
        <v>69</v>
      </c>
      <c r="S94">
        <v>169</v>
      </c>
      <c r="T94">
        <v>24</v>
      </c>
      <c r="U94" t="s">
        <v>107</v>
      </c>
    </row>
    <row r="95" spans="1:21" x14ac:dyDescent="0.3">
      <c r="A95">
        <v>20</v>
      </c>
      <c r="B95" t="s">
        <v>75</v>
      </c>
      <c r="C95" t="s">
        <v>88</v>
      </c>
      <c r="D95" t="s">
        <v>102</v>
      </c>
      <c r="E95" t="s">
        <v>109</v>
      </c>
      <c r="F95">
        <v>260</v>
      </c>
      <c r="G95">
        <v>50</v>
      </c>
      <c r="H95">
        <v>11</v>
      </c>
      <c r="I95">
        <v>36</v>
      </c>
      <c r="J95">
        <v>306.34500000000003</v>
      </c>
      <c r="K95">
        <v>93</v>
      </c>
      <c r="L95" t="s">
        <v>110</v>
      </c>
      <c r="M95" t="s">
        <v>112</v>
      </c>
      <c r="N95">
        <v>4</v>
      </c>
      <c r="O95" t="s">
        <v>111</v>
      </c>
      <c r="P95" t="s">
        <v>110</v>
      </c>
      <c r="Q95">
        <v>0</v>
      </c>
      <c r="R95">
        <v>65</v>
      </c>
      <c r="S95">
        <v>168</v>
      </c>
      <c r="T95">
        <v>23</v>
      </c>
      <c r="U95" t="s">
        <v>107</v>
      </c>
    </row>
    <row r="96" spans="1:21" x14ac:dyDescent="0.3">
      <c r="A96">
        <v>33</v>
      </c>
      <c r="B96" t="s">
        <v>75</v>
      </c>
      <c r="C96" t="s">
        <v>88</v>
      </c>
      <c r="D96" t="s">
        <v>98</v>
      </c>
      <c r="E96" t="s">
        <v>109</v>
      </c>
      <c r="F96">
        <v>248</v>
      </c>
      <c r="G96">
        <v>25</v>
      </c>
      <c r="H96">
        <v>14</v>
      </c>
      <c r="I96">
        <v>47</v>
      </c>
      <c r="J96">
        <v>306.34500000000003</v>
      </c>
      <c r="K96">
        <v>93</v>
      </c>
      <c r="L96" t="s">
        <v>110</v>
      </c>
      <c r="M96" t="s">
        <v>112</v>
      </c>
      <c r="N96">
        <v>2</v>
      </c>
      <c r="O96" t="s">
        <v>110</v>
      </c>
      <c r="P96" t="s">
        <v>110</v>
      </c>
      <c r="Q96">
        <v>1</v>
      </c>
      <c r="R96">
        <v>86</v>
      </c>
      <c r="S96">
        <v>165</v>
      </c>
      <c r="T96">
        <v>32</v>
      </c>
      <c r="U96" t="s">
        <v>107</v>
      </c>
    </row>
    <row r="97" spans="1:21" x14ac:dyDescent="0.3">
      <c r="A97">
        <v>28</v>
      </c>
      <c r="B97" t="s">
        <v>75</v>
      </c>
      <c r="C97" t="s">
        <v>88</v>
      </c>
      <c r="D97" t="s">
        <v>99</v>
      </c>
      <c r="E97" t="s">
        <v>109</v>
      </c>
      <c r="F97">
        <v>225</v>
      </c>
      <c r="G97">
        <v>26</v>
      </c>
      <c r="H97">
        <v>9</v>
      </c>
      <c r="I97">
        <v>28</v>
      </c>
      <c r="J97">
        <v>306.34500000000003</v>
      </c>
      <c r="K97">
        <v>93</v>
      </c>
      <c r="L97" t="s">
        <v>110</v>
      </c>
      <c r="M97" t="s">
        <v>112</v>
      </c>
      <c r="N97">
        <v>1</v>
      </c>
      <c r="O97" t="s">
        <v>110</v>
      </c>
      <c r="P97" t="s">
        <v>110</v>
      </c>
      <c r="Q97">
        <v>2</v>
      </c>
      <c r="R97">
        <v>69</v>
      </c>
      <c r="S97">
        <v>169</v>
      </c>
      <c r="T97">
        <v>24</v>
      </c>
      <c r="U97" t="s">
        <v>107</v>
      </c>
    </row>
    <row r="98" spans="1:21" x14ac:dyDescent="0.3">
      <c r="A98">
        <v>11</v>
      </c>
      <c r="B98" t="s">
        <v>34</v>
      </c>
      <c r="C98" t="s">
        <v>88</v>
      </c>
      <c r="D98" t="s">
        <v>100</v>
      </c>
      <c r="E98" t="s">
        <v>109</v>
      </c>
      <c r="F98">
        <v>289</v>
      </c>
      <c r="G98">
        <v>36</v>
      </c>
      <c r="H98">
        <v>13</v>
      </c>
      <c r="I98">
        <v>33</v>
      </c>
      <c r="J98">
        <v>306.34500000000003</v>
      </c>
      <c r="K98">
        <v>93</v>
      </c>
      <c r="L98" t="s">
        <v>110</v>
      </c>
      <c r="M98" t="s">
        <v>112</v>
      </c>
      <c r="N98">
        <v>2</v>
      </c>
      <c r="O98" t="s">
        <v>111</v>
      </c>
      <c r="P98" t="s">
        <v>110</v>
      </c>
      <c r="Q98">
        <v>1</v>
      </c>
      <c r="R98">
        <v>90</v>
      </c>
      <c r="S98">
        <v>172</v>
      </c>
      <c r="T98">
        <v>30</v>
      </c>
      <c r="U98" t="s">
        <v>108</v>
      </c>
    </row>
    <row r="99" spans="1:21" x14ac:dyDescent="0.3">
      <c r="A99">
        <v>15</v>
      </c>
      <c r="B99" t="s">
        <v>66</v>
      </c>
      <c r="C99" t="s">
        <v>88</v>
      </c>
      <c r="D99" t="s">
        <v>101</v>
      </c>
      <c r="E99" t="s">
        <v>109</v>
      </c>
      <c r="F99">
        <v>291</v>
      </c>
      <c r="G99">
        <v>31</v>
      </c>
      <c r="H99">
        <v>12</v>
      </c>
      <c r="I99">
        <v>40</v>
      </c>
      <c r="J99">
        <v>306.34500000000003</v>
      </c>
      <c r="K99">
        <v>93</v>
      </c>
      <c r="L99" t="s">
        <v>110</v>
      </c>
      <c r="M99" t="s">
        <v>112</v>
      </c>
      <c r="N99">
        <v>1</v>
      </c>
      <c r="O99" t="s">
        <v>111</v>
      </c>
      <c r="P99" t="s">
        <v>110</v>
      </c>
      <c r="Q99">
        <v>1</v>
      </c>
      <c r="R99">
        <v>73</v>
      </c>
      <c r="S99">
        <v>171</v>
      </c>
      <c r="T99">
        <v>25</v>
      </c>
      <c r="U99" t="s">
        <v>107</v>
      </c>
    </row>
    <row r="100" spans="1:21" x14ac:dyDescent="0.3">
      <c r="A100">
        <v>33</v>
      </c>
      <c r="B100" t="s">
        <v>66</v>
      </c>
      <c r="C100" t="s">
        <v>89</v>
      </c>
      <c r="D100" t="s">
        <v>99</v>
      </c>
      <c r="E100" t="s">
        <v>109</v>
      </c>
      <c r="F100">
        <v>248</v>
      </c>
      <c r="G100">
        <v>25</v>
      </c>
      <c r="H100">
        <v>14</v>
      </c>
      <c r="I100">
        <v>47</v>
      </c>
      <c r="J100">
        <v>261.30599999999998</v>
      </c>
      <c r="K100">
        <v>97</v>
      </c>
      <c r="L100" t="s">
        <v>110</v>
      </c>
      <c r="M100" t="s">
        <v>112</v>
      </c>
      <c r="N100">
        <v>2</v>
      </c>
      <c r="O100" t="s">
        <v>110</v>
      </c>
      <c r="P100" t="s">
        <v>110</v>
      </c>
      <c r="Q100">
        <v>1</v>
      </c>
      <c r="R100">
        <v>86</v>
      </c>
      <c r="S100">
        <v>165</v>
      </c>
      <c r="T100">
        <v>32</v>
      </c>
      <c r="U100" t="s">
        <v>107</v>
      </c>
    </row>
    <row r="101" spans="1:21" x14ac:dyDescent="0.3">
      <c r="A101">
        <v>34</v>
      </c>
      <c r="B101" t="s">
        <v>58</v>
      </c>
      <c r="C101" t="s">
        <v>89</v>
      </c>
      <c r="D101" t="s">
        <v>99</v>
      </c>
      <c r="E101" t="s">
        <v>109</v>
      </c>
      <c r="F101">
        <v>118</v>
      </c>
      <c r="G101">
        <v>10</v>
      </c>
      <c r="H101">
        <v>10</v>
      </c>
      <c r="I101">
        <v>37</v>
      </c>
      <c r="J101">
        <v>261.30599999999998</v>
      </c>
      <c r="K101">
        <v>97</v>
      </c>
      <c r="L101" t="s">
        <v>110</v>
      </c>
      <c r="M101" t="s">
        <v>112</v>
      </c>
      <c r="N101">
        <v>0</v>
      </c>
      <c r="O101" t="s">
        <v>110</v>
      </c>
      <c r="P101" t="s">
        <v>110</v>
      </c>
      <c r="Q101">
        <v>0</v>
      </c>
      <c r="R101">
        <v>83</v>
      </c>
      <c r="S101">
        <v>172</v>
      </c>
      <c r="T101">
        <v>28</v>
      </c>
      <c r="U101" t="s">
        <v>108</v>
      </c>
    </row>
    <row r="102" spans="1:21" x14ac:dyDescent="0.3">
      <c r="A102">
        <v>36</v>
      </c>
      <c r="B102" t="s">
        <v>66</v>
      </c>
      <c r="C102" t="s">
        <v>89</v>
      </c>
      <c r="D102" t="s">
        <v>100</v>
      </c>
      <c r="E102" t="s">
        <v>109</v>
      </c>
      <c r="F102">
        <v>118</v>
      </c>
      <c r="G102">
        <v>13</v>
      </c>
      <c r="H102">
        <v>18</v>
      </c>
      <c r="I102">
        <v>50</v>
      </c>
      <c r="J102">
        <v>261.30599999999998</v>
      </c>
      <c r="K102">
        <v>97</v>
      </c>
      <c r="L102" t="s">
        <v>110</v>
      </c>
      <c r="M102" t="s">
        <v>112</v>
      </c>
      <c r="N102">
        <v>1</v>
      </c>
      <c r="O102" t="s">
        <v>111</v>
      </c>
      <c r="P102" t="s">
        <v>110</v>
      </c>
      <c r="Q102">
        <v>0</v>
      </c>
      <c r="R102">
        <v>98</v>
      </c>
      <c r="S102">
        <v>178</v>
      </c>
      <c r="T102">
        <v>31</v>
      </c>
      <c r="U102" t="s">
        <v>107</v>
      </c>
    </row>
    <row r="103" spans="1:21" x14ac:dyDescent="0.3">
      <c r="A103">
        <v>1</v>
      </c>
      <c r="B103" t="s">
        <v>71</v>
      </c>
      <c r="C103" t="s">
        <v>89</v>
      </c>
      <c r="D103" t="s">
        <v>100</v>
      </c>
      <c r="E103" t="s">
        <v>109</v>
      </c>
      <c r="F103">
        <v>235</v>
      </c>
      <c r="G103">
        <v>11</v>
      </c>
      <c r="H103">
        <v>14</v>
      </c>
      <c r="I103">
        <v>37</v>
      </c>
      <c r="J103">
        <v>261.30599999999998</v>
      </c>
      <c r="K103">
        <v>97</v>
      </c>
      <c r="L103" t="s">
        <v>110</v>
      </c>
      <c r="M103" t="s">
        <v>114</v>
      </c>
      <c r="N103">
        <v>1</v>
      </c>
      <c r="O103" t="s">
        <v>110</v>
      </c>
      <c r="P103" t="s">
        <v>110</v>
      </c>
      <c r="Q103">
        <v>1</v>
      </c>
      <c r="R103">
        <v>88</v>
      </c>
      <c r="S103">
        <v>172</v>
      </c>
      <c r="T103">
        <v>29</v>
      </c>
      <c r="U103" t="s">
        <v>107</v>
      </c>
    </row>
    <row r="104" spans="1:21" x14ac:dyDescent="0.3">
      <c r="A104">
        <v>28</v>
      </c>
      <c r="B104" t="s">
        <v>66</v>
      </c>
      <c r="C104" t="s">
        <v>89</v>
      </c>
      <c r="D104" t="s">
        <v>101</v>
      </c>
      <c r="E104" t="s">
        <v>109</v>
      </c>
      <c r="F104">
        <v>225</v>
      </c>
      <c r="G104">
        <v>26</v>
      </c>
      <c r="H104">
        <v>9</v>
      </c>
      <c r="I104">
        <v>28</v>
      </c>
      <c r="J104">
        <v>261.30599999999998</v>
      </c>
      <c r="K104">
        <v>97</v>
      </c>
      <c r="L104" t="s">
        <v>110</v>
      </c>
      <c r="M104" t="s">
        <v>112</v>
      </c>
      <c r="N104">
        <v>1</v>
      </c>
      <c r="O104" t="s">
        <v>110</v>
      </c>
      <c r="P104" t="s">
        <v>110</v>
      </c>
      <c r="Q104">
        <v>2</v>
      </c>
      <c r="R104">
        <v>69</v>
      </c>
      <c r="S104">
        <v>169</v>
      </c>
      <c r="T104">
        <v>24</v>
      </c>
      <c r="U104" t="s">
        <v>107</v>
      </c>
    </row>
    <row r="105" spans="1:21" x14ac:dyDescent="0.3">
      <c r="A105">
        <v>20</v>
      </c>
      <c r="B105" t="s">
        <v>71</v>
      </c>
      <c r="C105" t="s">
        <v>89</v>
      </c>
      <c r="D105" t="s">
        <v>102</v>
      </c>
      <c r="E105" t="s">
        <v>109</v>
      </c>
      <c r="F105">
        <v>260</v>
      </c>
      <c r="G105">
        <v>50</v>
      </c>
      <c r="H105">
        <v>11</v>
      </c>
      <c r="I105">
        <v>36</v>
      </c>
      <c r="J105">
        <v>261.30599999999998</v>
      </c>
      <c r="K105">
        <v>97</v>
      </c>
      <c r="L105" t="s">
        <v>110</v>
      </c>
      <c r="M105" t="s">
        <v>112</v>
      </c>
      <c r="N105">
        <v>4</v>
      </c>
      <c r="O105" t="s">
        <v>111</v>
      </c>
      <c r="P105" t="s">
        <v>110</v>
      </c>
      <c r="Q105">
        <v>0</v>
      </c>
      <c r="R105">
        <v>65</v>
      </c>
      <c r="S105">
        <v>168</v>
      </c>
      <c r="T105">
        <v>23</v>
      </c>
      <c r="U105" t="s">
        <v>107</v>
      </c>
    </row>
    <row r="106" spans="1:21" x14ac:dyDescent="0.3">
      <c r="A106">
        <v>34</v>
      </c>
      <c r="B106" t="s">
        <v>58</v>
      </c>
      <c r="C106" t="s">
        <v>89</v>
      </c>
      <c r="D106" t="s">
        <v>99</v>
      </c>
      <c r="E106" t="s">
        <v>109</v>
      </c>
      <c r="F106">
        <v>118</v>
      </c>
      <c r="G106">
        <v>10</v>
      </c>
      <c r="H106">
        <v>10</v>
      </c>
      <c r="I106">
        <v>37</v>
      </c>
      <c r="J106">
        <v>261.30599999999998</v>
      </c>
      <c r="K106">
        <v>97</v>
      </c>
      <c r="L106" t="s">
        <v>110</v>
      </c>
      <c r="M106" t="s">
        <v>112</v>
      </c>
      <c r="N106">
        <v>0</v>
      </c>
      <c r="O106" t="s">
        <v>110</v>
      </c>
      <c r="P106" t="s">
        <v>110</v>
      </c>
      <c r="Q106">
        <v>0</v>
      </c>
      <c r="R106">
        <v>83</v>
      </c>
      <c r="S106">
        <v>172</v>
      </c>
      <c r="T106">
        <v>28</v>
      </c>
      <c r="U106" t="s">
        <v>108</v>
      </c>
    </row>
    <row r="107" spans="1:21" x14ac:dyDescent="0.3">
      <c r="A107">
        <v>10</v>
      </c>
      <c r="B107" t="s">
        <v>64</v>
      </c>
      <c r="C107" t="s">
        <v>89</v>
      </c>
      <c r="D107" t="s">
        <v>100</v>
      </c>
      <c r="E107" t="s">
        <v>109</v>
      </c>
      <c r="F107">
        <v>361</v>
      </c>
      <c r="G107">
        <v>52</v>
      </c>
      <c r="H107">
        <v>3</v>
      </c>
      <c r="I107">
        <v>28</v>
      </c>
      <c r="J107">
        <v>261.30599999999998</v>
      </c>
      <c r="K107">
        <v>97</v>
      </c>
      <c r="L107" t="s">
        <v>110</v>
      </c>
      <c r="M107" t="s">
        <v>112</v>
      </c>
      <c r="N107">
        <v>1</v>
      </c>
      <c r="O107" t="s">
        <v>111</v>
      </c>
      <c r="P107" t="s">
        <v>110</v>
      </c>
      <c r="Q107">
        <v>4</v>
      </c>
      <c r="R107">
        <v>80</v>
      </c>
      <c r="S107">
        <v>172</v>
      </c>
      <c r="T107">
        <v>27</v>
      </c>
      <c r="U107" t="s">
        <v>107</v>
      </c>
    </row>
    <row r="108" spans="1:21" x14ac:dyDescent="0.3">
      <c r="A108">
        <v>28</v>
      </c>
      <c r="B108" t="s">
        <v>75</v>
      </c>
      <c r="C108" t="s">
        <v>89</v>
      </c>
      <c r="D108" t="s">
        <v>101</v>
      </c>
      <c r="E108" t="s">
        <v>109</v>
      </c>
      <c r="F108">
        <v>225</v>
      </c>
      <c r="G108">
        <v>26</v>
      </c>
      <c r="H108">
        <v>9</v>
      </c>
      <c r="I108">
        <v>28</v>
      </c>
      <c r="J108">
        <v>261.30599999999998</v>
      </c>
      <c r="K108">
        <v>97</v>
      </c>
      <c r="L108" t="s">
        <v>110</v>
      </c>
      <c r="M108" t="s">
        <v>112</v>
      </c>
      <c r="N108">
        <v>1</v>
      </c>
      <c r="O108" t="s">
        <v>110</v>
      </c>
      <c r="P108" t="s">
        <v>110</v>
      </c>
      <c r="Q108">
        <v>2</v>
      </c>
      <c r="R108">
        <v>69</v>
      </c>
      <c r="S108">
        <v>169</v>
      </c>
      <c r="T108">
        <v>24</v>
      </c>
      <c r="U108" t="s">
        <v>107</v>
      </c>
    </row>
    <row r="109" spans="1:21" x14ac:dyDescent="0.3">
      <c r="A109">
        <v>20</v>
      </c>
      <c r="B109" t="s">
        <v>75</v>
      </c>
      <c r="C109" t="s">
        <v>89</v>
      </c>
      <c r="D109" t="s">
        <v>102</v>
      </c>
      <c r="E109" t="s">
        <v>109</v>
      </c>
      <c r="F109">
        <v>260</v>
      </c>
      <c r="G109">
        <v>50</v>
      </c>
      <c r="H109">
        <v>11</v>
      </c>
      <c r="I109">
        <v>36</v>
      </c>
      <c r="J109">
        <v>261.30599999999998</v>
      </c>
      <c r="K109">
        <v>97</v>
      </c>
      <c r="L109" t="s">
        <v>110</v>
      </c>
      <c r="M109" t="s">
        <v>112</v>
      </c>
      <c r="N109">
        <v>4</v>
      </c>
      <c r="O109" t="s">
        <v>111</v>
      </c>
      <c r="P109" t="s">
        <v>110</v>
      </c>
      <c r="Q109">
        <v>0</v>
      </c>
      <c r="R109">
        <v>65</v>
      </c>
      <c r="S109">
        <v>168</v>
      </c>
      <c r="T109">
        <v>23</v>
      </c>
      <c r="U109" t="s">
        <v>107</v>
      </c>
    </row>
    <row r="110" spans="1:21" x14ac:dyDescent="0.3">
      <c r="A110">
        <v>28</v>
      </c>
      <c r="B110" t="s">
        <v>66</v>
      </c>
      <c r="C110" t="s">
        <v>89</v>
      </c>
      <c r="D110" t="s">
        <v>99</v>
      </c>
      <c r="E110" t="s">
        <v>109</v>
      </c>
      <c r="F110">
        <v>225</v>
      </c>
      <c r="G110">
        <v>26</v>
      </c>
      <c r="H110">
        <v>9</v>
      </c>
      <c r="I110">
        <v>28</v>
      </c>
      <c r="J110">
        <v>261.30599999999998</v>
      </c>
      <c r="K110">
        <v>97</v>
      </c>
      <c r="L110" t="s">
        <v>110</v>
      </c>
      <c r="M110" t="s">
        <v>112</v>
      </c>
      <c r="N110">
        <v>1</v>
      </c>
      <c r="O110" t="s">
        <v>110</v>
      </c>
      <c r="P110" t="s">
        <v>110</v>
      </c>
      <c r="Q110">
        <v>2</v>
      </c>
      <c r="R110">
        <v>69</v>
      </c>
      <c r="S110">
        <v>169</v>
      </c>
      <c r="T110">
        <v>24</v>
      </c>
      <c r="U110" t="s">
        <v>107</v>
      </c>
    </row>
    <row r="111" spans="1:21" x14ac:dyDescent="0.3">
      <c r="A111">
        <v>10</v>
      </c>
      <c r="B111" t="s">
        <v>64</v>
      </c>
      <c r="C111" t="s">
        <v>89</v>
      </c>
      <c r="D111" t="s">
        <v>100</v>
      </c>
      <c r="E111" t="s">
        <v>109</v>
      </c>
      <c r="F111">
        <v>361</v>
      </c>
      <c r="G111">
        <v>52</v>
      </c>
      <c r="H111">
        <v>3</v>
      </c>
      <c r="I111">
        <v>28</v>
      </c>
      <c r="J111">
        <v>261.30599999999998</v>
      </c>
      <c r="K111">
        <v>97</v>
      </c>
      <c r="L111" t="s">
        <v>110</v>
      </c>
      <c r="M111" t="s">
        <v>112</v>
      </c>
      <c r="N111">
        <v>1</v>
      </c>
      <c r="O111" t="s">
        <v>111</v>
      </c>
      <c r="P111" t="s">
        <v>110</v>
      </c>
      <c r="Q111">
        <v>4</v>
      </c>
      <c r="R111">
        <v>80</v>
      </c>
      <c r="S111">
        <v>172</v>
      </c>
      <c r="T111">
        <v>27</v>
      </c>
      <c r="U111" t="s">
        <v>107</v>
      </c>
    </row>
    <row r="112" spans="1:21" x14ac:dyDescent="0.3">
      <c r="A112">
        <v>34</v>
      </c>
      <c r="B112" t="s">
        <v>74</v>
      </c>
      <c r="C112" t="s">
        <v>89</v>
      </c>
      <c r="D112" t="s">
        <v>102</v>
      </c>
      <c r="E112" t="s">
        <v>109</v>
      </c>
      <c r="F112">
        <v>118</v>
      </c>
      <c r="G112">
        <v>10</v>
      </c>
      <c r="H112">
        <v>10</v>
      </c>
      <c r="I112">
        <v>37</v>
      </c>
      <c r="J112">
        <v>261.30599999999998</v>
      </c>
      <c r="K112">
        <v>97</v>
      </c>
      <c r="L112" t="s">
        <v>110</v>
      </c>
      <c r="M112" t="s">
        <v>112</v>
      </c>
      <c r="N112">
        <v>0</v>
      </c>
      <c r="O112" t="s">
        <v>110</v>
      </c>
      <c r="P112" t="s">
        <v>110</v>
      </c>
      <c r="Q112">
        <v>0</v>
      </c>
      <c r="R112">
        <v>83</v>
      </c>
      <c r="S112">
        <v>172</v>
      </c>
      <c r="T112">
        <v>28</v>
      </c>
      <c r="U112" t="s">
        <v>107</v>
      </c>
    </row>
    <row r="113" spans="1:21" x14ac:dyDescent="0.3">
      <c r="A113">
        <v>24</v>
      </c>
      <c r="B113" t="s">
        <v>58</v>
      </c>
      <c r="C113" t="s">
        <v>89</v>
      </c>
      <c r="D113" t="s">
        <v>102</v>
      </c>
      <c r="E113" t="s">
        <v>107</v>
      </c>
      <c r="F113">
        <v>246</v>
      </c>
      <c r="G113">
        <v>25</v>
      </c>
      <c r="H113">
        <v>16</v>
      </c>
      <c r="I113">
        <v>41</v>
      </c>
      <c r="J113">
        <v>261.30599999999998</v>
      </c>
      <c r="K113">
        <v>97</v>
      </c>
      <c r="L113" t="s">
        <v>110</v>
      </c>
      <c r="M113" t="s">
        <v>112</v>
      </c>
      <c r="N113">
        <v>0</v>
      </c>
      <c r="O113" t="s">
        <v>111</v>
      </c>
      <c r="P113" t="s">
        <v>110</v>
      </c>
      <c r="Q113">
        <v>0</v>
      </c>
      <c r="R113">
        <v>67</v>
      </c>
      <c r="S113">
        <v>170</v>
      </c>
      <c r="T113">
        <v>23</v>
      </c>
      <c r="U113" t="s">
        <v>107</v>
      </c>
    </row>
    <row r="114" spans="1:21" x14ac:dyDescent="0.3">
      <c r="A114">
        <v>28</v>
      </c>
      <c r="B114" t="s">
        <v>66</v>
      </c>
      <c r="C114" t="s">
        <v>89</v>
      </c>
      <c r="D114" t="s">
        <v>102</v>
      </c>
      <c r="E114" t="s">
        <v>107</v>
      </c>
      <c r="F114">
        <v>225</v>
      </c>
      <c r="G114">
        <v>26</v>
      </c>
      <c r="H114">
        <v>9</v>
      </c>
      <c r="I114">
        <v>28</v>
      </c>
      <c r="J114">
        <v>261.30599999999998</v>
      </c>
      <c r="K114">
        <v>97</v>
      </c>
      <c r="L114" t="s">
        <v>110</v>
      </c>
      <c r="M114" t="s">
        <v>112</v>
      </c>
      <c r="N114">
        <v>1</v>
      </c>
      <c r="O114" t="s">
        <v>110</v>
      </c>
      <c r="P114" t="s">
        <v>110</v>
      </c>
      <c r="Q114">
        <v>2</v>
      </c>
      <c r="R114">
        <v>69</v>
      </c>
      <c r="S114">
        <v>169</v>
      </c>
      <c r="T114">
        <v>24</v>
      </c>
      <c r="U114" t="s">
        <v>107</v>
      </c>
    </row>
    <row r="115" spans="1:21" x14ac:dyDescent="0.3">
      <c r="A115">
        <v>28</v>
      </c>
      <c r="B115" t="s">
        <v>66</v>
      </c>
      <c r="C115" t="s">
        <v>78</v>
      </c>
      <c r="D115" t="s">
        <v>100</v>
      </c>
      <c r="E115" t="s">
        <v>107</v>
      </c>
      <c r="F115">
        <v>225</v>
      </c>
      <c r="G115">
        <v>26</v>
      </c>
      <c r="H115">
        <v>9</v>
      </c>
      <c r="I115">
        <v>28</v>
      </c>
      <c r="J115">
        <v>308.59300000000002</v>
      </c>
      <c r="K115">
        <v>95</v>
      </c>
      <c r="L115" t="s">
        <v>110</v>
      </c>
      <c r="M115" t="s">
        <v>112</v>
      </c>
      <c r="N115">
        <v>1</v>
      </c>
      <c r="O115" t="s">
        <v>110</v>
      </c>
      <c r="P115" t="s">
        <v>110</v>
      </c>
      <c r="Q115">
        <v>2</v>
      </c>
      <c r="R115">
        <v>69</v>
      </c>
      <c r="S115">
        <v>169</v>
      </c>
      <c r="T115">
        <v>24</v>
      </c>
      <c r="U115" t="s">
        <v>107</v>
      </c>
    </row>
    <row r="116" spans="1:21" x14ac:dyDescent="0.3">
      <c r="A116">
        <v>34</v>
      </c>
      <c r="B116" t="s">
        <v>58</v>
      </c>
      <c r="C116" t="s">
        <v>78</v>
      </c>
      <c r="D116" t="s">
        <v>98</v>
      </c>
      <c r="E116" t="s">
        <v>107</v>
      </c>
      <c r="F116">
        <v>118</v>
      </c>
      <c r="G116">
        <v>10</v>
      </c>
      <c r="H116">
        <v>10</v>
      </c>
      <c r="I116">
        <v>37</v>
      </c>
      <c r="J116">
        <v>308.59300000000002</v>
      </c>
      <c r="K116">
        <v>95</v>
      </c>
      <c r="L116" t="s">
        <v>110</v>
      </c>
      <c r="M116" t="s">
        <v>112</v>
      </c>
      <c r="N116">
        <v>0</v>
      </c>
      <c r="O116" t="s">
        <v>110</v>
      </c>
      <c r="P116" t="s">
        <v>110</v>
      </c>
      <c r="Q116">
        <v>0</v>
      </c>
      <c r="R116">
        <v>83</v>
      </c>
      <c r="S116">
        <v>172</v>
      </c>
      <c r="T116">
        <v>28</v>
      </c>
      <c r="U116" t="s">
        <v>107</v>
      </c>
    </row>
    <row r="117" spans="1:21" x14ac:dyDescent="0.3">
      <c r="A117">
        <v>34</v>
      </c>
      <c r="B117" t="s">
        <v>74</v>
      </c>
      <c r="C117" t="s">
        <v>78</v>
      </c>
      <c r="D117" t="s">
        <v>99</v>
      </c>
      <c r="E117" t="s">
        <v>107</v>
      </c>
      <c r="F117">
        <v>118</v>
      </c>
      <c r="G117">
        <v>10</v>
      </c>
      <c r="H117">
        <v>10</v>
      </c>
      <c r="I117">
        <v>37</v>
      </c>
      <c r="J117">
        <v>308.59300000000002</v>
      </c>
      <c r="K117">
        <v>95</v>
      </c>
      <c r="L117" t="s">
        <v>110</v>
      </c>
      <c r="M117" t="s">
        <v>112</v>
      </c>
      <c r="N117">
        <v>0</v>
      </c>
      <c r="O117" t="s">
        <v>110</v>
      </c>
      <c r="P117" t="s">
        <v>110</v>
      </c>
      <c r="Q117">
        <v>0</v>
      </c>
      <c r="R117">
        <v>83</v>
      </c>
      <c r="S117">
        <v>172</v>
      </c>
      <c r="T117">
        <v>28</v>
      </c>
      <c r="U117" t="s">
        <v>107</v>
      </c>
    </row>
    <row r="118" spans="1:21" x14ac:dyDescent="0.3">
      <c r="A118">
        <v>14</v>
      </c>
      <c r="B118" t="s">
        <v>56</v>
      </c>
      <c r="C118" t="s">
        <v>78</v>
      </c>
      <c r="D118" t="s">
        <v>99</v>
      </c>
      <c r="E118" t="s">
        <v>107</v>
      </c>
      <c r="F118">
        <v>155</v>
      </c>
      <c r="G118">
        <v>12</v>
      </c>
      <c r="H118">
        <v>14</v>
      </c>
      <c r="I118">
        <v>34</v>
      </c>
      <c r="J118">
        <v>308.59300000000002</v>
      </c>
      <c r="K118">
        <v>95</v>
      </c>
      <c r="L118" t="s">
        <v>110</v>
      </c>
      <c r="M118" t="s">
        <v>112</v>
      </c>
      <c r="N118">
        <v>2</v>
      </c>
      <c r="O118" t="s">
        <v>111</v>
      </c>
      <c r="P118" t="s">
        <v>110</v>
      </c>
      <c r="Q118">
        <v>0</v>
      </c>
      <c r="R118">
        <v>95</v>
      </c>
      <c r="S118">
        <v>196</v>
      </c>
      <c r="T118">
        <v>25</v>
      </c>
      <c r="U118" t="s">
        <v>107</v>
      </c>
    </row>
    <row r="119" spans="1:21" x14ac:dyDescent="0.3">
      <c r="A119">
        <v>28</v>
      </c>
      <c r="B119" t="s">
        <v>74</v>
      </c>
      <c r="C119" t="s">
        <v>78</v>
      </c>
      <c r="D119" t="s">
        <v>100</v>
      </c>
      <c r="E119" t="s">
        <v>107</v>
      </c>
      <c r="F119">
        <v>225</v>
      </c>
      <c r="G119">
        <v>26</v>
      </c>
      <c r="H119">
        <v>9</v>
      </c>
      <c r="I119">
        <v>28</v>
      </c>
      <c r="J119">
        <v>308.59300000000002</v>
      </c>
      <c r="K119">
        <v>95</v>
      </c>
      <c r="L119" t="s">
        <v>110</v>
      </c>
      <c r="M119" t="s">
        <v>112</v>
      </c>
      <c r="N119">
        <v>1</v>
      </c>
      <c r="O119" t="s">
        <v>110</v>
      </c>
      <c r="P119" t="s">
        <v>110</v>
      </c>
      <c r="Q119">
        <v>2</v>
      </c>
      <c r="R119">
        <v>69</v>
      </c>
      <c r="S119">
        <v>169</v>
      </c>
      <c r="T119">
        <v>24</v>
      </c>
      <c r="U119" t="s">
        <v>107</v>
      </c>
    </row>
    <row r="120" spans="1:21" x14ac:dyDescent="0.3">
      <c r="A120">
        <v>27</v>
      </c>
      <c r="B120" t="s">
        <v>66</v>
      </c>
      <c r="C120" t="s">
        <v>78</v>
      </c>
      <c r="D120" t="s">
        <v>101</v>
      </c>
      <c r="E120" t="s">
        <v>107</v>
      </c>
      <c r="F120">
        <v>184</v>
      </c>
      <c r="G120">
        <v>42</v>
      </c>
      <c r="H120">
        <v>7</v>
      </c>
      <c r="I120">
        <v>27</v>
      </c>
      <c r="J120">
        <v>308.59300000000002</v>
      </c>
      <c r="K120">
        <v>95</v>
      </c>
      <c r="L120" t="s">
        <v>110</v>
      </c>
      <c r="M120" t="s">
        <v>112</v>
      </c>
      <c r="N120">
        <v>0</v>
      </c>
      <c r="O120" t="s">
        <v>110</v>
      </c>
      <c r="P120" t="s">
        <v>110</v>
      </c>
      <c r="Q120">
        <v>0</v>
      </c>
      <c r="R120">
        <v>58</v>
      </c>
      <c r="S120">
        <v>167</v>
      </c>
      <c r="T120">
        <v>21</v>
      </c>
      <c r="U120" t="s">
        <v>107</v>
      </c>
    </row>
    <row r="121" spans="1:21" x14ac:dyDescent="0.3">
      <c r="A121">
        <v>28</v>
      </c>
      <c r="B121" t="s">
        <v>75</v>
      </c>
      <c r="C121" t="s">
        <v>78</v>
      </c>
      <c r="D121" t="s">
        <v>101</v>
      </c>
      <c r="E121" t="s">
        <v>107</v>
      </c>
      <c r="F121">
        <v>225</v>
      </c>
      <c r="G121">
        <v>26</v>
      </c>
      <c r="H121">
        <v>9</v>
      </c>
      <c r="I121">
        <v>28</v>
      </c>
      <c r="J121">
        <v>308.59300000000002</v>
      </c>
      <c r="K121">
        <v>95</v>
      </c>
      <c r="L121" t="s">
        <v>110</v>
      </c>
      <c r="M121" t="s">
        <v>112</v>
      </c>
      <c r="N121">
        <v>1</v>
      </c>
      <c r="O121" t="s">
        <v>110</v>
      </c>
      <c r="P121" t="s">
        <v>110</v>
      </c>
      <c r="Q121">
        <v>2</v>
      </c>
      <c r="R121">
        <v>69</v>
      </c>
      <c r="S121">
        <v>169</v>
      </c>
      <c r="T121">
        <v>24</v>
      </c>
      <c r="U121" t="s">
        <v>107</v>
      </c>
    </row>
    <row r="122" spans="1:21" x14ac:dyDescent="0.3">
      <c r="A122">
        <v>28</v>
      </c>
      <c r="B122" t="s">
        <v>74</v>
      </c>
      <c r="C122" t="s">
        <v>78</v>
      </c>
      <c r="D122" t="s">
        <v>102</v>
      </c>
      <c r="E122" t="s">
        <v>107</v>
      </c>
      <c r="F122">
        <v>225</v>
      </c>
      <c r="G122">
        <v>26</v>
      </c>
      <c r="H122">
        <v>9</v>
      </c>
      <c r="I122">
        <v>28</v>
      </c>
      <c r="J122">
        <v>308.59300000000002</v>
      </c>
      <c r="K122">
        <v>95</v>
      </c>
      <c r="L122" t="s">
        <v>110</v>
      </c>
      <c r="M122" t="s">
        <v>112</v>
      </c>
      <c r="N122">
        <v>1</v>
      </c>
      <c r="O122" t="s">
        <v>110</v>
      </c>
      <c r="P122" t="s">
        <v>110</v>
      </c>
      <c r="Q122">
        <v>2</v>
      </c>
      <c r="R122">
        <v>69</v>
      </c>
      <c r="S122">
        <v>169</v>
      </c>
      <c r="T122">
        <v>24</v>
      </c>
      <c r="U122" t="s">
        <v>107</v>
      </c>
    </row>
    <row r="123" spans="1:21" x14ac:dyDescent="0.3">
      <c r="A123">
        <v>34</v>
      </c>
      <c r="B123" t="s">
        <v>74</v>
      </c>
      <c r="C123" t="s">
        <v>78</v>
      </c>
      <c r="D123" t="s">
        <v>98</v>
      </c>
      <c r="E123" t="s">
        <v>107</v>
      </c>
      <c r="F123">
        <v>118</v>
      </c>
      <c r="G123">
        <v>10</v>
      </c>
      <c r="H123">
        <v>10</v>
      </c>
      <c r="I123">
        <v>37</v>
      </c>
      <c r="J123">
        <v>308.59300000000002</v>
      </c>
      <c r="K123">
        <v>95</v>
      </c>
      <c r="L123" t="s">
        <v>110</v>
      </c>
      <c r="M123" t="s">
        <v>112</v>
      </c>
      <c r="N123">
        <v>0</v>
      </c>
      <c r="O123" t="s">
        <v>110</v>
      </c>
      <c r="P123" t="s">
        <v>110</v>
      </c>
      <c r="Q123">
        <v>0</v>
      </c>
      <c r="R123">
        <v>83</v>
      </c>
      <c r="S123">
        <v>172</v>
      </c>
      <c r="T123">
        <v>28</v>
      </c>
      <c r="U123" t="s">
        <v>107</v>
      </c>
    </row>
    <row r="124" spans="1:21" x14ac:dyDescent="0.3">
      <c r="A124">
        <v>28</v>
      </c>
      <c r="B124" t="s">
        <v>74</v>
      </c>
      <c r="C124" t="s">
        <v>78</v>
      </c>
      <c r="D124" t="s">
        <v>99</v>
      </c>
      <c r="E124" t="s">
        <v>107</v>
      </c>
      <c r="F124">
        <v>225</v>
      </c>
      <c r="G124">
        <v>26</v>
      </c>
      <c r="H124">
        <v>9</v>
      </c>
      <c r="I124">
        <v>28</v>
      </c>
      <c r="J124">
        <v>308.59300000000002</v>
      </c>
      <c r="K124">
        <v>95</v>
      </c>
      <c r="L124" t="s">
        <v>110</v>
      </c>
      <c r="M124" t="s">
        <v>112</v>
      </c>
      <c r="N124">
        <v>1</v>
      </c>
      <c r="O124" t="s">
        <v>110</v>
      </c>
      <c r="P124" t="s">
        <v>110</v>
      </c>
      <c r="Q124">
        <v>2</v>
      </c>
      <c r="R124">
        <v>69</v>
      </c>
      <c r="S124">
        <v>169</v>
      </c>
      <c r="T124">
        <v>24</v>
      </c>
      <c r="U124" t="s">
        <v>107</v>
      </c>
    </row>
    <row r="125" spans="1:21" x14ac:dyDescent="0.3">
      <c r="A125">
        <v>34</v>
      </c>
      <c r="B125" t="s">
        <v>74</v>
      </c>
      <c r="C125" t="s">
        <v>78</v>
      </c>
      <c r="D125" t="s">
        <v>99</v>
      </c>
      <c r="E125" t="s">
        <v>107</v>
      </c>
      <c r="F125">
        <v>118</v>
      </c>
      <c r="G125">
        <v>10</v>
      </c>
      <c r="H125">
        <v>10</v>
      </c>
      <c r="I125">
        <v>37</v>
      </c>
      <c r="J125">
        <v>308.59300000000002</v>
      </c>
      <c r="K125">
        <v>95</v>
      </c>
      <c r="L125" t="s">
        <v>110</v>
      </c>
      <c r="M125" t="s">
        <v>112</v>
      </c>
      <c r="N125">
        <v>0</v>
      </c>
      <c r="O125" t="s">
        <v>110</v>
      </c>
      <c r="P125" t="s">
        <v>110</v>
      </c>
      <c r="Q125">
        <v>0</v>
      </c>
      <c r="R125">
        <v>83</v>
      </c>
      <c r="S125">
        <v>172</v>
      </c>
      <c r="T125">
        <v>28</v>
      </c>
      <c r="U125" t="s">
        <v>107</v>
      </c>
    </row>
    <row r="126" spans="1:21" x14ac:dyDescent="0.3">
      <c r="A126">
        <v>34</v>
      </c>
      <c r="B126" t="s">
        <v>74</v>
      </c>
      <c r="C126" t="s">
        <v>78</v>
      </c>
      <c r="D126" t="s">
        <v>100</v>
      </c>
      <c r="E126" t="s">
        <v>107</v>
      </c>
      <c r="F126">
        <v>118</v>
      </c>
      <c r="G126">
        <v>10</v>
      </c>
      <c r="H126">
        <v>10</v>
      </c>
      <c r="I126">
        <v>37</v>
      </c>
      <c r="J126">
        <v>308.59300000000002</v>
      </c>
      <c r="K126">
        <v>95</v>
      </c>
      <c r="L126" t="s">
        <v>110</v>
      </c>
      <c r="M126" t="s">
        <v>112</v>
      </c>
      <c r="N126">
        <v>0</v>
      </c>
      <c r="O126" t="s">
        <v>110</v>
      </c>
      <c r="P126" t="s">
        <v>110</v>
      </c>
      <c r="Q126">
        <v>0</v>
      </c>
      <c r="R126">
        <v>83</v>
      </c>
      <c r="S126">
        <v>172</v>
      </c>
      <c r="T126">
        <v>28</v>
      </c>
      <c r="U126" t="s">
        <v>107</v>
      </c>
    </row>
    <row r="127" spans="1:21" x14ac:dyDescent="0.3">
      <c r="A127">
        <v>34</v>
      </c>
      <c r="B127" t="s">
        <v>74</v>
      </c>
      <c r="C127" t="s">
        <v>78</v>
      </c>
      <c r="D127" t="s">
        <v>101</v>
      </c>
      <c r="E127" t="s">
        <v>107</v>
      </c>
      <c r="F127">
        <v>118</v>
      </c>
      <c r="G127">
        <v>10</v>
      </c>
      <c r="H127">
        <v>10</v>
      </c>
      <c r="I127">
        <v>37</v>
      </c>
      <c r="J127">
        <v>308.59300000000002</v>
      </c>
      <c r="K127">
        <v>95</v>
      </c>
      <c r="L127" t="s">
        <v>110</v>
      </c>
      <c r="M127" t="s">
        <v>112</v>
      </c>
      <c r="N127">
        <v>0</v>
      </c>
      <c r="O127" t="s">
        <v>110</v>
      </c>
      <c r="P127" t="s">
        <v>110</v>
      </c>
      <c r="Q127">
        <v>0</v>
      </c>
      <c r="R127">
        <v>83</v>
      </c>
      <c r="S127">
        <v>172</v>
      </c>
      <c r="T127">
        <v>28</v>
      </c>
      <c r="U127" t="s">
        <v>107</v>
      </c>
    </row>
    <row r="128" spans="1:21" x14ac:dyDescent="0.3">
      <c r="A128">
        <v>34</v>
      </c>
      <c r="B128" t="s">
        <v>74</v>
      </c>
      <c r="C128" t="s">
        <v>78</v>
      </c>
      <c r="D128" t="s">
        <v>102</v>
      </c>
      <c r="E128" t="s">
        <v>107</v>
      </c>
      <c r="F128">
        <v>118</v>
      </c>
      <c r="G128">
        <v>10</v>
      </c>
      <c r="H128">
        <v>10</v>
      </c>
      <c r="I128">
        <v>37</v>
      </c>
      <c r="J128">
        <v>308.59300000000002</v>
      </c>
      <c r="K128">
        <v>95</v>
      </c>
      <c r="L128" t="s">
        <v>110</v>
      </c>
      <c r="M128" t="s">
        <v>112</v>
      </c>
      <c r="N128">
        <v>0</v>
      </c>
      <c r="O128" t="s">
        <v>110</v>
      </c>
      <c r="P128" t="s">
        <v>110</v>
      </c>
      <c r="Q128">
        <v>0</v>
      </c>
      <c r="R128">
        <v>83</v>
      </c>
      <c r="S128">
        <v>172</v>
      </c>
      <c r="T128">
        <v>28</v>
      </c>
      <c r="U128" t="s">
        <v>107</v>
      </c>
    </row>
    <row r="129" spans="1:21" x14ac:dyDescent="0.3">
      <c r="A129">
        <v>34</v>
      </c>
      <c r="B129" t="s">
        <v>74</v>
      </c>
      <c r="C129" t="s">
        <v>78</v>
      </c>
      <c r="D129" t="s">
        <v>98</v>
      </c>
      <c r="E129" t="s">
        <v>107</v>
      </c>
      <c r="F129">
        <v>118</v>
      </c>
      <c r="G129">
        <v>10</v>
      </c>
      <c r="H129">
        <v>10</v>
      </c>
      <c r="I129">
        <v>37</v>
      </c>
      <c r="J129">
        <v>308.59300000000002</v>
      </c>
      <c r="K129">
        <v>95</v>
      </c>
      <c r="L129" t="s">
        <v>110</v>
      </c>
      <c r="M129" t="s">
        <v>112</v>
      </c>
      <c r="N129">
        <v>0</v>
      </c>
      <c r="O129" t="s">
        <v>110</v>
      </c>
      <c r="P129" t="s">
        <v>110</v>
      </c>
      <c r="Q129">
        <v>0</v>
      </c>
      <c r="R129">
        <v>83</v>
      </c>
      <c r="S129">
        <v>172</v>
      </c>
      <c r="T129">
        <v>28</v>
      </c>
      <c r="U129" t="s">
        <v>107</v>
      </c>
    </row>
    <row r="130" spans="1:21" x14ac:dyDescent="0.3">
      <c r="A130">
        <v>34</v>
      </c>
      <c r="B130" t="s">
        <v>74</v>
      </c>
      <c r="C130" t="s">
        <v>78</v>
      </c>
      <c r="D130" t="s">
        <v>99</v>
      </c>
      <c r="E130" t="s">
        <v>107</v>
      </c>
      <c r="F130">
        <v>118</v>
      </c>
      <c r="G130">
        <v>10</v>
      </c>
      <c r="H130">
        <v>10</v>
      </c>
      <c r="I130">
        <v>37</v>
      </c>
      <c r="J130">
        <v>308.59300000000002</v>
      </c>
      <c r="K130">
        <v>95</v>
      </c>
      <c r="L130" t="s">
        <v>110</v>
      </c>
      <c r="M130" t="s">
        <v>112</v>
      </c>
      <c r="N130">
        <v>0</v>
      </c>
      <c r="O130" t="s">
        <v>110</v>
      </c>
      <c r="P130" t="s">
        <v>110</v>
      </c>
      <c r="Q130">
        <v>0</v>
      </c>
      <c r="R130">
        <v>83</v>
      </c>
      <c r="S130">
        <v>172</v>
      </c>
      <c r="T130">
        <v>28</v>
      </c>
      <c r="U130" t="s">
        <v>107</v>
      </c>
    </row>
    <row r="131" spans="1:21" x14ac:dyDescent="0.3">
      <c r="A131">
        <v>22</v>
      </c>
      <c r="B131" t="s">
        <v>56</v>
      </c>
      <c r="C131" t="s">
        <v>78</v>
      </c>
      <c r="D131" t="s">
        <v>99</v>
      </c>
      <c r="E131" t="s">
        <v>107</v>
      </c>
      <c r="F131">
        <v>179</v>
      </c>
      <c r="G131">
        <v>26</v>
      </c>
      <c r="H131">
        <v>9</v>
      </c>
      <c r="I131">
        <v>30</v>
      </c>
      <c r="J131">
        <v>308.59300000000002</v>
      </c>
      <c r="K131">
        <v>95</v>
      </c>
      <c r="L131" t="s">
        <v>110</v>
      </c>
      <c r="M131" t="s">
        <v>114</v>
      </c>
      <c r="N131">
        <v>0</v>
      </c>
      <c r="O131" t="s">
        <v>110</v>
      </c>
      <c r="P131" t="s">
        <v>110</v>
      </c>
      <c r="Q131">
        <v>0</v>
      </c>
      <c r="R131">
        <v>56</v>
      </c>
      <c r="S131">
        <v>171</v>
      </c>
      <c r="T131">
        <v>19</v>
      </c>
      <c r="U131" t="s">
        <v>107</v>
      </c>
    </row>
    <row r="132" spans="1:21" x14ac:dyDescent="0.3">
      <c r="A132">
        <v>11</v>
      </c>
      <c r="B132" t="s">
        <v>56</v>
      </c>
      <c r="C132" t="s">
        <v>78</v>
      </c>
      <c r="D132" t="s">
        <v>99</v>
      </c>
      <c r="E132" t="s">
        <v>107</v>
      </c>
      <c r="F132">
        <v>289</v>
      </c>
      <c r="G132">
        <v>36</v>
      </c>
      <c r="H132">
        <v>13</v>
      </c>
      <c r="I132">
        <v>33</v>
      </c>
      <c r="J132">
        <v>308.59300000000002</v>
      </c>
      <c r="K132">
        <v>95</v>
      </c>
      <c r="L132" t="s">
        <v>110</v>
      </c>
      <c r="M132" t="s">
        <v>112</v>
      </c>
      <c r="N132">
        <v>2</v>
      </c>
      <c r="O132" t="s">
        <v>111</v>
      </c>
      <c r="P132" t="s">
        <v>110</v>
      </c>
      <c r="Q132">
        <v>1</v>
      </c>
      <c r="R132">
        <v>90</v>
      </c>
      <c r="S132">
        <v>172</v>
      </c>
      <c r="T132">
        <v>30</v>
      </c>
      <c r="U132" t="s">
        <v>107</v>
      </c>
    </row>
    <row r="133" spans="1:21" x14ac:dyDescent="0.3">
      <c r="A133">
        <v>34</v>
      </c>
      <c r="B133" t="s">
        <v>74</v>
      </c>
      <c r="C133" t="s">
        <v>78</v>
      </c>
      <c r="D133" t="s">
        <v>100</v>
      </c>
      <c r="E133" t="s">
        <v>107</v>
      </c>
      <c r="F133">
        <v>118</v>
      </c>
      <c r="G133">
        <v>10</v>
      </c>
      <c r="H133">
        <v>10</v>
      </c>
      <c r="I133">
        <v>37</v>
      </c>
      <c r="J133">
        <v>308.59300000000002</v>
      </c>
      <c r="K133">
        <v>95</v>
      </c>
      <c r="L133" t="s">
        <v>110</v>
      </c>
      <c r="M133" t="s">
        <v>112</v>
      </c>
      <c r="N133">
        <v>0</v>
      </c>
      <c r="O133" t="s">
        <v>110</v>
      </c>
      <c r="P133" t="s">
        <v>110</v>
      </c>
      <c r="Q133">
        <v>0</v>
      </c>
      <c r="R133">
        <v>83</v>
      </c>
      <c r="S133">
        <v>172</v>
      </c>
      <c r="T133">
        <v>28</v>
      </c>
      <c r="U133" t="s">
        <v>107</v>
      </c>
    </row>
    <row r="134" spans="1:21" x14ac:dyDescent="0.3">
      <c r="A134">
        <v>27</v>
      </c>
      <c r="B134" t="s">
        <v>66</v>
      </c>
      <c r="C134" t="s">
        <v>78</v>
      </c>
      <c r="D134" t="s">
        <v>101</v>
      </c>
      <c r="E134" t="s">
        <v>107</v>
      </c>
      <c r="F134">
        <v>184</v>
      </c>
      <c r="G134">
        <v>42</v>
      </c>
      <c r="H134">
        <v>7</v>
      </c>
      <c r="I134">
        <v>27</v>
      </c>
      <c r="J134">
        <v>308.59300000000002</v>
      </c>
      <c r="K134">
        <v>95</v>
      </c>
      <c r="L134" t="s">
        <v>110</v>
      </c>
      <c r="M134" t="s">
        <v>112</v>
      </c>
      <c r="N134">
        <v>0</v>
      </c>
      <c r="O134" t="s">
        <v>110</v>
      </c>
      <c r="P134" t="s">
        <v>110</v>
      </c>
      <c r="Q134">
        <v>0</v>
      </c>
      <c r="R134">
        <v>58</v>
      </c>
      <c r="S134">
        <v>167</v>
      </c>
      <c r="T134">
        <v>21</v>
      </c>
      <c r="U134" t="s">
        <v>107</v>
      </c>
    </row>
    <row r="135" spans="1:21" x14ac:dyDescent="0.3">
      <c r="A135">
        <v>34</v>
      </c>
      <c r="B135" t="s">
        <v>74</v>
      </c>
      <c r="C135" t="s">
        <v>78</v>
      </c>
      <c r="D135" t="s">
        <v>101</v>
      </c>
      <c r="E135" t="s">
        <v>107</v>
      </c>
      <c r="F135">
        <v>118</v>
      </c>
      <c r="G135">
        <v>10</v>
      </c>
      <c r="H135">
        <v>10</v>
      </c>
      <c r="I135">
        <v>37</v>
      </c>
      <c r="J135">
        <v>308.59300000000002</v>
      </c>
      <c r="K135">
        <v>95</v>
      </c>
      <c r="L135" t="s">
        <v>110</v>
      </c>
      <c r="M135" t="s">
        <v>112</v>
      </c>
      <c r="N135">
        <v>0</v>
      </c>
      <c r="O135" t="s">
        <v>110</v>
      </c>
      <c r="P135" t="s">
        <v>110</v>
      </c>
      <c r="Q135">
        <v>0</v>
      </c>
      <c r="R135">
        <v>83</v>
      </c>
      <c r="S135">
        <v>172</v>
      </c>
      <c r="T135">
        <v>28</v>
      </c>
      <c r="U135" t="s">
        <v>107</v>
      </c>
    </row>
    <row r="136" spans="1:21" x14ac:dyDescent="0.3">
      <c r="A136">
        <v>34</v>
      </c>
      <c r="B136" t="s">
        <v>74</v>
      </c>
      <c r="C136" t="s">
        <v>78</v>
      </c>
      <c r="D136" t="s">
        <v>98</v>
      </c>
      <c r="E136" t="s">
        <v>107</v>
      </c>
      <c r="F136">
        <v>118</v>
      </c>
      <c r="G136">
        <v>10</v>
      </c>
      <c r="H136">
        <v>10</v>
      </c>
      <c r="I136">
        <v>37</v>
      </c>
      <c r="J136">
        <v>308.59300000000002</v>
      </c>
      <c r="K136">
        <v>95</v>
      </c>
      <c r="L136" t="s">
        <v>110</v>
      </c>
      <c r="M136" t="s">
        <v>112</v>
      </c>
      <c r="N136">
        <v>0</v>
      </c>
      <c r="O136" t="s">
        <v>110</v>
      </c>
      <c r="P136" t="s">
        <v>110</v>
      </c>
      <c r="Q136">
        <v>0</v>
      </c>
      <c r="R136">
        <v>83</v>
      </c>
      <c r="S136">
        <v>172</v>
      </c>
      <c r="T136">
        <v>28</v>
      </c>
      <c r="U136" t="s">
        <v>106</v>
      </c>
    </row>
    <row r="137" spans="1:21" x14ac:dyDescent="0.3">
      <c r="A137">
        <v>28</v>
      </c>
      <c r="B137" t="s">
        <v>66</v>
      </c>
      <c r="C137" t="s">
        <v>78</v>
      </c>
      <c r="D137" t="s">
        <v>99</v>
      </c>
      <c r="E137" t="s">
        <v>107</v>
      </c>
      <c r="F137">
        <v>225</v>
      </c>
      <c r="G137">
        <v>26</v>
      </c>
      <c r="H137">
        <v>9</v>
      </c>
      <c r="I137">
        <v>28</v>
      </c>
      <c r="J137">
        <v>308.59300000000002</v>
      </c>
      <c r="K137">
        <v>95</v>
      </c>
      <c r="L137" t="s">
        <v>110</v>
      </c>
      <c r="M137" t="s">
        <v>112</v>
      </c>
      <c r="N137">
        <v>1</v>
      </c>
      <c r="O137" t="s">
        <v>110</v>
      </c>
      <c r="P137" t="s">
        <v>110</v>
      </c>
      <c r="Q137">
        <v>2</v>
      </c>
      <c r="R137">
        <v>69</v>
      </c>
      <c r="S137">
        <v>169</v>
      </c>
      <c r="T137">
        <v>24</v>
      </c>
      <c r="U137" t="s">
        <v>107</v>
      </c>
    </row>
    <row r="138" spans="1:21" x14ac:dyDescent="0.3">
      <c r="A138">
        <v>11</v>
      </c>
      <c r="B138" t="s">
        <v>64</v>
      </c>
      <c r="C138" t="s">
        <v>78</v>
      </c>
      <c r="D138" t="s">
        <v>101</v>
      </c>
      <c r="E138" t="s">
        <v>107</v>
      </c>
      <c r="F138">
        <v>289</v>
      </c>
      <c r="G138">
        <v>36</v>
      </c>
      <c r="H138">
        <v>13</v>
      </c>
      <c r="I138">
        <v>33</v>
      </c>
      <c r="J138">
        <v>308.59300000000002</v>
      </c>
      <c r="K138">
        <v>95</v>
      </c>
      <c r="L138" t="s">
        <v>110</v>
      </c>
      <c r="M138" t="s">
        <v>112</v>
      </c>
      <c r="N138">
        <v>2</v>
      </c>
      <c r="O138" t="s">
        <v>111</v>
      </c>
      <c r="P138" t="s">
        <v>110</v>
      </c>
      <c r="Q138">
        <v>1</v>
      </c>
      <c r="R138">
        <v>90</v>
      </c>
      <c r="S138">
        <v>172</v>
      </c>
      <c r="T138">
        <v>30</v>
      </c>
      <c r="U138" t="s">
        <v>107</v>
      </c>
    </row>
    <row r="139" spans="1:21" x14ac:dyDescent="0.3">
      <c r="A139">
        <v>27</v>
      </c>
      <c r="B139" t="s">
        <v>66</v>
      </c>
      <c r="C139" t="s">
        <v>79</v>
      </c>
      <c r="D139" t="s">
        <v>102</v>
      </c>
      <c r="E139" t="s">
        <v>107</v>
      </c>
      <c r="F139">
        <v>184</v>
      </c>
      <c r="G139">
        <v>42</v>
      </c>
      <c r="H139">
        <v>7</v>
      </c>
      <c r="I139">
        <v>27</v>
      </c>
      <c r="J139">
        <v>302.58499999999998</v>
      </c>
      <c r="K139">
        <v>99</v>
      </c>
      <c r="L139" t="s">
        <v>110</v>
      </c>
      <c r="M139" t="s">
        <v>112</v>
      </c>
      <c r="N139">
        <v>0</v>
      </c>
      <c r="O139" t="s">
        <v>110</v>
      </c>
      <c r="P139" t="s">
        <v>110</v>
      </c>
      <c r="Q139">
        <v>0</v>
      </c>
      <c r="R139">
        <v>58</v>
      </c>
      <c r="S139">
        <v>167</v>
      </c>
      <c r="T139">
        <v>21</v>
      </c>
      <c r="U139" t="s">
        <v>107</v>
      </c>
    </row>
    <row r="140" spans="1:21" x14ac:dyDescent="0.3">
      <c r="A140">
        <v>24</v>
      </c>
      <c r="B140" t="s">
        <v>22</v>
      </c>
      <c r="C140" t="s">
        <v>79</v>
      </c>
      <c r="D140" t="s">
        <v>100</v>
      </c>
      <c r="E140" t="s">
        <v>107</v>
      </c>
      <c r="F140">
        <v>246</v>
      </c>
      <c r="G140">
        <v>25</v>
      </c>
      <c r="H140">
        <v>16</v>
      </c>
      <c r="I140">
        <v>41</v>
      </c>
      <c r="J140">
        <v>302.58499999999998</v>
      </c>
      <c r="K140">
        <v>99</v>
      </c>
      <c r="L140" t="s">
        <v>110</v>
      </c>
      <c r="M140" t="s">
        <v>112</v>
      </c>
      <c r="N140">
        <v>0</v>
      </c>
      <c r="O140" t="s">
        <v>111</v>
      </c>
      <c r="P140" t="s">
        <v>110</v>
      </c>
      <c r="Q140">
        <v>0</v>
      </c>
      <c r="R140">
        <v>67</v>
      </c>
      <c r="S140">
        <v>170</v>
      </c>
      <c r="T140">
        <v>23</v>
      </c>
      <c r="U140" t="s">
        <v>107</v>
      </c>
    </row>
    <row r="141" spans="1:21" x14ac:dyDescent="0.3">
      <c r="A141">
        <v>3</v>
      </c>
      <c r="B141" t="s">
        <v>41</v>
      </c>
      <c r="C141" t="s">
        <v>79</v>
      </c>
      <c r="D141" t="s">
        <v>100</v>
      </c>
      <c r="E141" t="s">
        <v>107</v>
      </c>
      <c r="F141">
        <v>179</v>
      </c>
      <c r="G141">
        <v>51</v>
      </c>
      <c r="H141">
        <v>18</v>
      </c>
      <c r="I141">
        <v>38</v>
      </c>
      <c r="J141">
        <v>302.58499999999998</v>
      </c>
      <c r="K141">
        <v>99</v>
      </c>
      <c r="L141" t="s">
        <v>110</v>
      </c>
      <c r="M141" t="s">
        <v>112</v>
      </c>
      <c r="N141">
        <v>0</v>
      </c>
      <c r="O141" t="s">
        <v>111</v>
      </c>
      <c r="P141" t="s">
        <v>110</v>
      </c>
      <c r="Q141">
        <v>0</v>
      </c>
      <c r="R141">
        <v>89</v>
      </c>
      <c r="S141">
        <v>170</v>
      </c>
      <c r="T141">
        <v>31</v>
      </c>
      <c r="U141" t="s">
        <v>107</v>
      </c>
    </row>
    <row r="142" spans="1:21" x14ac:dyDescent="0.3">
      <c r="A142">
        <v>14</v>
      </c>
      <c r="B142" t="s">
        <v>75</v>
      </c>
      <c r="C142" t="s">
        <v>79</v>
      </c>
      <c r="D142" t="s">
        <v>101</v>
      </c>
      <c r="E142" t="s">
        <v>107</v>
      </c>
      <c r="F142">
        <v>155</v>
      </c>
      <c r="G142">
        <v>12</v>
      </c>
      <c r="H142">
        <v>14</v>
      </c>
      <c r="I142">
        <v>34</v>
      </c>
      <c r="J142">
        <v>302.58499999999998</v>
      </c>
      <c r="K142">
        <v>99</v>
      </c>
      <c r="L142" t="s">
        <v>110</v>
      </c>
      <c r="M142" t="s">
        <v>112</v>
      </c>
      <c r="N142">
        <v>2</v>
      </c>
      <c r="O142" t="s">
        <v>111</v>
      </c>
      <c r="P142" t="s">
        <v>110</v>
      </c>
      <c r="Q142">
        <v>0</v>
      </c>
      <c r="R142">
        <v>95</v>
      </c>
      <c r="S142">
        <v>196</v>
      </c>
      <c r="T142">
        <v>25</v>
      </c>
      <c r="U142" t="s">
        <v>107</v>
      </c>
    </row>
    <row r="143" spans="1:21" x14ac:dyDescent="0.3">
      <c r="A143">
        <v>6</v>
      </c>
      <c r="B143" t="s">
        <v>66</v>
      </c>
      <c r="C143" t="s">
        <v>79</v>
      </c>
      <c r="D143" t="s">
        <v>101</v>
      </c>
      <c r="E143" t="s">
        <v>107</v>
      </c>
      <c r="F143">
        <v>189</v>
      </c>
      <c r="G143">
        <v>29</v>
      </c>
      <c r="H143">
        <v>13</v>
      </c>
      <c r="I143">
        <v>33</v>
      </c>
      <c r="J143">
        <v>302.58499999999998</v>
      </c>
      <c r="K143">
        <v>99</v>
      </c>
      <c r="L143" t="s">
        <v>110</v>
      </c>
      <c r="M143" t="s">
        <v>112</v>
      </c>
      <c r="N143">
        <v>2</v>
      </c>
      <c r="O143" t="s">
        <v>110</v>
      </c>
      <c r="P143" t="s">
        <v>110</v>
      </c>
      <c r="Q143">
        <v>2</v>
      </c>
      <c r="R143">
        <v>69</v>
      </c>
      <c r="S143">
        <v>167</v>
      </c>
      <c r="T143">
        <v>25</v>
      </c>
      <c r="U143" t="s">
        <v>107</v>
      </c>
    </row>
    <row r="144" spans="1:21" x14ac:dyDescent="0.3">
      <c r="A144">
        <v>20</v>
      </c>
      <c r="B144" t="s">
        <v>75</v>
      </c>
      <c r="C144" t="s">
        <v>79</v>
      </c>
      <c r="D144" t="s">
        <v>102</v>
      </c>
      <c r="E144" t="s">
        <v>107</v>
      </c>
      <c r="F144">
        <v>260</v>
      </c>
      <c r="G144">
        <v>50</v>
      </c>
      <c r="H144">
        <v>11</v>
      </c>
      <c r="I144">
        <v>36</v>
      </c>
      <c r="J144">
        <v>302.58499999999998</v>
      </c>
      <c r="K144">
        <v>99</v>
      </c>
      <c r="L144" t="s">
        <v>110</v>
      </c>
      <c r="M144" t="s">
        <v>112</v>
      </c>
      <c r="N144">
        <v>4</v>
      </c>
      <c r="O144" t="s">
        <v>111</v>
      </c>
      <c r="P144" t="s">
        <v>110</v>
      </c>
      <c r="Q144">
        <v>0</v>
      </c>
      <c r="R144">
        <v>65</v>
      </c>
      <c r="S144">
        <v>168</v>
      </c>
      <c r="T144">
        <v>23</v>
      </c>
      <c r="U144" t="s">
        <v>107</v>
      </c>
    </row>
    <row r="145" spans="1:21" x14ac:dyDescent="0.3">
      <c r="A145">
        <v>11</v>
      </c>
      <c r="B145" t="s">
        <v>64</v>
      </c>
      <c r="C145" t="s">
        <v>79</v>
      </c>
      <c r="D145" t="s">
        <v>102</v>
      </c>
      <c r="E145" t="s">
        <v>107</v>
      </c>
      <c r="F145">
        <v>289</v>
      </c>
      <c r="G145">
        <v>36</v>
      </c>
      <c r="H145">
        <v>13</v>
      </c>
      <c r="I145">
        <v>33</v>
      </c>
      <c r="J145">
        <v>302.58499999999998</v>
      </c>
      <c r="K145">
        <v>99</v>
      </c>
      <c r="L145" t="s">
        <v>110</v>
      </c>
      <c r="M145" t="s">
        <v>112</v>
      </c>
      <c r="N145">
        <v>2</v>
      </c>
      <c r="O145" t="s">
        <v>111</v>
      </c>
      <c r="P145" t="s">
        <v>110</v>
      </c>
      <c r="Q145">
        <v>1</v>
      </c>
      <c r="R145">
        <v>90</v>
      </c>
      <c r="S145">
        <v>172</v>
      </c>
      <c r="T145">
        <v>30</v>
      </c>
      <c r="U145" t="s">
        <v>107</v>
      </c>
    </row>
    <row r="146" spans="1:21" x14ac:dyDescent="0.3">
      <c r="A146">
        <v>31</v>
      </c>
      <c r="B146" t="s">
        <v>41</v>
      </c>
      <c r="C146" t="s">
        <v>79</v>
      </c>
      <c r="D146" t="s">
        <v>98</v>
      </c>
      <c r="E146" t="s">
        <v>107</v>
      </c>
      <c r="F146">
        <v>388</v>
      </c>
      <c r="G146">
        <v>15</v>
      </c>
      <c r="H146">
        <v>9</v>
      </c>
      <c r="I146">
        <v>50</v>
      </c>
      <c r="J146">
        <v>302.58499999999998</v>
      </c>
      <c r="K146">
        <v>99</v>
      </c>
      <c r="L146" t="s">
        <v>110</v>
      </c>
      <c r="M146" t="s">
        <v>112</v>
      </c>
      <c r="N146">
        <v>0</v>
      </c>
      <c r="O146" t="s">
        <v>110</v>
      </c>
      <c r="P146" t="s">
        <v>110</v>
      </c>
      <c r="Q146">
        <v>0</v>
      </c>
      <c r="R146">
        <v>76</v>
      </c>
      <c r="S146">
        <v>178</v>
      </c>
      <c r="T146">
        <v>24</v>
      </c>
      <c r="U146" t="s">
        <v>107</v>
      </c>
    </row>
    <row r="147" spans="1:21" x14ac:dyDescent="0.3">
      <c r="A147">
        <v>31</v>
      </c>
      <c r="B147" t="s">
        <v>22</v>
      </c>
      <c r="C147" t="s">
        <v>79</v>
      </c>
      <c r="D147" t="s">
        <v>99</v>
      </c>
      <c r="E147" t="s">
        <v>107</v>
      </c>
      <c r="F147">
        <v>388</v>
      </c>
      <c r="G147">
        <v>15</v>
      </c>
      <c r="H147">
        <v>9</v>
      </c>
      <c r="I147">
        <v>50</v>
      </c>
      <c r="J147">
        <v>302.58499999999998</v>
      </c>
      <c r="K147">
        <v>99</v>
      </c>
      <c r="L147" t="s">
        <v>110</v>
      </c>
      <c r="M147" t="s">
        <v>112</v>
      </c>
      <c r="N147">
        <v>0</v>
      </c>
      <c r="O147" t="s">
        <v>110</v>
      </c>
      <c r="P147" t="s">
        <v>110</v>
      </c>
      <c r="Q147">
        <v>0</v>
      </c>
      <c r="R147">
        <v>76</v>
      </c>
      <c r="S147">
        <v>178</v>
      </c>
      <c r="T147">
        <v>24</v>
      </c>
      <c r="U147" t="s">
        <v>107</v>
      </c>
    </row>
    <row r="148" spans="1:21" x14ac:dyDescent="0.3">
      <c r="A148">
        <v>28</v>
      </c>
      <c r="B148" t="s">
        <v>75</v>
      </c>
      <c r="C148" t="s">
        <v>79</v>
      </c>
      <c r="D148" t="s">
        <v>98</v>
      </c>
      <c r="E148" t="s">
        <v>107</v>
      </c>
      <c r="F148">
        <v>225</v>
      </c>
      <c r="G148">
        <v>26</v>
      </c>
      <c r="H148">
        <v>9</v>
      </c>
      <c r="I148">
        <v>28</v>
      </c>
      <c r="J148">
        <v>302.58499999999998</v>
      </c>
      <c r="K148">
        <v>99</v>
      </c>
      <c r="L148" t="s">
        <v>110</v>
      </c>
      <c r="M148" t="s">
        <v>112</v>
      </c>
      <c r="N148">
        <v>1</v>
      </c>
      <c r="O148" t="s">
        <v>110</v>
      </c>
      <c r="P148" t="s">
        <v>110</v>
      </c>
      <c r="Q148">
        <v>2</v>
      </c>
      <c r="R148">
        <v>69</v>
      </c>
      <c r="S148">
        <v>169</v>
      </c>
      <c r="T148">
        <v>24</v>
      </c>
      <c r="U148" t="s">
        <v>107</v>
      </c>
    </row>
    <row r="149" spans="1:21" x14ac:dyDescent="0.3">
      <c r="A149">
        <v>28</v>
      </c>
      <c r="B149" t="s">
        <v>66</v>
      </c>
      <c r="C149" t="s">
        <v>79</v>
      </c>
      <c r="D149" t="s">
        <v>99</v>
      </c>
      <c r="E149" t="s">
        <v>107</v>
      </c>
      <c r="F149">
        <v>225</v>
      </c>
      <c r="G149">
        <v>26</v>
      </c>
      <c r="H149">
        <v>9</v>
      </c>
      <c r="I149">
        <v>28</v>
      </c>
      <c r="J149">
        <v>302.58499999999998</v>
      </c>
      <c r="K149">
        <v>99</v>
      </c>
      <c r="L149" t="s">
        <v>110</v>
      </c>
      <c r="M149" t="s">
        <v>112</v>
      </c>
      <c r="N149">
        <v>1</v>
      </c>
      <c r="O149" t="s">
        <v>110</v>
      </c>
      <c r="P149" t="s">
        <v>110</v>
      </c>
      <c r="Q149">
        <v>2</v>
      </c>
      <c r="R149">
        <v>69</v>
      </c>
      <c r="S149">
        <v>169</v>
      </c>
      <c r="T149">
        <v>24</v>
      </c>
      <c r="U149" t="s">
        <v>107</v>
      </c>
    </row>
    <row r="150" spans="1:21" x14ac:dyDescent="0.3">
      <c r="A150">
        <v>22</v>
      </c>
      <c r="B150" t="s">
        <v>66</v>
      </c>
      <c r="C150" t="s">
        <v>79</v>
      </c>
      <c r="D150" t="s">
        <v>99</v>
      </c>
      <c r="E150" t="s">
        <v>107</v>
      </c>
      <c r="F150">
        <v>179</v>
      </c>
      <c r="G150">
        <v>26</v>
      </c>
      <c r="H150">
        <v>9</v>
      </c>
      <c r="I150">
        <v>30</v>
      </c>
      <c r="J150">
        <v>302.58499999999998</v>
      </c>
      <c r="K150">
        <v>99</v>
      </c>
      <c r="L150" t="s">
        <v>110</v>
      </c>
      <c r="M150" t="s">
        <v>114</v>
      </c>
      <c r="N150">
        <v>0</v>
      </c>
      <c r="O150" t="s">
        <v>110</v>
      </c>
      <c r="P150" t="s">
        <v>110</v>
      </c>
      <c r="Q150">
        <v>0</v>
      </c>
      <c r="R150">
        <v>56</v>
      </c>
      <c r="S150">
        <v>171</v>
      </c>
      <c r="T150">
        <v>19</v>
      </c>
      <c r="U150" t="s">
        <v>107</v>
      </c>
    </row>
    <row r="151" spans="1:21" x14ac:dyDescent="0.3">
      <c r="A151">
        <v>27</v>
      </c>
      <c r="B151" t="s">
        <v>66</v>
      </c>
      <c r="C151" t="s">
        <v>79</v>
      </c>
      <c r="D151" t="s">
        <v>99</v>
      </c>
      <c r="E151" t="s">
        <v>107</v>
      </c>
      <c r="F151">
        <v>184</v>
      </c>
      <c r="G151">
        <v>42</v>
      </c>
      <c r="H151">
        <v>7</v>
      </c>
      <c r="I151">
        <v>27</v>
      </c>
      <c r="J151">
        <v>302.58499999999998</v>
      </c>
      <c r="K151">
        <v>99</v>
      </c>
      <c r="L151" t="s">
        <v>110</v>
      </c>
      <c r="M151" t="s">
        <v>112</v>
      </c>
      <c r="N151">
        <v>0</v>
      </c>
      <c r="O151" t="s">
        <v>110</v>
      </c>
      <c r="P151" t="s">
        <v>110</v>
      </c>
      <c r="Q151">
        <v>0</v>
      </c>
      <c r="R151">
        <v>58</v>
      </c>
      <c r="S151">
        <v>167</v>
      </c>
      <c r="T151">
        <v>21</v>
      </c>
      <c r="U151" t="s">
        <v>107</v>
      </c>
    </row>
    <row r="152" spans="1:21" x14ac:dyDescent="0.3">
      <c r="A152">
        <v>28</v>
      </c>
      <c r="B152" t="s">
        <v>69</v>
      </c>
      <c r="C152" t="s">
        <v>79</v>
      </c>
      <c r="D152" t="s">
        <v>101</v>
      </c>
      <c r="E152" t="s">
        <v>107</v>
      </c>
      <c r="F152">
        <v>225</v>
      </c>
      <c r="G152">
        <v>26</v>
      </c>
      <c r="H152">
        <v>9</v>
      </c>
      <c r="I152">
        <v>28</v>
      </c>
      <c r="J152">
        <v>302.58499999999998</v>
      </c>
      <c r="K152">
        <v>99</v>
      </c>
      <c r="L152" t="s">
        <v>110</v>
      </c>
      <c r="M152" t="s">
        <v>112</v>
      </c>
      <c r="N152">
        <v>1</v>
      </c>
      <c r="O152" t="s">
        <v>110</v>
      </c>
      <c r="P152" t="s">
        <v>110</v>
      </c>
      <c r="Q152">
        <v>2</v>
      </c>
      <c r="R152">
        <v>69</v>
      </c>
      <c r="S152">
        <v>169</v>
      </c>
      <c r="T152">
        <v>24</v>
      </c>
      <c r="U152" t="s">
        <v>107</v>
      </c>
    </row>
    <row r="153" spans="1:21" x14ac:dyDescent="0.3">
      <c r="A153">
        <v>18</v>
      </c>
      <c r="B153" t="s">
        <v>56</v>
      </c>
      <c r="C153" t="s">
        <v>79</v>
      </c>
      <c r="D153" t="s">
        <v>98</v>
      </c>
      <c r="E153" t="s">
        <v>107</v>
      </c>
      <c r="F153">
        <v>330</v>
      </c>
      <c r="G153">
        <v>16</v>
      </c>
      <c r="H153">
        <v>4</v>
      </c>
      <c r="I153">
        <v>28</v>
      </c>
      <c r="J153">
        <v>302.58499999999998</v>
      </c>
      <c r="K153">
        <v>99</v>
      </c>
      <c r="L153" t="s">
        <v>110</v>
      </c>
      <c r="M153" t="s">
        <v>113</v>
      </c>
      <c r="N153">
        <v>0</v>
      </c>
      <c r="O153" t="s">
        <v>110</v>
      </c>
      <c r="P153" t="s">
        <v>110</v>
      </c>
      <c r="Q153">
        <v>0</v>
      </c>
      <c r="R153">
        <v>84</v>
      </c>
      <c r="S153">
        <v>182</v>
      </c>
      <c r="T153">
        <v>25</v>
      </c>
      <c r="U153" t="s">
        <v>107</v>
      </c>
    </row>
    <row r="154" spans="1:21" x14ac:dyDescent="0.3">
      <c r="A154">
        <v>18</v>
      </c>
      <c r="B154" t="s">
        <v>66</v>
      </c>
      <c r="C154" t="s">
        <v>79</v>
      </c>
      <c r="D154" t="s">
        <v>99</v>
      </c>
      <c r="E154" t="s">
        <v>107</v>
      </c>
      <c r="F154">
        <v>330</v>
      </c>
      <c r="G154">
        <v>16</v>
      </c>
      <c r="H154">
        <v>4</v>
      </c>
      <c r="I154">
        <v>28</v>
      </c>
      <c r="J154">
        <v>302.58499999999998</v>
      </c>
      <c r="K154">
        <v>99</v>
      </c>
      <c r="L154" t="s">
        <v>110</v>
      </c>
      <c r="M154" t="s">
        <v>113</v>
      </c>
      <c r="N154">
        <v>0</v>
      </c>
      <c r="O154" t="s">
        <v>110</v>
      </c>
      <c r="P154" t="s">
        <v>110</v>
      </c>
      <c r="Q154">
        <v>0</v>
      </c>
      <c r="R154">
        <v>84</v>
      </c>
      <c r="S154">
        <v>182</v>
      </c>
      <c r="T154">
        <v>25</v>
      </c>
      <c r="U154" t="s">
        <v>107</v>
      </c>
    </row>
    <row r="155" spans="1:21" x14ac:dyDescent="0.3">
      <c r="A155">
        <v>28</v>
      </c>
      <c r="B155" t="s">
        <v>66</v>
      </c>
      <c r="C155" t="s">
        <v>79</v>
      </c>
      <c r="D155" t="s">
        <v>100</v>
      </c>
      <c r="E155" t="s">
        <v>107</v>
      </c>
      <c r="F155">
        <v>225</v>
      </c>
      <c r="G155">
        <v>26</v>
      </c>
      <c r="H155">
        <v>9</v>
      </c>
      <c r="I155">
        <v>28</v>
      </c>
      <c r="J155">
        <v>302.58499999999998</v>
      </c>
      <c r="K155">
        <v>99</v>
      </c>
      <c r="L155" t="s">
        <v>110</v>
      </c>
      <c r="M155" t="s">
        <v>112</v>
      </c>
      <c r="N155">
        <v>1</v>
      </c>
      <c r="O155" t="s">
        <v>110</v>
      </c>
      <c r="P155" t="s">
        <v>110</v>
      </c>
      <c r="Q155">
        <v>2</v>
      </c>
      <c r="R155">
        <v>69</v>
      </c>
      <c r="S155">
        <v>169</v>
      </c>
      <c r="T155">
        <v>24</v>
      </c>
      <c r="U155" t="s">
        <v>107</v>
      </c>
    </row>
    <row r="156" spans="1:21" x14ac:dyDescent="0.3">
      <c r="A156">
        <v>6</v>
      </c>
      <c r="B156" t="s">
        <v>58</v>
      </c>
      <c r="C156" t="s">
        <v>79</v>
      </c>
      <c r="D156" t="s">
        <v>101</v>
      </c>
      <c r="E156" t="s">
        <v>107</v>
      </c>
      <c r="F156">
        <v>189</v>
      </c>
      <c r="G156">
        <v>29</v>
      </c>
      <c r="H156">
        <v>13</v>
      </c>
      <c r="I156">
        <v>33</v>
      </c>
      <c r="J156">
        <v>302.58499999999998</v>
      </c>
      <c r="K156">
        <v>99</v>
      </c>
      <c r="L156" t="s">
        <v>110</v>
      </c>
      <c r="M156" t="s">
        <v>112</v>
      </c>
      <c r="N156">
        <v>2</v>
      </c>
      <c r="O156" t="s">
        <v>110</v>
      </c>
      <c r="P156" t="s">
        <v>110</v>
      </c>
      <c r="Q156">
        <v>2</v>
      </c>
      <c r="R156">
        <v>69</v>
      </c>
      <c r="S156">
        <v>167</v>
      </c>
      <c r="T156">
        <v>25</v>
      </c>
      <c r="U156" t="s">
        <v>107</v>
      </c>
    </row>
    <row r="157" spans="1:21" x14ac:dyDescent="0.3">
      <c r="A157">
        <v>19</v>
      </c>
      <c r="B157" t="s">
        <v>75</v>
      </c>
      <c r="C157" t="s">
        <v>80</v>
      </c>
      <c r="D157" t="s">
        <v>99</v>
      </c>
      <c r="E157" t="s">
        <v>107</v>
      </c>
      <c r="F157">
        <v>291</v>
      </c>
      <c r="G157">
        <v>50</v>
      </c>
      <c r="H157">
        <v>12</v>
      </c>
      <c r="I157">
        <v>32</v>
      </c>
      <c r="J157">
        <v>343.25299999999999</v>
      </c>
      <c r="K157">
        <v>95</v>
      </c>
      <c r="L157" t="s">
        <v>110</v>
      </c>
      <c r="M157" t="s">
        <v>112</v>
      </c>
      <c r="N157">
        <v>0</v>
      </c>
      <c r="O157" t="s">
        <v>111</v>
      </c>
      <c r="P157" t="s">
        <v>110</v>
      </c>
      <c r="Q157">
        <v>0</v>
      </c>
      <c r="R157">
        <v>65</v>
      </c>
      <c r="S157">
        <v>169</v>
      </c>
      <c r="T157">
        <v>23</v>
      </c>
      <c r="U157" t="s">
        <v>107</v>
      </c>
    </row>
    <row r="158" spans="1:21" x14ac:dyDescent="0.3">
      <c r="A158">
        <v>20</v>
      </c>
      <c r="B158" t="s">
        <v>58</v>
      </c>
      <c r="C158" t="s">
        <v>80</v>
      </c>
      <c r="D158" t="s">
        <v>99</v>
      </c>
      <c r="E158" t="s">
        <v>107</v>
      </c>
      <c r="F158">
        <v>260</v>
      </c>
      <c r="G158">
        <v>50</v>
      </c>
      <c r="H158">
        <v>11</v>
      </c>
      <c r="I158">
        <v>36</v>
      </c>
      <c r="J158">
        <v>343.25299999999999</v>
      </c>
      <c r="K158">
        <v>95</v>
      </c>
      <c r="L158" t="s">
        <v>110</v>
      </c>
      <c r="M158" t="s">
        <v>112</v>
      </c>
      <c r="N158">
        <v>4</v>
      </c>
      <c r="O158" t="s">
        <v>111</v>
      </c>
      <c r="P158" t="s">
        <v>110</v>
      </c>
      <c r="Q158">
        <v>0</v>
      </c>
      <c r="R158">
        <v>65</v>
      </c>
      <c r="S158">
        <v>168</v>
      </c>
      <c r="T158">
        <v>23</v>
      </c>
      <c r="U158" t="s">
        <v>107</v>
      </c>
    </row>
    <row r="159" spans="1:21" x14ac:dyDescent="0.3">
      <c r="A159">
        <v>30</v>
      </c>
      <c r="B159" t="s">
        <v>58</v>
      </c>
      <c r="C159" t="s">
        <v>80</v>
      </c>
      <c r="D159" t="s">
        <v>99</v>
      </c>
      <c r="E159" t="s">
        <v>107</v>
      </c>
      <c r="F159">
        <v>157</v>
      </c>
      <c r="G159">
        <v>27</v>
      </c>
      <c r="H159">
        <v>6</v>
      </c>
      <c r="I159">
        <v>29</v>
      </c>
      <c r="J159">
        <v>343.25299999999999</v>
      </c>
      <c r="K159">
        <v>95</v>
      </c>
      <c r="L159" t="s">
        <v>110</v>
      </c>
      <c r="M159" t="s">
        <v>112</v>
      </c>
      <c r="N159">
        <v>0</v>
      </c>
      <c r="O159" t="s">
        <v>111</v>
      </c>
      <c r="P159" t="s">
        <v>111</v>
      </c>
      <c r="Q159">
        <v>0</v>
      </c>
      <c r="R159">
        <v>75</v>
      </c>
      <c r="S159">
        <v>185</v>
      </c>
      <c r="T159">
        <v>22</v>
      </c>
      <c r="U159" t="s">
        <v>107</v>
      </c>
    </row>
    <row r="160" spans="1:21" x14ac:dyDescent="0.3">
      <c r="A160">
        <v>17</v>
      </c>
      <c r="B160" t="s">
        <v>54</v>
      </c>
      <c r="C160" t="s">
        <v>80</v>
      </c>
      <c r="D160" t="s">
        <v>99</v>
      </c>
      <c r="E160" t="s">
        <v>107</v>
      </c>
      <c r="F160">
        <v>179</v>
      </c>
      <c r="G160">
        <v>22</v>
      </c>
      <c r="H160">
        <v>17</v>
      </c>
      <c r="I160">
        <v>40</v>
      </c>
      <c r="J160">
        <v>343.25299999999999</v>
      </c>
      <c r="K160">
        <v>95</v>
      </c>
      <c r="L160" t="s">
        <v>110</v>
      </c>
      <c r="M160" t="s">
        <v>113</v>
      </c>
      <c r="N160">
        <v>2</v>
      </c>
      <c r="O160" t="s">
        <v>110</v>
      </c>
      <c r="P160" t="s">
        <v>111</v>
      </c>
      <c r="Q160">
        <v>0</v>
      </c>
      <c r="R160">
        <v>63</v>
      </c>
      <c r="S160">
        <v>170</v>
      </c>
      <c r="T160">
        <v>22</v>
      </c>
      <c r="U160" t="s">
        <v>107</v>
      </c>
    </row>
    <row r="161" spans="1:21" x14ac:dyDescent="0.3">
      <c r="A161">
        <v>15</v>
      </c>
      <c r="B161" t="s">
        <v>64</v>
      </c>
      <c r="C161" t="s">
        <v>80</v>
      </c>
      <c r="D161" t="s">
        <v>100</v>
      </c>
      <c r="E161" t="s">
        <v>107</v>
      </c>
      <c r="F161">
        <v>291</v>
      </c>
      <c r="G161">
        <v>31</v>
      </c>
      <c r="H161">
        <v>12</v>
      </c>
      <c r="I161">
        <v>40</v>
      </c>
      <c r="J161">
        <v>343.25299999999999</v>
      </c>
      <c r="K161">
        <v>95</v>
      </c>
      <c r="L161" t="s">
        <v>110</v>
      </c>
      <c r="M161" t="s">
        <v>112</v>
      </c>
      <c r="N161">
        <v>1</v>
      </c>
      <c r="O161" t="s">
        <v>111</v>
      </c>
      <c r="P161" t="s">
        <v>110</v>
      </c>
      <c r="Q161">
        <v>1</v>
      </c>
      <c r="R161">
        <v>73</v>
      </c>
      <c r="S161">
        <v>171</v>
      </c>
      <c r="T161">
        <v>25</v>
      </c>
      <c r="U161" t="s">
        <v>107</v>
      </c>
    </row>
    <row r="162" spans="1:21" x14ac:dyDescent="0.3">
      <c r="A162">
        <v>20</v>
      </c>
      <c r="B162" t="s">
        <v>46</v>
      </c>
      <c r="C162" t="s">
        <v>80</v>
      </c>
      <c r="D162" t="s">
        <v>100</v>
      </c>
      <c r="E162" t="s">
        <v>107</v>
      </c>
      <c r="F162">
        <v>260</v>
      </c>
      <c r="G162">
        <v>50</v>
      </c>
      <c r="H162">
        <v>11</v>
      </c>
      <c r="I162">
        <v>36</v>
      </c>
      <c r="J162">
        <v>343.25299999999999</v>
      </c>
      <c r="K162">
        <v>95</v>
      </c>
      <c r="L162" t="s">
        <v>110</v>
      </c>
      <c r="M162" t="s">
        <v>112</v>
      </c>
      <c r="N162">
        <v>4</v>
      </c>
      <c r="O162" t="s">
        <v>111</v>
      </c>
      <c r="P162" t="s">
        <v>110</v>
      </c>
      <c r="Q162">
        <v>0</v>
      </c>
      <c r="R162">
        <v>65</v>
      </c>
      <c r="S162">
        <v>168</v>
      </c>
      <c r="T162">
        <v>23</v>
      </c>
      <c r="U162" t="s">
        <v>107</v>
      </c>
    </row>
    <row r="163" spans="1:21" x14ac:dyDescent="0.3">
      <c r="A163">
        <v>22</v>
      </c>
      <c r="B163" t="s">
        <v>46</v>
      </c>
      <c r="C163" t="s">
        <v>80</v>
      </c>
      <c r="D163" t="s">
        <v>101</v>
      </c>
      <c r="E163" t="s">
        <v>107</v>
      </c>
      <c r="F163">
        <v>179</v>
      </c>
      <c r="G163">
        <v>26</v>
      </c>
      <c r="H163">
        <v>9</v>
      </c>
      <c r="I163">
        <v>30</v>
      </c>
      <c r="J163">
        <v>343.25299999999999</v>
      </c>
      <c r="K163">
        <v>95</v>
      </c>
      <c r="L163" t="s">
        <v>110</v>
      </c>
      <c r="M163" t="s">
        <v>114</v>
      </c>
      <c r="N163">
        <v>0</v>
      </c>
      <c r="O163" t="s">
        <v>110</v>
      </c>
      <c r="P163" t="s">
        <v>110</v>
      </c>
      <c r="Q163">
        <v>0</v>
      </c>
      <c r="R163">
        <v>56</v>
      </c>
      <c r="S163">
        <v>171</v>
      </c>
      <c r="T163">
        <v>19</v>
      </c>
      <c r="U163" t="s">
        <v>107</v>
      </c>
    </row>
    <row r="164" spans="1:21" x14ac:dyDescent="0.3">
      <c r="A164">
        <v>33</v>
      </c>
      <c r="B164" t="s">
        <v>48</v>
      </c>
      <c r="C164" t="s">
        <v>80</v>
      </c>
      <c r="D164" t="s">
        <v>102</v>
      </c>
      <c r="E164" t="s">
        <v>107</v>
      </c>
      <c r="F164">
        <v>248</v>
      </c>
      <c r="G164">
        <v>25</v>
      </c>
      <c r="H164">
        <v>14</v>
      </c>
      <c r="I164">
        <v>47</v>
      </c>
      <c r="J164">
        <v>343.25299999999999</v>
      </c>
      <c r="K164">
        <v>95</v>
      </c>
      <c r="L164" t="s">
        <v>110</v>
      </c>
      <c r="M164" t="s">
        <v>112</v>
      </c>
      <c r="N164">
        <v>2</v>
      </c>
      <c r="O164" t="s">
        <v>110</v>
      </c>
      <c r="P164" t="s">
        <v>110</v>
      </c>
      <c r="Q164">
        <v>1</v>
      </c>
      <c r="R164">
        <v>86</v>
      </c>
      <c r="S164">
        <v>165</v>
      </c>
      <c r="T164">
        <v>32</v>
      </c>
      <c r="U164" t="s">
        <v>107</v>
      </c>
    </row>
    <row r="165" spans="1:21" x14ac:dyDescent="0.3">
      <c r="A165">
        <v>20</v>
      </c>
      <c r="B165" t="s">
        <v>46</v>
      </c>
      <c r="C165" t="s">
        <v>80</v>
      </c>
      <c r="D165" t="s">
        <v>102</v>
      </c>
      <c r="E165" t="s">
        <v>107</v>
      </c>
      <c r="F165">
        <v>260</v>
      </c>
      <c r="G165">
        <v>50</v>
      </c>
      <c r="H165">
        <v>11</v>
      </c>
      <c r="I165">
        <v>36</v>
      </c>
      <c r="J165">
        <v>343.25299999999999</v>
      </c>
      <c r="K165">
        <v>95</v>
      </c>
      <c r="L165" t="s">
        <v>110</v>
      </c>
      <c r="M165" t="s">
        <v>112</v>
      </c>
      <c r="N165">
        <v>4</v>
      </c>
      <c r="O165" t="s">
        <v>111</v>
      </c>
      <c r="P165" t="s">
        <v>110</v>
      </c>
      <c r="Q165">
        <v>0</v>
      </c>
      <c r="R165">
        <v>65</v>
      </c>
      <c r="S165">
        <v>168</v>
      </c>
      <c r="T165">
        <v>23</v>
      </c>
      <c r="U165" t="s">
        <v>108</v>
      </c>
    </row>
    <row r="166" spans="1:21" x14ac:dyDescent="0.3">
      <c r="A166">
        <v>17</v>
      </c>
      <c r="B166" t="s">
        <v>41</v>
      </c>
      <c r="C166" t="s">
        <v>80</v>
      </c>
      <c r="D166" t="s">
        <v>98</v>
      </c>
      <c r="E166" t="s">
        <v>107</v>
      </c>
      <c r="F166">
        <v>179</v>
      </c>
      <c r="G166">
        <v>22</v>
      </c>
      <c r="H166">
        <v>17</v>
      </c>
      <c r="I166">
        <v>40</v>
      </c>
      <c r="J166">
        <v>343.25299999999999</v>
      </c>
      <c r="K166">
        <v>95</v>
      </c>
      <c r="L166" t="s">
        <v>110</v>
      </c>
      <c r="M166" t="s">
        <v>113</v>
      </c>
      <c r="N166">
        <v>2</v>
      </c>
      <c r="O166" t="s">
        <v>110</v>
      </c>
      <c r="P166" t="s">
        <v>111</v>
      </c>
      <c r="Q166">
        <v>0</v>
      </c>
      <c r="R166">
        <v>63</v>
      </c>
      <c r="S166">
        <v>170</v>
      </c>
      <c r="T166">
        <v>22</v>
      </c>
      <c r="U166" t="s">
        <v>108</v>
      </c>
    </row>
    <row r="167" spans="1:21" x14ac:dyDescent="0.3">
      <c r="A167">
        <v>14</v>
      </c>
      <c r="B167" t="s">
        <v>22</v>
      </c>
      <c r="C167" t="s">
        <v>80</v>
      </c>
      <c r="D167" t="s">
        <v>98</v>
      </c>
      <c r="E167" t="s">
        <v>107</v>
      </c>
      <c r="F167">
        <v>155</v>
      </c>
      <c r="G167">
        <v>12</v>
      </c>
      <c r="H167">
        <v>14</v>
      </c>
      <c r="I167">
        <v>34</v>
      </c>
      <c r="J167">
        <v>343.25299999999999</v>
      </c>
      <c r="K167">
        <v>95</v>
      </c>
      <c r="L167" t="s">
        <v>110</v>
      </c>
      <c r="M167" t="s">
        <v>112</v>
      </c>
      <c r="N167">
        <v>2</v>
      </c>
      <c r="O167" t="s">
        <v>111</v>
      </c>
      <c r="P167" t="s">
        <v>110</v>
      </c>
      <c r="Q167">
        <v>0</v>
      </c>
      <c r="R167">
        <v>95</v>
      </c>
      <c r="S167">
        <v>196</v>
      </c>
      <c r="T167">
        <v>25</v>
      </c>
      <c r="U167" t="s">
        <v>108</v>
      </c>
    </row>
    <row r="168" spans="1:21" x14ac:dyDescent="0.3">
      <c r="A168">
        <v>20</v>
      </c>
      <c r="B168" t="s">
        <v>71</v>
      </c>
      <c r="C168" t="s">
        <v>80</v>
      </c>
      <c r="D168" t="s">
        <v>98</v>
      </c>
      <c r="E168" t="s">
        <v>107</v>
      </c>
      <c r="F168">
        <v>260</v>
      </c>
      <c r="G168">
        <v>50</v>
      </c>
      <c r="H168">
        <v>11</v>
      </c>
      <c r="I168">
        <v>36</v>
      </c>
      <c r="J168">
        <v>343.25299999999999</v>
      </c>
      <c r="K168">
        <v>95</v>
      </c>
      <c r="L168" t="s">
        <v>110</v>
      </c>
      <c r="M168" t="s">
        <v>112</v>
      </c>
      <c r="N168">
        <v>4</v>
      </c>
      <c r="O168" t="s">
        <v>111</v>
      </c>
      <c r="P168" t="s">
        <v>110</v>
      </c>
      <c r="Q168">
        <v>0</v>
      </c>
      <c r="R168">
        <v>65</v>
      </c>
      <c r="S168">
        <v>168</v>
      </c>
      <c r="T168">
        <v>23</v>
      </c>
      <c r="U168" t="s">
        <v>108</v>
      </c>
    </row>
    <row r="169" spans="1:21" x14ac:dyDescent="0.3">
      <c r="A169">
        <v>14</v>
      </c>
      <c r="B169" t="s">
        <v>46</v>
      </c>
      <c r="C169" t="s">
        <v>80</v>
      </c>
      <c r="D169" t="s">
        <v>99</v>
      </c>
      <c r="E169" t="s">
        <v>107</v>
      </c>
      <c r="F169">
        <v>155</v>
      </c>
      <c r="G169">
        <v>12</v>
      </c>
      <c r="H169">
        <v>14</v>
      </c>
      <c r="I169">
        <v>34</v>
      </c>
      <c r="J169">
        <v>343.25299999999999</v>
      </c>
      <c r="K169">
        <v>95</v>
      </c>
      <c r="L169" t="s">
        <v>110</v>
      </c>
      <c r="M169" t="s">
        <v>112</v>
      </c>
      <c r="N169">
        <v>2</v>
      </c>
      <c r="O169" t="s">
        <v>111</v>
      </c>
      <c r="P169" t="s">
        <v>110</v>
      </c>
      <c r="Q169">
        <v>0</v>
      </c>
      <c r="R169">
        <v>95</v>
      </c>
      <c r="S169">
        <v>196</v>
      </c>
      <c r="T169">
        <v>25</v>
      </c>
      <c r="U169" t="s">
        <v>107</v>
      </c>
    </row>
    <row r="170" spans="1:21" x14ac:dyDescent="0.3">
      <c r="A170">
        <v>11</v>
      </c>
      <c r="B170" t="s">
        <v>32</v>
      </c>
      <c r="C170" t="s">
        <v>80</v>
      </c>
      <c r="D170" t="s">
        <v>101</v>
      </c>
      <c r="E170" t="s">
        <v>107</v>
      </c>
      <c r="F170">
        <v>289</v>
      </c>
      <c r="G170">
        <v>36</v>
      </c>
      <c r="H170">
        <v>13</v>
      </c>
      <c r="I170">
        <v>33</v>
      </c>
      <c r="J170">
        <v>343.25299999999999</v>
      </c>
      <c r="K170">
        <v>95</v>
      </c>
      <c r="L170" t="s">
        <v>110</v>
      </c>
      <c r="M170" t="s">
        <v>112</v>
      </c>
      <c r="N170">
        <v>2</v>
      </c>
      <c r="O170" t="s">
        <v>111</v>
      </c>
      <c r="P170" t="s">
        <v>110</v>
      </c>
      <c r="Q170">
        <v>1</v>
      </c>
      <c r="R170">
        <v>90</v>
      </c>
      <c r="S170">
        <v>172</v>
      </c>
      <c r="T170">
        <v>30</v>
      </c>
      <c r="U170" t="s">
        <v>107</v>
      </c>
    </row>
    <row r="171" spans="1:21" x14ac:dyDescent="0.3">
      <c r="A171">
        <v>17</v>
      </c>
      <c r="B171" t="s">
        <v>36</v>
      </c>
      <c r="C171" t="s">
        <v>80</v>
      </c>
      <c r="D171" t="s">
        <v>101</v>
      </c>
      <c r="E171" t="s">
        <v>107</v>
      </c>
      <c r="F171">
        <v>179</v>
      </c>
      <c r="G171">
        <v>22</v>
      </c>
      <c r="H171">
        <v>17</v>
      </c>
      <c r="I171">
        <v>40</v>
      </c>
      <c r="J171">
        <v>343.25299999999999</v>
      </c>
      <c r="K171">
        <v>95</v>
      </c>
      <c r="L171" t="s">
        <v>110</v>
      </c>
      <c r="M171" t="s">
        <v>113</v>
      </c>
      <c r="N171">
        <v>2</v>
      </c>
      <c r="O171" t="s">
        <v>110</v>
      </c>
      <c r="P171" t="s">
        <v>111</v>
      </c>
      <c r="Q171">
        <v>0</v>
      </c>
      <c r="R171">
        <v>63</v>
      </c>
      <c r="S171">
        <v>170</v>
      </c>
      <c r="T171">
        <v>22</v>
      </c>
      <c r="U171" t="s">
        <v>107</v>
      </c>
    </row>
    <row r="172" spans="1:21" x14ac:dyDescent="0.3">
      <c r="A172">
        <v>20</v>
      </c>
      <c r="B172" t="s">
        <v>75</v>
      </c>
      <c r="C172" t="s">
        <v>80</v>
      </c>
      <c r="D172" t="s">
        <v>102</v>
      </c>
      <c r="E172" t="s">
        <v>107</v>
      </c>
      <c r="F172">
        <v>260</v>
      </c>
      <c r="G172">
        <v>50</v>
      </c>
      <c r="H172">
        <v>11</v>
      </c>
      <c r="I172">
        <v>36</v>
      </c>
      <c r="J172">
        <v>343.25299999999999</v>
      </c>
      <c r="K172">
        <v>95</v>
      </c>
      <c r="L172" t="s">
        <v>110</v>
      </c>
      <c r="M172" t="s">
        <v>112</v>
      </c>
      <c r="N172">
        <v>4</v>
      </c>
      <c r="O172" t="s">
        <v>111</v>
      </c>
      <c r="P172" t="s">
        <v>110</v>
      </c>
      <c r="Q172">
        <v>0</v>
      </c>
      <c r="R172">
        <v>65</v>
      </c>
      <c r="S172">
        <v>168</v>
      </c>
      <c r="T172">
        <v>23</v>
      </c>
      <c r="U172" t="s">
        <v>107</v>
      </c>
    </row>
    <row r="173" spans="1:21" x14ac:dyDescent="0.3">
      <c r="A173">
        <v>28</v>
      </c>
      <c r="B173" t="s">
        <v>66</v>
      </c>
      <c r="C173" t="s">
        <v>80</v>
      </c>
      <c r="D173" t="s">
        <v>102</v>
      </c>
      <c r="E173" t="s">
        <v>107</v>
      </c>
      <c r="F173">
        <v>225</v>
      </c>
      <c r="G173">
        <v>26</v>
      </c>
      <c r="H173">
        <v>9</v>
      </c>
      <c r="I173">
        <v>28</v>
      </c>
      <c r="J173">
        <v>343.25299999999999</v>
      </c>
      <c r="K173">
        <v>95</v>
      </c>
      <c r="L173" t="s">
        <v>110</v>
      </c>
      <c r="M173" t="s">
        <v>112</v>
      </c>
      <c r="N173">
        <v>1</v>
      </c>
      <c r="O173" t="s">
        <v>110</v>
      </c>
      <c r="P173" t="s">
        <v>110</v>
      </c>
      <c r="Q173">
        <v>2</v>
      </c>
      <c r="R173">
        <v>69</v>
      </c>
      <c r="S173">
        <v>169</v>
      </c>
      <c r="T173">
        <v>24</v>
      </c>
      <c r="U173" t="s">
        <v>107</v>
      </c>
    </row>
    <row r="174" spans="1:21" x14ac:dyDescent="0.3">
      <c r="A174">
        <v>7</v>
      </c>
      <c r="B174" t="s">
        <v>48</v>
      </c>
      <c r="C174" t="s">
        <v>80</v>
      </c>
      <c r="D174" t="s">
        <v>98</v>
      </c>
      <c r="E174" t="s">
        <v>107</v>
      </c>
      <c r="F174">
        <v>279</v>
      </c>
      <c r="G174">
        <v>5</v>
      </c>
      <c r="H174">
        <v>14</v>
      </c>
      <c r="I174">
        <v>39</v>
      </c>
      <c r="J174">
        <v>343.25299999999999</v>
      </c>
      <c r="K174">
        <v>95</v>
      </c>
      <c r="L174" t="s">
        <v>110</v>
      </c>
      <c r="M174" t="s">
        <v>112</v>
      </c>
      <c r="N174">
        <v>2</v>
      </c>
      <c r="O174" t="s">
        <v>111</v>
      </c>
      <c r="P174" t="s">
        <v>111</v>
      </c>
      <c r="Q174">
        <v>0</v>
      </c>
      <c r="R174">
        <v>68</v>
      </c>
      <c r="S174">
        <v>168</v>
      </c>
      <c r="T174">
        <v>24</v>
      </c>
      <c r="U174" t="s">
        <v>107</v>
      </c>
    </row>
    <row r="175" spans="1:21" x14ac:dyDescent="0.3">
      <c r="A175">
        <v>3</v>
      </c>
      <c r="B175" t="s">
        <v>46</v>
      </c>
      <c r="C175" t="s">
        <v>80</v>
      </c>
      <c r="D175" t="s">
        <v>99</v>
      </c>
      <c r="E175" t="s">
        <v>107</v>
      </c>
      <c r="F175">
        <v>179</v>
      </c>
      <c r="G175">
        <v>51</v>
      </c>
      <c r="H175">
        <v>18</v>
      </c>
      <c r="I175">
        <v>38</v>
      </c>
      <c r="J175">
        <v>343.25299999999999</v>
      </c>
      <c r="K175">
        <v>95</v>
      </c>
      <c r="L175" t="s">
        <v>110</v>
      </c>
      <c r="M175" t="s">
        <v>112</v>
      </c>
      <c r="N175">
        <v>0</v>
      </c>
      <c r="O175" t="s">
        <v>111</v>
      </c>
      <c r="P175" t="s">
        <v>110</v>
      </c>
      <c r="Q175">
        <v>0</v>
      </c>
      <c r="R175">
        <v>89</v>
      </c>
      <c r="S175">
        <v>170</v>
      </c>
      <c r="T175">
        <v>31</v>
      </c>
      <c r="U175" t="s">
        <v>108</v>
      </c>
    </row>
    <row r="176" spans="1:21" x14ac:dyDescent="0.3">
      <c r="A176">
        <v>28</v>
      </c>
      <c r="B176" t="s">
        <v>66</v>
      </c>
      <c r="C176" t="s">
        <v>80</v>
      </c>
      <c r="D176" t="s">
        <v>100</v>
      </c>
      <c r="E176" t="s">
        <v>107</v>
      </c>
      <c r="F176">
        <v>225</v>
      </c>
      <c r="G176">
        <v>26</v>
      </c>
      <c r="H176">
        <v>9</v>
      </c>
      <c r="I176">
        <v>28</v>
      </c>
      <c r="J176">
        <v>343.25299999999999</v>
      </c>
      <c r="K176">
        <v>95</v>
      </c>
      <c r="L176" t="s">
        <v>110</v>
      </c>
      <c r="M176" t="s">
        <v>112</v>
      </c>
      <c r="N176">
        <v>1</v>
      </c>
      <c r="O176" t="s">
        <v>110</v>
      </c>
      <c r="P176" t="s">
        <v>110</v>
      </c>
      <c r="Q176">
        <v>2</v>
      </c>
      <c r="R176">
        <v>69</v>
      </c>
      <c r="S176">
        <v>169</v>
      </c>
      <c r="T176">
        <v>24</v>
      </c>
      <c r="U176" t="s">
        <v>107</v>
      </c>
    </row>
    <row r="177" spans="1:21" x14ac:dyDescent="0.3">
      <c r="A177">
        <v>28</v>
      </c>
      <c r="B177" t="s">
        <v>41</v>
      </c>
      <c r="C177" t="s">
        <v>80</v>
      </c>
      <c r="D177" t="s">
        <v>98</v>
      </c>
      <c r="E177" t="s">
        <v>108</v>
      </c>
      <c r="F177">
        <v>225</v>
      </c>
      <c r="G177">
        <v>26</v>
      </c>
      <c r="H177">
        <v>9</v>
      </c>
      <c r="I177">
        <v>28</v>
      </c>
      <c r="J177">
        <v>343.25299999999999</v>
      </c>
      <c r="K177">
        <v>95</v>
      </c>
      <c r="L177" t="s">
        <v>110</v>
      </c>
      <c r="M177" t="s">
        <v>112</v>
      </c>
      <c r="N177">
        <v>1</v>
      </c>
      <c r="O177" t="s">
        <v>110</v>
      </c>
      <c r="P177" t="s">
        <v>110</v>
      </c>
      <c r="Q177">
        <v>2</v>
      </c>
      <c r="R177">
        <v>69</v>
      </c>
      <c r="S177">
        <v>169</v>
      </c>
      <c r="T177">
        <v>24</v>
      </c>
      <c r="U177" t="s">
        <v>107</v>
      </c>
    </row>
    <row r="178" spans="1:21" x14ac:dyDescent="0.3">
      <c r="A178">
        <v>22</v>
      </c>
      <c r="B178" t="s">
        <v>46</v>
      </c>
      <c r="C178" t="s">
        <v>80</v>
      </c>
      <c r="D178" t="s">
        <v>98</v>
      </c>
      <c r="E178" t="s">
        <v>108</v>
      </c>
      <c r="F178">
        <v>179</v>
      </c>
      <c r="G178">
        <v>26</v>
      </c>
      <c r="H178">
        <v>9</v>
      </c>
      <c r="I178">
        <v>30</v>
      </c>
      <c r="J178">
        <v>343.25299999999999</v>
      </c>
      <c r="K178">
        <v>95</v>
      </c>
      <c r="L178" t="s">
        <v>110</v>
      </c>
      <c r="M178" t="s">
        <v>114</v>
      </c>
      <c r="N178">
        <v>0</v>
      </c>
      <c r="O178" t="s">
        <v>110</v>
      </c>
      <c r="P178" t="s">
        <v>110</v>
      </c>
      <c r="Q178">
        <v>0</v>
      </c>
      <c r="R178">
        <v>56</v>
      </c>
      <c r="S178">
        <v>171</v>
      </c>
      <c r="T178">
        <v>19</v>
      </c>
      <c r="U178" t="s">
        <v>107</v>
      </c>
    </row>
    <row r="179" spans="1:21" x14ac:dyDescent="0.3">
      <c r="A179">
        <v>28</v>
      </c>
      <c r="B179" t="s">
        <v>41</v>
      </c>
      <c r="C179" t="s">
        <v>80</v>
      </c>
      <c r="D179" t="s">
        <v>99</v>
      </c>
      <c r="E179" t="s">
        <v>108</v>
      </c>
      <c r="F179">
        <v>225</v>
      </c>
      <c r="G179">
        <v>26</v>
      </c>
      <c r="H179">
        <v>9</v>
      </c>
      <c r="I179">
        <v>28</v>
      </c>
      <c r="J179">
        <v>343.25299999999999</v>
      </c>
      <c r="K179">
        <v>95</v>
      </c>
      <c r="L179" t="s">
        <v>110</v>
      </c>
      <c r="M179" t="s">
        <v>112</v>
      </c>
      <c r="N179">
        <v>1</v>
      </c>
      <c r="O179" t="s">
        <v>110</v>
      </c>
      <c r="P179" t="s">
        <v>110</v>
      </c>
      <c r="Q179">
        <v>2</v>
      </c>
      <c r="R179">
        <v>69</v>
      </c>
      <c r="S179">
        <v>169</v>
      </c>
      <c r="T179">
        <v>24</v>
      </c>
      <c r="U179" t="s">
        <v>107</v>
      </c>
    </row>
    <row r="180" spans="1:21" x14ac:dyDescent="0.3">
      <c r="A180">
        <v>28</v>
      </c>
      <c r="B180" t="s">
        <v>41</v>
      </c>
      <c r="C180" t="s">
        <v>80</v>
      </c>
      <c r="D180" t="s">
        <v>100</v>
      </c>
      <c r="E180" t="s">
        <v>108</v>
      </c>
      <c r="F180">
        <v>225</v>
      </c>
      <c r="G180">
        <v>26</v>
      </c>
      <c r="H180">
        <v>9</v>
      </c>
      <c r="I180">
        <v>28</v>
      </c>
      <c r="J180">
        <v>343.25299999999999</v>
      </c>
      <c r="K180">
        <v>95</v>
      </c>
      <c r="L180" t="s">
        <v>110</v>
      </c>
      <c r="M180" t="s">
        <v>112</v>
      </c>
      <c r="N180">
        <v>1</v>
      </c>
      <c r="O180" t="s">
        <v>110</v>
      </c>
      <c r="P180" t="s">
        <v>110</v>
      </c>
      <c r="Q180">
        <v>2</v>
      </c>
      <c r="R180">
        <v>69</v>
      </c>
      <c r="S180">
        <v>169</v>
      </c>
      <c r="T180">
        <v>24</v>
      </c>
      <c r="U180" t="s">
        <v>108</v>
      </c>
    </row>
    <row r="181" spans="1:21" x14ac:dyDescent="0.3">
      <c r="A181">
        <v>3</v>
      </c>
      <c r="B181" t="s">
        <v>46</v>
      </c>
      <c r="C181" t="s">
        <v>80</v>
      </c>
      <c r="D181" t="s">
        <v>100</v>
      </c>
      <c r="E181" t="s">
        <v>108</v>
      </c>
      <c r="F181">
        <v>179</v>
      </c>
      <c r="G181">
        <v>51</v>
      </c>
      <c r="H181">
        <v>18</v>
      </c>
      <c r="I181">
        <v>38</v>
      </c>
      <c r="J181">
        <v>343.25299999999999</v>
      </c>
      <c r="K181">
        <v>95</v>
      </c>
      <c r="L181" t="s">
        <v>110</v>
      </c>
      <c r="M181" t="s">
        <v>112</v>
      </c>
      <c r="N181">
        <v>0</v>
      </c>
      <c r="O181" t="s">
        <v>111</v>
      </c>
      <c r="P181" t="s">
        <v>110</v>
      </c>
      <c r="Q181">
        <v>0</v>
      </c>
      <c r="R181">
        <v>89</v>
      </c>
      <c r="S181">
        <v>170</v>
      </c>
      <c r="T181">
        <v>31</v>
      </c>
      <c r="U181" t="s">
        <v>107</v>
      </c>
    </row>
    <row r="182" spans="1:21" x14ac:dyDescent="0.3">
      <c r="A182">
        <v>7</v>
      </c>
      <c r="B182" t="s">
        <v>48</v>
      </c>
      <c r="C182" t="s">
        <v>80</v>
      </c>
      <c r="D182" t="s">
        <v>101</v>
      </c>
      <c r="E182" t="s">
        <v>108</v>
      </c>
      <c r="F182">
        <v>279</v>
      </c>
      <c r="G182">
        <v>5</v>
      </c>
      <c r="H182">
        <v>14</v>
      </c>
      <c r="I182">
        <v>39</v>
      </c>
      <c r="J182">
        <v>343.25299999999999</v>
      </c>
      <c r="K182">
        <v>95</v>
      </c>
      <c r="L182" t="s">
        <v>110</v>
      </c>
      <c r="M182" t="s">
        <v>112</v>
      </c>
      <c r="N182">
        <v>2</v>
      </c>
      <c r="O182" t="s">
        <v>111</v>
      </c>
      <c r="P182" t="s">
        <v>111</v>
      </c>
      <c r="Q182">
        <v>0</v>
      </c>
      <c r="R182">
        <v>68</v>
      </c>
      <c r="S182">
        <v>168</v>
      </c>
      <c r="T182">
        <v>24</v>
      </c>
      <c r="U182" t="s">
        <v>108</v>
      </c>
    </row>
    <row r="183" spans="1:21" x14ac:dyDescent="0.3">
      <c r="A183">
        <v>28</v>
      </c>
      <c r="B183" t="s">
        <v>75</v>
      </c>
      <c r="C183" t="s">
        <v>80</v>
      </c>
      <c r="D183" t="s">
        <v>102</v>
      </c>
      <c r="E183" t="s">
        <v>108</v>
      </c>
      <c r="F183">
        <v>225</v>
      </c>
      <c r="G183">
        <v>26</v>
      </c>
      <c r="H183">
        <v>9</v>
      </c>
      <c r="I183">
        <v>28</v>
      </c>
      <c r="J183">
        <v>343.25299999999999</v>
      </c>
      <c r="K183">
        <v>95</v>
      </c>
      <c r="L183" t="s">
        <v>110</v>
      </c>
      <c r="M183" t="s">
        <v>112</v>
      </c>
      <c r="N183">
        <v>1</v>
      </c>
      <c r="O183" t="s">
        <v>110</v>
      </c>
      <c r="P183" t="s">
        <v>110</v>
      </c>
      <c r="Q183">
        <v>2</v>
      </c>
      <c r="R183">
        <v>69</v>
      </c>
      <c r="S183">
        <v>169</v>
      </c>
      <c r="T183">
        <v>24</v>
      </c>
      <c r="U183" t="s">
        <v>107</v>
      </c>
    </row>
    <row r="184" spans="1:21" x14ac:dyDescent="0.3">
      <c r="A184">
        <v>33</v>
      </c>
      <c r="B184" t="s">
        <v>48</v>
      </c>
      <c r="C184" t="s">
        <v>80</v>
      </c>
      <c r="D184" t="s">
        <v>102</v>
      </c>
      <c r="E184" t="s">
        <v>108</v>
      </c>
      <c r="F184">
        <v>248</v>
      </c>
      <c r="G184">
        <v>25</v>
      </c>
      <c r="H184">
        <v>14</v>
      </c>
      <c r="I184">
        <v>47</v>
      </c>
      <c r="J184">
        <v>343.25299999999999</v>
      </c>
      <c r="K184">
        <v>95</v>
      </c>
      <c r="L184" t="s">
        <v>110</v>
      </c>
      <c r="M184" t="s">
        <v>112</v>
      </c>
      <c r="N184">
        <v>2</v>
      </c>
      <c r="O184" t="s">
        <v>110</v>
      </c>
      <c r="P184" t="s">
        <v>110</v>
      </c>
      <c r="Q184">
        <v>1</v>
      </c>
      <c r="R184">
        <v>86</v>
      </c>
      <c r="S184">
        <v>165</v>
      </c>
      <c r="T184">
        <v>32</v>
      </c>
      <c r="U184" t="s">
        <v>107</v>
      </c>
    </row>
    <row r="185" spans="1:21" x14ac:dyDescent="0.3">
      <c r="A185">
        <v>28</v>
      </c>
      <c r="B185" t="s">
        <v>75</v>
      </c>
      <c r="C185" t="s">
        <v>80</v>
      </c>
      <c r="D185" t="s">
        <v>98</v>
      </c>
      <c r="E185" t="s">
        <v>108</v>
      </c>
      <c r="F185">
        <v>225</v>
      </c>
      <c r="G185">
        <v>26</v>
      </c>
      <c r="H185">
        <v>9</v>
      </c>
      <c r="I185">
        <v>28</v>
      </c>
      <c r="J185">
        <v>343.25299999999999</v>
      </c>
      <c r="K185">
        <v>95</v>
      </c>
      <c r="L185" t="s">
        <v>110</v>
      </c>
      <c r="M185" t="s">
        <v>112</v>
      </c>
      <c r="N185">
        <v>1</v>
      </c>
      <c r="O185" t="s">
        <v>110</v>
      </c>
      <c r="P185" t="s">
        <v>110</v>
      </c>
      <c r="Q185">
        <v>2</v>
      </c>
      <c r="R185">
        <v>69</v>
      </c>
      <c r="S185">
        <v>169</v>
      </c>
      <c r="T185">
        <v>24</v>
      </c>
      <c r="U185" t="s">
        <v>107</v>
      </c>
    </row>
    <row r="186" spans="1:21" x14ac:dyDescent="0.3">
      <c r="A186">
        <v>15</v>
      </c>
      <c r="B186" t="s">
        <v>75</v>
      </c>
      <c r="C186" t="s">
        <v>81</v>
      </c>
      <c r="D186" t="s">
        <v>100</v>
      </c>
      <c r="E186" t="s">
        <v>108</v>
      </c>
      <c r="F186">
        <v>291</v>
      </c>
      <c r="G186">
        <v>31</v>
      </c>
      <c r="H186">
        <v>12</v>
      </c>
      <c r="I186">
        <v>40</v>
      </c>
      <c r="J186">
        <v>326.452</v>
      </c>
      <c r="K186">
        <v>96</v>
      </c>
      <c r="L186" t="s">
        <v>110</v>
      </c>
      <c r="M186" t="s">
        <v>112</v>
      </c>
      <c r="N186">
        <v>1</v>
      </c>
      <c r="O186" t="s">
        <v>111</v>
      </c>
      <c r="P186" t="s">
        <v>110</v>
      </c>
      <c r="Q186">
        <v>1</v>
      </c>
      <c r="R186">
        <v>73</v>
      </c>
      <c r="S186">
        <v>171</v>
      </c>
      <c r="T186">
        <v>25</v>
      </c>
      <c r="U186" t="s">
        <v>107</v>
      </c>
    </row>
    <row r="187" spans="1:21" x14ac:dyDescent="0.3">
      <c r="A187">
        <v>28</v>
      </c>
      <c r="B187" t="s">
        <v>66</v>
      </c>
      <c r="C187" t="s">
        <v>81</v>
      </c>
      <c r="D187" t="s">
        <v>100</v>
      </c>
      <c r="E187" t="s">
        <v>108</v>
      </c>
      <c r="F187">
        <v>225</v>
      </c>
      <c r="G187">
        <v>26</v>
      </c>
      <c r="H187">
        <v>9</v>
      </c>
      <c r="I187">
        <v>28</v>
      </c>
      <c r="J187">
        <v>326.452</v>
      </c>
      <c r="K187">
        <v>96</v>
      </c>
      <c r="L187" t="s">
        <v>110</v>
      </c>
      <c r="M187" t="s">
        <v>112</v>
      </c>
      <c r="N187">
        <v>1</v>
      </c>
      <c r="O187" t="s">
        <v>110</v>
      </c>
      <c r="P187" t="s">
        <v>110</v>
      </c>
      <c r="Q187">
        <v>2</v>
      </c>
      <c r="R187">
        <v>69</v>
      </c>
      <c r="S187">
        <v>169</v>
      </c>
      <c r="T187">
        <v>24</v>
      </c>
      <c r="U187" t="s">
        <v>107</v>
      </c>
    </row>
    <row r="188" spans="1:21" x14ac:dyDescent="0.3">
      <c r="A188">
        <v>14</v>
      </c>
      <c r="B188" t="s">
        <v>75</v>
      </c>
      <c r="C188" t="s">
        <v>81</v>
      </c>
      <c r="D188" t="s">
        <v>99</v>
      </c>
      <c r="E188" t="s">
        <v>108</v>
      </c>
      <c r="F188">
        <v>155</v>
      </c>
      <c r="G188">
        <v>12</v>
      </c>
      <c r="H188">
        <v>14</v>
      </c>
      <c r="I188">
        <v>34</v>
      </c>
      <c r="J188">
        <v>326.452</v>
      </c>
      <c r="K188">
        <v>96</v>
      </c>
      <c r="L188" t="s">
        <v>110</v>
      </c>
      <c r="M188" t="s">
        <v>112</v>
      </c>
      <c r="N188">
        <v>2</v>
      </c>
      <c r="O188" t="s">
        <v>111</v>
      </c>
      <c r="P188" t="s">
        <v>110</v>
      </c>
      <c r="Q188">
        <v>0</v>
      </c>
      <c r="R188">
        <v>95</v>
      </c>
      <c r="S188">
        <v>196</v>
      </c>
      <c r="T188">
        <v>25</v>
      </c>
      <c r="U188" t="s">
        <v>107</v>
      </c>
    </row>
    <row r="189" spans="1:21" x14ac:dyDescent="0.3">
      <c r="A189">
        <v>24</v>
      </c>
      <c r="B189" t="s">
        <v>46</v>
      </c>
      <c r="C189" t="s">
        <v>81</v>
      </c>
      <c r="D189" t="s">
        <v>100</v>
      </c>
      <c r="E189" t="s">
        <v>108</v>
      </c>
      <c r="F189">
        <v>246</v>
      </c>
      <c r="G189">
        <v>25</v>
      </c>
      <c r="H189">
        <v>16</v>
      </c>
      <c r="I189">
        <v>41</v>
      </c>
      <c r="J189">
        <v>326.452</v>
      </c>
      <c r="K189">
        <v>96</v>
      </c>
      <c r="L189" t="s">
        <v>110</v>
      </c>
      <c r="M189" t="s">
        <v>112</v>
      </c>
      <c r="N189">
        <v>0</v>
      </c>
      <c r="O189" t="s">
        <v>111</v>
      </c>
      <c r="P189" t="s">
        <v>110</v>
      </c>
      <c r="Q189">
        <v>0</v>
      </c>
      <c r="R189">
        <v>67</v>
      </c>
      <c r="S189">
        <v>170</v>
      </c>
      <c r="T189">
        <v>23</v>
      </c>
      <c r="U189" t="s">
        <v>108</v>
      </c>
    </row>
    <row r="190" spans="1:21" x14ac:dyDescent="0.3">
      <c r="A190">
        <v>14</v>
      </c>
      <c r="B190" t="s">
        <v>66</v>
      </c>
      <c r="C190" t="s">
        <v>81</v>
      </c>
      <c r="D190" t="s">
        <v>101</v>
      </c>
      <c r="E190" t="s">
        <v>108</v>
      </c>
      <c r="F190">
        <v>155</v>
      </c>
      <c r="G190">
        <v>12</v>
      </c>
      <c r="H190">
        <v>14</v>
      </c>
      <c r="I190">
        <v>34</v>
      </c>
      <c r="J190">
        <v>326.452</v>
      </c>
      <c r="K190">
        <v>96</v>
      </c>
      <c r="L190" t="s">
        <v>110</v>
      </c>
      <c r="M190" t="s">
        <v>112</v>
      </c>
      <c r="N190">
        <v>2</v>
      </c>
      <c r="O190" t="s">
        <v>111</v>
      </c>
      <c r="P190" t="s">
        <v>110</v>
      </c>
      <c r="Q190">
        <v>0</v>
      </c>
      <c r="R190">
        <v>95</v>
      </c>
      <c r="S190">
        <v>196</v>
      </c>
      <c r="T190">
        <v>25</v>
      </c>
      <c r="U190" t="s">
        <v>107</v>
      </c>
    </row>
    <row r="191" spans="1:21" x14ac:dyDescent="0.3">
      <c r="A191">
        <v>28</v>
      </c>
      <c r="B191" t="s">
        <v>75</v>
      </c>
      <c r="C191" t="s">
        <v>81</v>
      </c>
      <c r="D191" t="s">
        <v>102</v>
      </c>
      <c r="E191" t="s">
        <v>108</v>
      </c>
      <c r="F191">
        <v>225</v>
      </c>
      <c r="G191">
        <v>26</v>
      </c>
      <c r="H191">
        <v>9</v>
      </c>
      <c r="I191">
        <v>28</v>
      </c>
      <c r="J191">
        <v>326.452</v>
      </c>
      <c r="K191">
        <v>96</v>
      </c>
      <c r="L191" t="s">
        <v>110</v>
      </c>
      <c r="M191" t="s">
        <v>112</v>
      </c>
      <c r="N191">
        <v>1</v>
      </c>
      <c r="O191" t="s">
        <v>110</v>
      </c>
      <c r="P191" t="s">
        <v>110</v>
      </c>
      <c r="Q191">
        <v>2</v>
      </c>
      <c r="R191">
        <v>69</v>
      </c>
      <c r="S191">
        <v>169</v>
      </c>
      <c r="T191">
        <v>24</v>
      </c>
      <c r="U191" t="s">
        <v>107</v>
      </c>
    </row>
    <row r="192" spans="1:21" x14ac:dyDescent="0.3">
      <c r="A192">
        <v>20</v>
      </c>
      <c r="B192" t="s">
        <v>75</v>
      </c>
      <c r="C192" t="s">
        <v>81</v>
      </c>
      <c r="D192" t="s">
        <v>102</v>
      </c>
      <c r="E192" t="s">
        <v>108</v>
      </c>
      <c r="F192">
        <v>260</v>
      </c>
      <c r="G192">
        <v>50</v>
      </c>
      <c r="H192">
        <v>11</v>
      </c>
      <c r="I192">
        <v>36</v>
      </c>
      <c r="J192">
        <v>326.452</v>
      </c>
      <c r="K192">
        <v>96</v>
      </c>
      <c r="L192" t="s">
        <v>110</v>
      </c>
      <c r="M192" t="s">
        <v>112</v>
      </c>
      <c r="N192">
        <v>4</v>
      </c>
      <c r="O192" t="s">
        <v>111</v>
      </c>
      <c r="P192" t="s">
        <v>110</v>
      </c>
      <c r="Q192">
        <v>0</v>
      </c>
      <c r="R192">
        <v>65</v>
      </c>
      <c r="S192">
        <v>168</v>
      </c>
      <c r="T192">
        <v>23</v>
      </c>
      <c r="U192" t="s">
        <v>107</v>
      </c>
    </row>
    <row r="193" spans="1:21" x14ac:dyDescent="0.3">
      <c r="A193">
        <v>3</v>
      </c>
      <c r="B193" t="s">
        <v>46</v>
      </c>
      <c r="C193" t="s">
        <v>81</v>
      </c>
      <c r="D193" t="s">
        <v>100</v>
      </c>
      <c r="E193" t="s">
        <v>108</v>
      </c>
      <c r="F193">
        <v>179</v>
      </c>
      <c r="G193">
        <v>51</v>
      </c>
      <c r="H193">
        <v>18</v>
      </c>
      <c r="I193">
        <v>38</v>
      </c>
      <c r="J193">
        <v>326.452</v>
      </c>
      <c r="K193">
        <v>96</v>
      </c>
      <c r="L193" t="s">
        <v>110</v>
      </c>
      <c r="M193" t="s">
        <v>112</v>
      </c>
      <c r="N193">
        <v>0</v>
      </c>
      <c r="O193" t="s">
        <v>111</v>
      </c>
      <c r="P193" t="s">
        <v>110</v>
      </c>
      <c r="Q193">
        <v>0</v>
      </c>
      <c r="R193">
        <v>89</v>
      </c>
      <c r="S193">
        <v>170</v>
      </c>
      <c r="T193">
        <v>31</v>
      </c>
      <c r="U193" t="s">
        <v>108</v>
      </c>
    </row>
    <row r="194" spans="1:21" x14ac:dyDescent="0.3">
      <c r="A194">
        <v>36</v>
      </c>
      <c r="B194" t="s">
        <v>66</v>
      </c>
      <c r="C194" t="s">
        <v>81</v>
      </c>
      <c r="D194" t="s">
        <v>101</v>
      </c>
      <c r="E194" t="s">
        <v>108</v>
      </c>
      <c r="F194">
        <v>118</v>
      </c>
      <c r="G194">
        <v>13</v>
      </c>
      <c r="H194">
        <v>18</v>
      </c>
      <c r="I194">
        <v>50</v>
      </c>
      <c r="J194">
        <v>326.452</v>
      </c>
      <c r="K194">
        <v>96</v>
      </c>
      <c r="L194" t="s">
        <v>110</v>
      </c>
      <c r="M194" t="s">
        <v>112</v>
      </c>
      <c r="N194">
        <v>1</v>
      </c>
      <c r="O194" t="s">
        <v>111</v>
      </c>
      <c r="P194" t="s">
        <v>110</v>
      </c>
      <c r="Q194">
        <v>0</v>
      </c>
      <c r="R194">
        <v>98</v>
      </c>
      <c r="S194">
        <v>178</v>
      </c>
      <c r="T194">
        <v>31</v>
      </c>
      <c r="U194" t="s">
        <v>107</v>
      </c>
    </row>
    <row r="195" spans="1:21" x14ac:dyDescent="0.3">
      <c r="A195">
        <v>15</v>
      </c>
      <c r="B195" t="s">
        <v>66</v>
      </c>
      <c r="C195" t="s">
        <v>81</v>
      </c>
      <c r="D195" t="s">
        <v>102</v>
      </c>
      <c r="E195" t="s">
        <v>108</v>
      </c>
      <c r="F195">
        <v>291</v>
      </c>
      <c r="G195">
        <v>31</v>
      </c>
      <c r="H195">
        <v>12</v>
      </c>
      <c r="I195">
        <v>40</v>
      </c>
      <c r="J195">
        <v>326.452</v>
      </c>
      <c r="K195">
        <v>96</v>
      </c>
      <c r="L195" t="s">
        <v>110</v>
      </c>
      <c r="M195" t="s">
        <v>112</v>
      </c>
      <c r="N195">
        <v>1</v>
      </c>
      <c r="O195" t="s">
        <v>111</v>
      </c>
      <c r="P195" t="s">
        <v>110</v>
      </c>
      <c r="Q195">
        <v>1</v>
      </c>
      <c r="R195">
        <v>73</v>
      </c>
      <c r="S195">
        <v>171</v>
      </c>
      <c r="T195">
        <v>25</v>
      </c>
      <c r="U195" t="s">
        <v>107</v>
      </c>
    </row>
    <row r="196" spans="1:21" x14ac:dyDescent="0.3">
      <c r="A196">
        <v>24</v>
      </c>
      <c r="B196" t="s">
        <v>48</v>
      </c>
      <c r="C196" t="s">
        <v>81</v>
      </c>
      <c r="D196" t="s">
        <v>102</v>
      </c>
      <c r="E196" t="s">
        <v>108</v>
      </c>
      <c r="F196">
        <v>246</v>
      </c>
      <c r="G196">
        <v>25</v>
      </c>
      <c r="H196">
        <v>16</v>
      </c>
      <c r="I196">
        <v>41</v>
      </c>
      <c r="J196">
        <v>326.452</v>
      </c>
      <c r="K196">
        <v>96</v>
      </c>
      <c r="L196" t="s">
        <v>110</v>
      </c>
      <c r="M196" t="s">
        <v>112</v>
      </c>
      <c r="N196">
        <v>0</v>
      </c>
      <c r="O196" t="s">
        <v>111</v>
      </c>
      <c r="P196" t="s">
        <v>110</v>
      </c>
      <c r="Q196">
        <v>0</v>
      </c>
      <c r="R196">
        <v>67</v>
      </c>
      <c r="S196">
        <v>170</v>
      </c>
      <c r="T196">
        <v>23</v>
      </c>
      <c r="U196" t="s">
        <v>107</v>
      </c>
    </row>
    <row r="197" spans="1:21" x14ac:dyDescent="0.3">
      <c r="A197">
        <v>15</v>
      </c>
      <c r="B197" t="s">
        <v>75</v>
      </c>
      <c r="C197" t="s">
        <v>81</v>
      </c>
      <c r="D197" t="s">
        <v>102</v>
      </c>
      <c r="E197" t="s">
        <v>108</v>
      </c>
      <c r="F197">
        <v>291</v>
      </c>
      <c r="G197">
        <v>31</v>
      </c>
      <c r="H197">
        <v>12</v>
      </c>
      <c r="I197">
        <v>40</v>
      </c>
      <c r="J197">
        <v>326.452</v>
      </c>
      <c r="K197">
        <v>96</v>
      </c>
      <c r="L197" t="s">
        <v>110</v>
      </c>
      <c r="M197" t="s">
        <v>112</v>
      </c>
      <c r="N197">
        <v>1</v>
      </c>
      <c r="O197" t="s">
        <v>111</v>
      </c>
      <c r="P197" t="s">
        <v>110</v>
      </c>
      <c r="Q197">
        <v>1</v>
      </c>
      <c r="R197">
        <v>73</v>
      </c>
      <c r="S197">
        <v>171</v>
      </c>
      <c r="T197">
        <v>25</v>
      </c>
      <c r="U197" t="s">
        <v>107</v>
      </c>
    </row>
    <row r="198" spans="1:21" x14ac:dyDescent="0.3">
      <c r="A198">
        <v>33</v>
      </c>
      <c r="B198" t="s">
        <v>75</v>
      </c>
      <c r="C198" t="s">
        <v>81</v>
      </c>
      <c r="D198" t="s">
        <v>102</v>
      </c>
      <c r="E198" t="s">
        <v>108</v>
      </c>
      <c r="F198">
        <v>248</v>
      </c>
      <c r="G198">
        <v>25</v>
      </c>
      <c r="H198">
        <v>14</v>
      </c>
      <c r="I198">
        <v>47</v>
      </c>
      <c r="J198">
        <v>326.452</v>
      </c>
      <c r="K198">
        <v>96</v>
      </c>
      <c r="L198" t="s">
        <v>110</v>
      </c>
      <c r="M198" t="s">
        <v>112</v>
      </c>
      <c r="N198">
        <v>2</v>
      </c>
      <c r="O198" t="s">
        <v>110</v>
      </c>
      <c r="P198" t="s">
        <v>110</v>
      </c>
      <c r="Q198">
        <v>1</v>
      </c>
      <c r="R198">
        <v>86</v>
      </c>
      <c r="S198">
        <v>165</v>
      </c>
      <c r="T198">
        <v>32</v>
      </c>
      <c r="U198" t="s">
        <v>107</v>
      </c>
    </row>
    <row r="199" spans="1:21" x14ac:dyDescent="0.3">
      <c r="A199">
        <v>20</v>
      </c>
      <c r="B199" t="s">
        <v>58</v>
      </c>
      <c r="C199" t="s">
        <v>81</v>
      </c>
      <c r="D199" t="s">
        <v>102</v>
      </c>
      <c r="E199" t="s">
        <v>108</v>
      </c>
      <c r="F199">
        <v>260</v>
      </c>
      <c r="G199">
        <v>50</v>
      </c>
      <c r="H199">
        <v>11</v>
      </c>
      <c r="I199">
        <v>36</v>
      </c>
      <c r="J199">
        <v>326.452</v>
      </c>
      <c r="K199">
        <v>96</v>
      </c>
      <c r="L199" t="s">
        <v>110</v>
      </c>
      <c r="M199" t="s">
        <v>112</v>
      </c>
      <c r="N199">
        <v>4</v>
      </c>
      <c r="O199" t="s">
        <v>111</v>
      </c>
      <c r="P199" t="s">
        <v>110</v>
      </c>
      <c r="Q199">
        <v>0</v>
      </c>
      <c r="R199">
        <v>65</v>
      </c>
      <c r="S199">
        <v>168</v>
      </c>
      <c r="T199">
        <v>23</v>
      </c>
      <c r="U199" t="s">
        <v>108</v>
      </c>
    </row>
    <row r="200" spans="1:21" x14ac:dyDescent="0.3">
      <c r="A200">
        <v>11</v>
      </c>
      <c r="B200" t="s">
        <v>58</v>
      </c>
      <c r="C200" t="s">
        <v>81</v>
      </c>
      <c r="D200" t="s">
        <v>99</v>
      </c>
      <c r="E200" t="s">
        <v>108</v>
      </c>
      <c r="F200">
        <v>289</v>
      </c>
      <c r="G200">
        <v>36</v>
      </c>
      <c r="H200">
        <v>13</v>
      </c>
      <c r="I200">
        <v>33</v>
      </c>
      <c r="J200">
        <v>326.452</v>
      </c>
      <c r="K200">
        <v>96</v>
      </c>
      <c r="L200" t="s">
        <v>110</v>
      </c>
      <c r="M200" t="s">
        <v>112</v>
      </c>
      <c r="N200">
        <v>2</v>
      </c>
      <c r="O200" t="s">
        <v>111</v>
      </c>
      <c r="P200" t="s">
        <v>110</v>
      </c>
      <c r="Q200">
        <v>1</v>
      </c>
      <c r="R200">
        <v>90</v>
      </c>
      <c r="S200">
        <v>172</v>
      </c>
      <c r="T200">
        <v>30</v>
      </c>
      <c r="U200" t="s">
        <v>107</v>
      </c>
    </row>
    <row r="201" spans="1:21" x14ac:dyDescent="0.3">
      <c r="A201">
        <v>14</v>
      </c>
      <c r="B201" t="s">
        <v>44</v>
      </c>
      <c r="C201" t="s">
        <v>81</v>
      </c>
      <c r="D201" t="s">
        <v>100</v>
      </c>
      <c r="E201" t="s">
        <v>108</v>
      </c>
      <c r="F201">
        <v>155</v>
      </c>
      <c r="G201">
        <v>12</v>
      </c>
      <c r="H201">
        <v>14</v>
      </c>
      <c r="I201">
        <v>34</v>
      </c>
      <c r="J201">
        <v>326.452</v>
      </c>
      <c r="K201">
        <v>96</v>
      </c>
      <c r="L201" t="s">
        <v>110</v>
      </c>
      <c r="M201" t="s">
        <v>112</v>
      </c>
      <c r="N201">
        <v>2</v>
      </c>
      <c r="O201" t="s">
        <v>111</v>
      </c>
      <c r="P201" t="s">
        <v>110</v>
      </c>
      <c r="Q201">
        <v>0</v>
      </c>
      <c r="R201">
        <v>95</v>
      </c>
      <c r="S201">
        <v>196</v>
      </c>
      <c r="T201">
        <v>25</v>
      </c>
      <c r="U201" t="s">
        <v>108</v>
      </c>
    </row>
    <row r="202" spans="1:21" x14ac:dyDescent="0.3">
      <c r="A202">
        <v>23</v>
      </c>
      <c r="B202" t="s">
        <v>58</v>
      </c>
      <c r="C202" t="s">
        <v>81</v>
      </c>
      <c r="D202" t="s">
        <v>100</v>
      </c>
      <c r="E202" t="s">
        <v>108</v>
      </c>
      <c r="F202">
        <v>378</v>
      </c>
      <c r="G202">
        <v>49</v>
      </c>
      <c r="H202">
        <v>11</v>
      </c>
      <c r="I202">
        <v>36</v>
      </c>
      <c r="J202">
        <v>326.452</v>
      </c>
      <c r="K202">
        <v>96</v>
      </c>
      <c r="L202" t="s">
        <v>110</v>
      </c>
      <c r="M202" t="s">
        <v>112</v>
      </c>
      <c r="N202">
        <v>2</v>
      </c>
      <c r="O202" t="s">
        <v>110</v>
      </c>
      <c r="P202" t="s">
        <v>111</v>
      </c>
      <c r="Q202">
        <v>4</v>
      </c>
      <c r="R202">
        <v>65</v>
      </c>
      <c r="S202">
        <v>174</v>
      </c>
      <c r="T202">
        <v>21</v>
      </c>
      <c r="U202" t="s">
        <v>107</v>
      </c>
    </row>
    <row r="203" spans="1:21" x14ac:dyDescent="0.3">
      <c r="A203">
        <v>11</v>
      </c>
      <c r="B203" t="s">
        <v>46</v>
      </c>
      <c r="C203" t="s">
        <v>81</v>
      </c>
      <c r="D203" t="s">
        <v>101</v>
      </c>
      <c r="E203" t="s">
        <v>108</v>
      </c>
      <c r="F203">
        <v>289</v>
      </c>
      <c r="G203">
        <v>36</v>
      </c>
      <c r="H203">
        <v>13</v>
      </c>
      <c r="I203">
        <v>33</v>
      </c>
      <c r="J203">
        <v>326.452</v>
      </c>
      <c r="K203">
        <v>96</v>
      </c>
      <c r="L203" t="s">
        <v>110</v>
      </c>
      <c r="M203" t="s">
        <v>112</v>
      </c>
      <c r="N203">
        <v>2</v>
      </c>
      <c r="O203" t="s">
        <v>111</v>
      </c>
      <c r="P203" t="s">
        <v>110</v>
      </c>
      <c r="Q203">
        <v>1</v>
      </c>
      <c r="R203">
        <v>90</v>
      </c>
      <c r="S203">
        <v>172</v>
      </c>
      <c r="T203">
        <v>30</v>
      </c>
      <c r="U203" t="s">
        <v>108</v>
      </c>
    </row>
    <row r="204" spans="1:21" x14ac:dyDescent="0.3">
      <c r="A204">
        <v>1</v>
      </c>
      <c r="B204" t="s">
        <v>34</v>
      </c>
      <c r="C204" t="s">
        <v>81</v>
      </c>
      <c r="D204" t="s">
        <v>102</v>
      </c>
      <c r="E204" t="s">
        <v>108</v>
      </c>
      <c r="F204">
        <v>235</v>
      </c>
      <c r="G204">
        <v>11</v>
      </c>
      <c r="H204">
        <v>14</v>
      </c>
      <c r="I204">
        <v>37</v>
      </c>
      <c r="J204">
        <v>326.452</v>
      </c>
      <c r="K204">
        <v>96</v>
      </c>
      <c r="L204" t="s">
        <v>110</v>
      </c>
      <c r="M204" t="s">
        <v>114</v>
      </c>
      <c r="N204">
        <v>1</v>
      </c>
      <c r="O204" t="s">
        <v>110</v>
      </c>
      <c r="P204" t="s">
        <v>110</v>
      </c>
      <c r="Q204">
        <v>1</v>
      </c>
      <c r="R204">
        <v>88</v>
      </c>
      <c r="S204">
        <v>172</v>
      </c>
      <c r="T204">
        <v>29</v>
      </c>
      <c r="U204" t="s">
        <v>107</v>
      </c>
    </row>
    <row r="205" spans="1:21" x14ac:dyDescent="0.3">
      <c r="A205">
        <v>2</v>
      </c>
      <c r="B205" t="s">
        <v>77</v>
      </c>
      <c r="C205" t="s">
        <v>81</v>
      </c>
      <c r="D205" t="s">
        <v>98</v>
      </c>
      <c r="E205" t="s">
        <v>108</v>
      </c>
      <c r="F205">
        <v>235</v>
      </c>
      <c r="G205">
        <v>29</v>
      </c>
      <c r="H205">
        <v>12</v>
      </c>
      <c r="I205">
        <v>48</v>
      </c>
      <c r="J205">
        <v>326.452</v>
      </c>
      <c r="K205">
        <v>96</v>
      </c>
      <c r="L205" t="s">
        <v>111</v>
      </c>
      <c r="M205" t="s">
        <v>112</v>
      </c>
      <c r="N205">
        <v>1</v>
      </c>
      <c r="O205" t="s">
        <v>110</v>
      </c>
      <c r="P205" t="s">
        <v>111</v>
      </c>
      <c r="Q205">
        <v>5</v>
      </c>
      <c r="R205">
        <v>88</v>
      </c>
      <c r="S205">
        <v>163</v>
      </c>
      <c r="T205">
        <v>33</v>
      </c>
      <c r="U205" t="s">
        <v>106</v>
      </c>
    </row>
    <row r="206" spans="1:21" x14ac:dyDescent="0.3">
      <c r="A206">
        <v>11</v>
      </c>
      <c r="B206" t="s">
        <v>46</v>
      </c>
      <c r="C206" t="s">
        <v>82</v>
      </c>
      <c r="D206" t="s">
        <v>100</v>
      </c>
      <c r="E206" t="s">
        <v>108</v>
      </c>
      <c r="F206">
        <v>289</v>
      </c>
      <c r="G206">
        <v>36</v>
      </c>
      <c r="H206">
        <v>13</v>
      </c>
      <c r="I206">
        <v>33</v>
      </c>
      <c r="J206">
        <v>378.88400000000001</v>
      </c>
      <c r="K206">
        <v>92</v>
      </c>
      <c r="L206" t="s">
        <v>110</v>
      </c>
      <c r="M206" t="s">
        <v>112</v>
      </c>
      <c r="N206">
        <v>2</v>
      </c>
      <c r="O206" t="s">
        <v>111</v>
      </c>
      <c r="P206" t="s">
        <v>110</v>
      </c>
      <c r="Q206">
        <v>1</v>
      </c>
      <c r="R206">
        <v>90</v>
      </c>
      <c r="S206">
        <v>172</v>
      </c>
      <c r="T206">
        <v>30</v>
      </c>
      <c r="U206" t="s">
        <v>107</v>
      </c>
    </row>
    <row r="207" spans="1:21" x14ac:dyDescent="0.3">
      <c r="A207">
        <v>14</v>
      </c>
      <c r="B207" t="s">
        <v>75</v>
      </c>
      <c r="C207" t="s">
        <v>82</v>
      </c>
      <c r="D207" t="s">
        <v>101</v>
      </c>
      <c r="E207" t="s">
        <v>108</v>
      </c>
      <c r="F207">
        <v>155</v>
      </c>
      <c r="G207">
        <v>12</v>
      </c>
      <c r="H207">
        <v>14</v>
      </c>
      <c r="I207">
        <v>34</v>
      </c>
      <c r="J207">
        <v>378.88400000000001</v>
      </c>
      <c r="K207">
        <v>92</v>
      </c>
      <c r="L207" t="s">
        <v>110</v>
      </c>
      <c r="M207" t="s">
        <v>112</v>
      </c>
      <c r="N207">
        <v>2</v>
      </c>
      <c r="O207" t="s">
        <v>111</v>
      </c>
      <c r="P207" t="s">
        <v>110</v>
      </c>
      <c r="Q207">
        <v>0</v>
      </c>
      <c r="R207">
        <v>95</v>
      </c>
      <c r="S207">
        <v>196</v>
      </c>
      <c r="T207">
        <v>25</v>
      </c>
      <c r="U207" t="s">
        <v>107</v>
      </c>
    </row>
    <row r="208" spans="1:21" x14ac:dyDescent="0.3">
      <c r="A208">
        <v>14</v>
      </c>
      <c r="B208" t="s">
        <v>75</v>
      </c>
      <c r="C208" t="s">
        <v>82</v>
      </c>
      <c r="D208" t="s">
        <v>98</v>
      </c>
      <c r="E208" t="s">
        <v>108</v>
      </c>
      <c r="F208">
        <v>155</v>
      </c>
      <c r="G208">
        <v>12</v>
      </c>
      <c r="H208">
        <v>14</v>
      </c>
      <c r="I208">
        <v>34</v>
      </c>
      <c r="J208">
        <v>378.88400000000001</v>
      </c>
      <c r="K208">
        <v>92</v>
      </c>
      <c r="L208" t="s">
        <v>110</v>
      </c>
      <c r="M208" t="s">
        <v>112</v>
      </c>
      <c r="N208">
        <v>2</v>
      </c>
      <c r="O208" t="s">
        <v>111</v>
      </c>
      <c r="P208" t="s">
        <v>110</v>
      </c>
      <c r="Q208">
        <v>0</v>
      </c>
      <c r="R208">
        <v>95</v>
      </c>
      <c r="S208">
        <v>196</v>
      </c>
      <c r="T208">
        <v>25</v>
      </c>
      <c r="U208" t="s">
        <v>107</v>
      </c>
    </row>
    <row r="209" spans="1:21" x14ac:dyDescent="0.3">
      <c r="A209">
        <v>3</v>
      </c>
      <c r="B209" t="s">
        <v>56</v>
      </c>
      <c r="C209" t="s">
        <v>82</v>
      </c>
      <c r="D209" t="s">
        <v>99</v>
      </c>
      <c r="E209" t="s">
        <v>108</v>
      </c>
      <c r="F209">
        <v>179</v>
      </c>
      <c r="G209">
        <v>51</v>
      </c>
      <c r="H209">
        <v>18</v>
      </c>
      <c r="I209">
        <v>38</v>
      </c>
      <c r="J209">
        <v>378.88400000000001</v>
      </c>
      <c r="K209">
        <v>92</v>
      </c>
      <c r="L209" t="s">
        <v>110</v>
      </c>
      <c r="M209" t="s">
        <v>112</v>
      </c>
      <c r="N209">
        <v>0</v>
      </c>
      <c r="O209" t="s">
        <v>111</v>
      </c>
      <c r="P209" t="s">
        <v>110</v>
      </c>
      <c r="Q209">
        <v>0</v>
      </c>
      <c r="R209">
        <v>89</v>
      </c>
      <c r="S209">
        <v>170</v>
      </c>
      <c r="T209">
        <v>31</v>
      </c>
      <c r="U209" t="s">
        <v>107</v>
      </c>
    </row>
    <row r="210" spans="1:21" x14ac:dyDescent="0.3">
      <c r="A210">
        <v>28</v>
      </c>
      <c r="B210" t="s">
        <v>58</v>
      </c>
      <c r="C210" t="s">
        <v>82</v>
      </c>
      <c r="D210" t="s">
        <v>99</v>
      </c>
      <c r="E210" t="s">
        <v>108</v>
      </c>
      <c r="F210">
        <v>225</v>
      </c>
      <c r="G210">
        <v>26</v>
      </c>
      <c r="H210">
        <v>9</v>
      </c>
      <c r="I210">
        <v>28</v>
      </c>
      <c r="J210">
        <v>378.88400000000001</v>
      </c>
      <c r="K210">
        <v>92</v>
      </c>
      <c r="L210" t="s">
        <v>110</v>
      </c>
      <c r="M210" t="s">
        <v>112</v>
      </c>
      <c r="N210">
        <v>1</v>
      </c>
      <c r="O210" t="s">
        <v>110</v>
      </c>
      <c r="P210" t="s">
        <v>110</v>
      </c>
      <c r="Q210">
        <v>2</v>
      </c>
      <c r="R210">
        <v>69</v>
      </c>
      <c r="S210">
        <v>169</v>
      </c>
      <c r="T210">
        <v>24</v>
      </c>
      <c r="U210" t="s">
        <v>107</v>
      </c>
    </row>
    <row r="211" spans="1:21" x14ac:dyDescent="0.3">
      <c r="A211">
        <v>27</v>
      </c>
      <c r="B211" t="s">
        <v>34</v>
      </c>
      <c r="C211" t="s">
        <v>82</v>
      </c>
      <c r="D211" t="s">
        <v>100</v>
      </c>
      <c r="E211" t="s">
        <v>108</v>
      </c>
      <c r="F211">
        <v>184</v>
      </c>
      <c r="G211">
        <v>42</v>
      </c>
      <c r="H211">
        <v>7</v>
      </c>
      <c r="I211">
        <v>27</v>
      </c>
      <c r="J211">
        <v>378.88400000000001</v>
      </c>
      <c r="K211">
        <v>92</v>
      </c>
      <c r="L211" t="s">
        <v>110</v>
      </c>
      <c r="M211" t="s">
        <v>112</v>
      </c>
      <c r="N211">
        <v>0</v>
      </c>
      <c r="O211" t="s">
        <v>110</v>
      </c>
      <c r="P211" t="s">
        <v>110</v>
      </c>
      <c r="Q211">
        <v>0</v>
      </c>
      <c r="R211">
        <v>58</v>
      </c>
      <c r="S211">
        <v>167</v>
      </c>
      <c r="T211">
        <v>21</v>
      </c>
      <c r="U211" t="s">
        <v>107</v>
      </c>
    </row>
    <row r="212" spans="1:21" x14ac:dyDescent="0.3">
      <c r="A212">
        <v>14</v>
      </c>
      <c r="B212" t="s">
        <v>75</v>
      </c>
      <c r="C212" t="s">
        <v>82</v>
      </c>
      <c r="D212" t="s">
        <v>98</v>
      </c>
      <c r="E212" t="s">
        <v>108</v>
      </c>
      <c r="F212">
        <v>155</v>
      </c>
      <c r="G212">
        <v>12</v>
      </c>
      <c r="H212">
        <v>14</v>
      </c>
      <c r="I212">
        <v>34</v>
      </c>
      <c r="J212">
        <v>378.88400000000001</v>
      </c>
      <c r="K212">
        <v>92</v>
      </c>
      <c r="L212" t="s">
        <v>110</v>
      </c>
      <c r="M212" t="s">
        <v>112</v>
      </c>
      <c r="N212">
        <v>2</v>
      </c>
      <c r="O212" t="s">
        <v>111</v>
      </c>
      <c r="P212" t="s">
        <v>110</v>
      </c>
      <c r="Q212">
        <v>0</v>
      </c>
      <c r="R212">
        <v>95</v>
      </c>
      <c r="S212">
        <v>196</v>
      </c>
      <c r="T212">
        <v>25</v>
      </c>
      <c r="U212" t="s">
        <v>107</v>
      </c>
    </row>
    <row r="213" spans="1:21" x14ac:dyDescent="0.3">
      <c r="A213">
        <v>3</v>
      </c>
      <c r="B213" t="s">
        <v>44</v>
      </c>
      <c r="C213" t="s">
        <v>82</v>
      </c>
      <c r="D213" t="s">
        <v>99</v>
      </c>
      <c r="E213" t="s">
        <v>108</v>
      </c>
      <c r="F213">
        <v>179</v>
      </c>
      <c r="G213">
        <v>51</v>
      </c>
      <c r="H213">
        <v>18</v>
      </c>
      <c r="I213">
        <v>38</v>
      </c>
      <c r="J213">
        <v>378.88400000000001</v>
      </c>
      <c r="K213">
        <v>92</v>
      </c>
      <c r="L213" t="s">
        <v>110</v>
      </c>
      <c r="M213" t="s">
        <v>112</v>
      </c>
      <c r="N213">
        <v>0</v>
      </c>
      <c r="O213" t="s">
        <v>111</v>
      </c>
      <c r="P213" t="s">
        <v>110</v>
      </c>
      <c r="Q213">
        <v>0</v>
      </c>
      <c r="R213">
        <v>89</v>
      </c>
      <c r="S213">
        <v>170</v>
      </c>
      <c r="T213">
        <v>31</v>
      </c>
      <c r="U213" t="s">
        <v>107</v>
      </c>
    </row>
    <row r="214" spans="1:21" x14ac:dyDescent="0.3">
      <c r="A214">
        <v>11</v>
      </c>
      <c r="B214" t="s">
        <v>46</v>
      </c>
      <c r="C214" t="s">
        <v>82</v>
      </c>
      <c r="D214" t="s">
        <v>100</v>
      </c>
      <c r="E214" t="s">
        <v>108</v>
      </c>
      <c r="F214">
        <v>289</v>
      </c>
      <c r="G214">
        <v>36</v>
      </c>
      <c r="H214">
        <v>13</v>
      </c>
      <c r="I214">
        <v>33</v>
      </c>
      <c r="J214">
        <v>378.88400000000001</v>
      </c>
      <c r="K214">
        <v>92</v>
      </c>
      <c r="L214" t="s">
        <v>110</v>
      </c>
      <c r="M214" t="s">
        <v>112</v>
      </c>
      <c r="N214">
        <v>2</v>
      </c>
      <c r="O214" t="s">
        <v>111</v>
      </c>
      <c r="P214" t="s">
        <v>110</v>
      </c>
      <c r="Q214">
        <v>1</v>
      </c>
      <c r="R214">
        <v>90</v>
      </c>
      <c r="S214">
        <v>172</v>
      </c>
      <c r="T214">
        <v>30</v>
      </c>
      <c r="U214" t="s">
        <v>108</v>
      </c>
    </row>
    <row r="215" spans="1:21" x14ac:dyDescent="0.3">
      <c r="A215">
        <v>7</v>
      </c>
      <c r="B215" t="s">
        <v>77</v>
      </c>
      <c r="C215" t="s">
        <v>82</v>
      </c>
      <c r="D215" t="s">
        <v>100</v>
      </c>
      <c r="E215" t="s">
        <v>108</v>
      </c>
      <c r="F215">
        <v>279</v>
      </c>
      <c r="G215">
        <v>5</v>
      </c>
      <c r="H215">
        <v>14</v>
      </c>
      <c r="I215">
        <v>39</v>
      </c>
      <c r="J215">
        <v>378.88400000000001</v>
      </c>
      <c r="K215">
        <v>92</v>
      </c>
      <c r="L215" t="s">
        <v>111</v>
      </c>
      <c r="M215" t="s">
        <v>112</v>
      </c>
      <c r="N215">
        <v>2</v>
      </c>
      <c r="O215" t="s">
        <v>111</v>
      </c>
      <c r="P215" t="s">
        <v>111</v>
      </c>
      <c r="Q215">
        <v>0</v>
      </c>
      <c r="R215">
        <v>68</v>
      </c>
      <c r="S215">
        <v>168</v>
      </c>
      <c r="T215">
        <v>24</v>
      </c>
      <c r="U215" t="s">
        <v>106</v>
      </c>
    </row>
    <row r="216" spans="1:21" x14ac:dyDescent="0.3">
      <c r="A216">
        <v>18</v>
      </c>
      <c r="B216" t="s">
        <v>77</v>
      </c>
      <c r="C216" t="s">
        <v>82</v>
      </c>
      <c r="D216" t="s">
        <v>100</v>
      </c>
      <c r="E216" t="s">
        <v>108</v>
      </c>
      <c r="F216">
        <v>330</v>
      </c>
      <c r="G216">
        <v>16</v>
      </c>
      <c r="H216">
        <v>4</v>
      </c>
      <c r="I216">
        <v>28</v>
      </c>
      <c r="J216">
        <v>378.88400000000001</v>
      </c>
      <c r="K216">
        <v>92</v>
      </c>
      <c r="L216" t="s">
        <v>111</v>
      </c>
      <c r="M216" t="s">
        <v>113</v>
      </c>
      <c r="N216">
        <v>0</v>
      </c>
      <c r="O216" t="s">
        <v>110</v>
      </c>
      <c r="P216" t="s">
        <v>110</v>
      </c>
      <c r="Q216">
        <v>0</v>
      </c>
      <c r="R216">
        <v>84</v>
      </c>
      <c r="S216">
        <v>182</v>
      </c>
      <c r="T216">
        <v>25</v>
      </c>
      <c r="U216" t="s">
        <v>106</v>
      </c>
    </row>
    <row r="217" spans="1:21" x14ac:dyDescent="0.3">
      <c r="A217">
        <v>23</v>
      </c>
      <c r="B217" t="s">
        <v>77</v>
      </c>
      <c r="C217" t="s">
        <v>82</v>
      </c>
      <c r="D217" t="s">
        <v>100</v>
      </c>
      <c r="E217" t="s">
        <v>108</v>
      </c>
      <c r="F217">
        <v>378</v>
      </c>
      <c r="G217">
        <v>49</v>
      </c>
      <c r="H217">
        <v>11</v>
      </c>
      <c r="I217">
        <v>36</v>
      </c>
      <c r="J217">
        <v>378.88400000000001</v>
      </c>
      <c r="K217">
        <v>92</v>
      </c>
      <c r="L217" t="s">
        <v>111</v>
      </c>
      <c r="M217" t="s">
        <v>112</v>
      </c>
      <c r="N217">
        <v>2</v>
      </c>
      <c r="O217" t="s">
        <v>110</v>
      </c>
      <c r="P217" t="s">
        <v>111</v>
      </c>
      <c r="Q217">
        <v>4</v>
      </c>
      <c r="R217">
        <v>65</v>
      </c>
      <c r="S217">
        <v>174</v>
      </c>
      <c r="T217">
        <v>21</v>
      </c>
      <c r="U217" t="s">
        <v>106</v>
      </c>
    </row>
    <row r="218" spans="1:21" x14ac:dyDescent="0.3">
      <c r="A218">
        <v>31</v>
      </c>
      <c r="B218" t="s">
        <v>77</v>
      </c>
      <c r="C218" t="s">
        <v>82</v>
      </c>
      <c r="D218" t="s">
        <v>100</v>
      </c>
      <c r="E218" t="s">
        <v>108</v>
      </c>
      <c r="F218">
        <v>388</v>
      </c>
      <c r="G218">
        <v>15</v>
      </c>
      <c r="H218">
        <v>9</v>
      </c>
      <c r="I218">
        <v>50</v>
      </c>
      <c r="J218">
        <v>378.88400000000001</v>
      </c>
      <c r="K218">
        <v>92</v>
      </c>
      <c r="L218" t="s">
        <v>111</v>
      </c>
      <c r="M218" t="s">
        <v>112</v>
      </c>
      <c r="N218">
        <v>0</v>
      </c>
      <c r="O218" t="s">
        <v>110</v>
      </c>
      <c r="P218" t="s">
        <v>110</v>
      </c>
      <c r="Q218">
        <v>0</v>
      </c>
      <c r="R218">
        <v>76</v>
      </c>
      <c r="S218">
        <v>178</v>
      </c>
      <c r="T218">
        <v>24</v>
      </c>
      <c r="U218" t="s">
        <v>106</v>
      </c>
    </row>
    <row r="219" spans="1:21" x14ac:dyDescent="0.3">
      <c r="A219">
        <v>3</v>
      </c>
      <c r="B219" t="s">
        <v>41</v>
      </c>
      <c r="C219" t="s">
        <v>82</v>
      </c>
      <c r="D219" t="s">
        <v>99</v>
      </c>
      <c r="E219" t="s">
        <v>108</v>
      </c>
      <c r="F219">
        <v>179</v>
      </c>
      <c r="G219">
        <v>51</v>
      </c>
      <c r="H219">
        <v>18</v>
      </c>
      <c r="I219">
        <v>38</v>
      </c>
      <c r="J219">
        <v>378.88400000000001</v>
      </c>
      <c r="K219">
        <v>92</v>
      </c>
      <c r="L219" t="s">
        <v>110</v>
      </c>
      <c r="M219" t="s">
        <v>112</v>
      </c>
      <c r="N219">
        <v>0</v>
      </c>
      <c r="O219" t="s">
        <v>111</v>
      </c>
      <c r="P219" t="s">
        <v>110</v>
      </c>
      <c r="Q219">
        <v>0</v>
      </c>
      <c r="R219">
        <v>89</v>
      </c>
      <c r="S219">
        <v>170</v>
      </c>
      <c r="T219">
        <v>31</v>
      </c>
      <c r="U219" t="s">
        <v>107</v>
      </c>
    </row>
    <row r="220" spans="1:21" x14ac:dyDescent="0.3">
      <c r="A220">
        <v>36</v>
      </c>
      <c r="B220" t="s">
        <v>46</v>
      </c>
      <c r="C220" t="s">
        <v>82</v>
      </c>
      <c r="D220" t="s">
        <v>100</v>
      </c>
      <c r="E220" t="s">
        <v>108</v>
      </c>
      <c r="F220">
        <v>118</v>
      </c>
      <c r="G220">
        <v>13</v>
      </c>
      <c r="H220">
        <v>18</v>
      </c>
      <c r="I220">
        <v>50</v>
      </c>
      <c r="J220">
        <v>378.88400000000001</v>
      </c>
      <c r="K220">
        <v>92</v>
      </c>
      <c r="L220" t="s">
        <v>110</v>
      </c>
      <c r="M220" t="s">
        <v>112</v>
      </c>
      <c r="N220">
        <v>1</v>
      </c>
      <c r="O220" t="s">
        <v>111</v>
      </c>
      <c r="P220" t="s">
        <v>110</v>
      </c>
      <c r="Q220">
        <v>0</v>
      </c>
      <c r="R220">
        <v>98</v>
      </c>
      <c r="S220">
        <v>178</v>
      </c>
      <c r="T220">
        <v>31</v>
      </c>
      <c r="U220" t="s">
        <v>108</v>
      </c>
    </row>
    <row r="221" spans="1:21" x14ac:dyDescent="0.3">
      <c r="A221">
        <v>10</v>
      </c>
      <c r="B221" t="s">
        <v>64</v>
      </c>
      <c r="C221" t="s">
        <v>82</v>
      </c>
      <c r="D221" t="s">
        <v>102</v>
      </c>
      <c r="E221" t="s">
        <v>108</v>
      </c>
      <c r="F221">
        <v>361</v>
      </c>
      <c r="G221">
        <v>52</v>
      </c>
      <c r="H221">
        <v>3</v>
      </c>
      <c r="I221">
        <v>28</v>
      </c>
      <c r="J221">
        <v>378.88400000000001</v>
      </c>
      <c r="K221">
        <v>92</v>
      </c>
      <c r="L221" t="s">
        <v>110</v>
      </c>
      <c r="M221" t="s">
        <v>112</v>
      </c>
      <c r="N221">
        <v>1</v>
      </c>
      <c r="O221" t="s">
        <v>111</v>
      </c>
      <c r="P221" t="s">
        <v>110</v>
      </c>
      <c r="Q221">
        <v>4</v>
      </c>
      <c r="R221">
        <v>80</v>
      </c>
      <c r="S221">
        <v>172</v>
      </c>
      <c r="T221">
        <v>27</v>
      </c>
      <c r="U221" t="s">
        <v>107</v>
      </c>
    </row>
    <row r="222" spans="1:21" x14ac:dyDescent="0.3">
      <c r="A222">
        <v>24</v>
      </c>
      <c r="B222" t="s">
        <v>58</v>
      </c>
      <c r="C222" t="s">
        <v>83</v>
      </c>
      <c r="D222" t="s">
        <v>98</v>
      </c>
      <c r="E222" t="s">
        <v>108</v>
      </c>
      <c r="F222">
        <v>246</v>
      </c>
      <c r="G222">
        <v>25</v>
      </c>
      <c r="H222">
        <v>16</v>
      </c>
      <c r="I222">
        <v>41</v>
      </c>
      <c r="J222">
        <v>377.55</v>
      </c>
      <c r="K222">
        <v>94</v>
      </c>
      <c r="L222" t="s">
        <v>110</v>
      </c>
      <c r="M222" t="s">
        <v>112</v>
      </c>
      <c r="N222">
        <v>0</v>
      </c>
      <c r="O222" t="s">
        <v>111</v>
      </c>
      <c r="P222" t="s">
        <v>110</v>
      </c>
      <c r="Q222">
        <v>0</v>
      </c>
      <c r="R222">
        <v>67</v>
      </c>
      <c r="S222">
        <v>170</v>
      </c>
      <c r="T222">
        <v>23</v>
      </c>
      <c r="U222" t="s">
        <v>107</v>
      </c>
    </row>
    <row r="223" spans="1:21" x14ac:dyDescent="0.3">
      <c r="A223">
        <v>10</v>
      </c>
      <c r="B223" t="s">
        <v>64</v>
      </c>
      <c r="C223" t="s">
        <v>83</v>
      </c>
      <c r="D223" t="s">
        <v>98</v>
      </c>
      <c r="E223" t="s">
        <v>108</v>
      </c>
      <c r="F223">
        <v>361</v>
      </c>
      <c r="G223">
        <v>52</v>
      </c>
      <c r="H223">
        <v>3</v>
      </c>
      <c r="I223">
        <v>28</v>
      </c>
      <c r="J223">
        <v>377.55</v>
      </c>
      <c r="K223">
        <v>94</v>
      </c>
      <c r="L223" t="s">
        <v>110</v>
      </c>
      <c r="M223" t="s">
        <v>112</v>
      </c>
      <c r="N223">
        <v>1</v>
      </c>
      <c r="O223" t="s">
        <v>111</v>
      </c>
      <c r="P223" t="s">
        <v>110</v>
      </c>
      <c r="Q223">
        <v>4</v>
      </c>
      <c r="R223">
        <v>80</v>
      </c>
      <c r="S223">
        <v>172</v>
      </c>
      <c r="T223">
        <v>27</v>
      </c>
      <c r="U223" t="s">
        <v>107</v>
      </c>
    </row>
    <row r="224" spans="1:21" x14ac:dyDescent="0.3">
      <c r="A224">
        <v>24</v>
      </c>
      <c r="B224" t="s">
        <v>40</v>
      </c>
      <c r="C224" t="s">
        <v>83</v>
      </c>
      <c r="D224" t="s">
        <v>99</v>
      </c>
      <c r="E224" t="s">
        <v>108</v>
      </c>
      <c r="F224">
        <v>246</v>
      </c>
      <c r="G224">
        <v>25</v>
      </c>
      <c r="H224">
        <v>16</v>
      </c>
      <c r="I224">
        <v>41</v>
      </c>
      <c r="J224">
        <v>377.55</v>
      </c>
      <c r="K224">
        <v>94</v>
      </c>
      <c r="L224" t="s">
        <v>110</v>
      </c>
      <c r="M224" t="s">
        <v>112</v>
      </c>
      <c r="N224">
        <v>0</v>
      </c>
      <c r="O224" t="s">
        <v>111</v>
      </c>
      <c r="P224" t="s">
        <v>110</v>
      </c>
      <c r="Q224">
        <v>0</v>
      </c>
      <c r="R224">
        <v>67</v>
      </c>
      <c r="S224">
        <v>170</v>
      </c>
      <c r="T224">
        <v>23</v>
      </c>
      <c r="U224" t="s">
        <v>108</v>
      </c>
    </row>
    <row r="225" spans="1:21" x14ac:dyDescent="0.3">
      <c r="A225">
        <v>15</v>
      </c>
      <c r="B225" t="s">
        <v>66</v>
      </c>
      <c r="C225" t="s">
        <v>83</v>
      </c>
      <c r="D225" t="s">
        <v>101</v>
      </c>
      <c r="E225" t="s">
        <v>108</v>
      </c>
      <c r="F225">
        <v>291</v>
      </c>
      <c r="G225">
        <v>31</v>
      </c>
      <c r="H225">
        <v>12</v>
      </c>
      <c r="I225">
        <v>40</v>
      </c>
      <c r="J225">
        <v>377.55</v>
      </c>
      <c r="K225">
        <v>94</v>
      </c>
      <c r="L225" t="s">
        <v>110</v>
      </c>
      <c r="M225" t="s">
        <v>112</v>
      </c>
      <c r="N225">
        <v>1</v>
      </c>
      <c r="O225" t="s">
        <v>111</v>
      </c>
      <c r="P225" t="s">
        <v>110</v>
      </c>
      <c r="Q225">
        <v>1</v>
      </c>
      <c r="R225">
        <v>73</v>
      </c>
      <c r="S225">
        <v>171</v>
      </c>
      <c r="T225">
        <v>25</v>
      </c>
      <c r="U225" t="s">
        <v>107</v>
      </c>
    </row>
    <row r="226" spans="1:21" x14ac:dyDescent="0.3">
      <c r="A226">
        <v>24</v>
      </c>
      <c r="B226" t="s">
        <v>40</v>
      </c>
      <c r="C226" t="s">
        <v>83</v>
      </c>
      <c r="D226" t="s">
        <v>102</v>
      </c>
      <c r="E226" t="s">
        <v>108</v>
      </c>
      <c r="F226">
        <v>246</v>
      </c>
      <c r="G226">
        <v>25</v>
      </c>
      <c r="H226">
        <v>16</v>
      </c>
      <c r="I226">
        <v>41</v>
      </c>
      <c r="J226">
        <v>377.55</v>
      </c>
      <c r="K226">
        <v>94</v>
      </c>
      <c r="L226" t="s">
        <v>110</v>
      </c>
      <c r="M226" t="s">
        <v>112</v>
      </c>
      <c r="N226">
        <v>0</v>
      </c>
      <c r="O226" t="s">
        <v>111</v>
      </c>
      <c r="P226" t="s">
        <v>110</v>
      </c>
      <c r="Q226">
        <v>0</v>
      </c>
      <c r="R226">
        <v>67</v>
      </c>
      <c r="S226">
        <v>170</v>
      </c>
      <c r="T226">
        <v>23</v>
      </c>
      <c r="U226" t="s">
        <v>107</v>
      </c>
    </row>
    <row r="227" spans="1:21" x14ac:dyDescent="0.3">
      <c r="A227">
        <v>3</v>
      </c>
      <c r="B227" t="s">
        <v>41</v>
      </c>
      <c r="C227" t="s">
        <v>83</v>
      </c>
      <c r="D227" t="s">
        <v>98</v>
      </c>
      <c r="E227" t="s">
        <v>108</v>
      </c>
      <c r="F227">
        <v>179</v>
      </c>
      <c r="G227">
        <v>51</v>
      </c>
      <c r="H227">
        <v>18</v>
      </c>
      <c r="I227">
        <v>38</v>
      </c>
      <c r="J227">
        <v>377.55</v>
      </c>
      <c r="K227">
        <v>94</v>
      </c>
      <c r="L227" t="s">
        <v>110</v>
      </c>
      <c r="M227" t="s">
        <v>112</v>
      </c>
      <c r="N227">
        <v>0</v>
      </c>
      <c r="O227" t="s">
        <v>111</v>
      </c>
      <c r="P227" t="s">
        <v>110</v>
      </c>
      <c r="Q227">
        <v>0</v>
      </c>
      <c r="R227">
        <v>89</v>
      </c>
      <c r="S227">
        <v>170</v>
      </c>
      <c r="T227">
        <v>31</v>
      </c>
      <c r="U227" t="s">
        <v>107</v>
      </c>
    </row>
    <row r="228" spans="1:21" x14ac:dyDescent="0.3">
      <c r="A228">
        <v>14</v>
      </c>
      <c r="B228" t="s">
        <v>66</v>
      </c>
      <c r="C228" t="s">
        <v>83</v>
      </c>
      <c r="D228" t="s">
        <v>98</v>
      </c>
      <c r="E228" t="s">
        <v>108</v>
      </c>
      <c r="F228">
        <v>155</v>
      </c>
      <c r="G228">
        <v>12</v>
      </c>
      <c r="H228">
        <v>14</v>
      </c>
      <c r="I228">
        <v>34</v>
      </c>
      <c r="J228">
        <v>377.55</v>
      </c>
      <c r="K228">
        <v>94</v>
      </c>
      <c r="L228" t="s">
        <v>110</v>
      </c>
      <c r="M228" t="s">
        <v>112</v>
      </c>
      <c r="N228">
        <v>2</v>
      </c>
      <c r="O228" t="s">
        <v>111</v>
      </c>
      <c r="P228" t="s">
        <v>110</v>
      </c>
      <c r="Q228">
        <v>0</v>
      </c>
      <c r="R228">
        <v>95</v>
      </c>
      <c r="S228">
        <v>196</v>
      </c>
      <c r="T228">
        <v>25</v>
      </c>
      <c r="U228" t="s">
        <v>107</v>
      </c>
    </row>
    <row r="229" spans="1:21" x14ac:dyDescent="0.3">
      <c r="A229">
        <v>24</v>
      </c>
      <c r="B229" t="s">
        <v>40</v>
      </c>
      <c r="C229" t="s">
        <v>83</v>
      </c>
      <c r="D229" t="s">
        <v>98</v>
      </c>
      <c r="E229" t="s">
        <v>108</v>
      </c>
      <c r="F229">
        <v>246</v>
      </c>
      <c r="G229">
        <v>25</v>
      </c>
      <c r="H229">
        <v>16</v>
      </c>
      <c r="I229">
        <v>41</v>
      </c>
      <c r="J229">
        <v>377.55</v>
      </c>
      <c r="K229">
        <v>94</v>
      </c>
      <c r="L229" t="s">
        <v>110</v>
      </c>
      <c r="M229" t="s">
        <v>112</v>
      </c>
      <c r="N229">
        <v>0</v>
      </c>
      <c r="O229" t="s">
        <v>111</v>
      </c>
      <c r="P229" t="s">
        <v>110</v>
      </c>
      <c r="Q229">
        <v>0</v>
      </c>
      <c r="R229">
        <v>67</v>
      </c>
      <c r="S229">
        <v>170</v>
      </c>
      <c r="T229">
        <v>23</v>
      </c>
      <c r="U229" t="s">
        <v>107</v>
      </c>
    </row>
    <row r="230" spans="1:21" x14ac:dyDescent="0.3">
      <c r="A230">
        <v>36</v>
      </c>
      <c r="B230" t="s">
        <v>46</v>
      </c>
      <c r="C230" t="s">
        <v>83</v>
      </c>
      <c r="D230" t="s">
        <v>100</v>
      </c>
      <c r="E230" t="s">
        <v>108</v>
      </c>
      <c r="F230">
        <v>118</v>
      </c>
      <c r="G230">
        <v>13</v>
      </c>
      <c r="H230">
        <v>18</v>
      </c>
      <c r="I230">
        <v>50</v>
      </c>
      <c r="J230">
        <v>377.55</v>
      </c>
      <c r="K230">
        <v>94</v>
      </c>
      <c r="L230" t="s">
        <v>110</v>
      </c>
      <c r="M230" t="s">
        <v>112</v>
      </c>
      <c r="N230">
        <v>1</v>
      </c>
      <c r="O230" t="s">
        <v>111</v>
      </c>
      <c r="P230" t="s">
        <v>110</v>
      </c>
      <c r="Q230">
        <v>0</v>
      </c>
      <c r="R230">
        <v>98</v>
      </c>
      <c r="S230">
        <v>178</v>
      </c>
      <c r="T230">
        <v>31</v>
      </c>
      <c r="U230" t="s">
        <v>107</v>
      </c>
    </row>
    <row r="231" spans="1:21" x14ac:dyDescent="0.3">
      <c r="A231">
        <v>1</v>
      </c>
      <c r="B231" t="s">
        <v>46</v>
      </c>
      <c r="C231" t="s">
        <v>83</v>
      </c>
      <c r="D231" t="s">
        <v>102</v>
      </c>
      <c r="E231" t="s">
        <v>108</v>
      </c>
      <c r="F231">
        <v>235</v>
      </c>
      <c r="G231">
        <v>11</v>
      </c>
      <c r="H231">
        <v>14</v>
      </c>
      <c r="I231">
        <v>37</v>
      </c>
      <c r="J231">
        <v>377.55</v>
      </c>
      <c r="K231">
        <v>94</v>
      </c>
      <c r="L231" t="s">
        <v>110</v>
      </c>
      <c r="M231" t="s">
        <v>114</v>
      </c>
      <c r="N231">
        <v>1</v>
      </c>
      <c r="O231" t="s">
        <v>110</v>
      </c>
      <c r="P231" t="s">
        <v>110</v>
      </c>
      <c r="Q231">
        <v>1</v>
      </c>
      <c r="R231">
        <v>88</v>
      </c>
      <c r="S231">
        <v>172</v>
      </c>
      <c r="T231">
        <v>29</v>
      </c>
      <c r="U231" t="s">
        <v>108</v>
      </c>
    </row>
    <row r="232" spans="1:21" x14ac:dyDescent="0.3">
      <c r="A232">
        <v>36</v>
      </c>
      <c r="B232" t="s">
        <v>66</v>
      </c>
      <c r="C232" t="s">
        <v>83</v>
      </c>
      <c r="D232" t="s">
        <v>99</v>
      </c>
      <c r="E232" t="s">
        <v>108</v>
      </c>
      <c r="F232">
        <v>118</v>
      </c>
      <c r="G232">
        <v>13</v>
      </c>
      <c r="H232">
        <v>18</v>
      </c>
      <c r="I232">
        <v>50</v>
      </c>
      <c r="J232">
        <v>377.55</v>
      </c>
      <c r="K232">
        <v>94</v>
      </c>
      <c r="L232" t="s">
        <v>110</v>
      </c>
      <c r="M232" t="s">
        <v>112</v>
      </c>
      <c r="N232">
        <v>1</v>
      </c>
      <c r="O232" t="s">
        <v>111</v>
      </c>
      <c r="P232" t="s">
        <v>110</v>
      </c>
      <c r="Q232">
        <v>0</v>
      </c>
      <c r="R232">
        <v>98</v>
      </c>
      <c r="S232">
        <v>178</v>
      </c>
      <c r="T232">
        <v>31</v>
      </c>
      <c r="U232" t="s">
        <v>107</v>
      </c>
    </row>
    <row r="233" spans="1:21" x14ac:dyDescent="0.3">
      <c r="A233">
        <v>36</v>
      </c>
      <c r="B233" t="s">
        <v>46</v>
      </c>
      <c r="C233" t="s">
        <v>83</v>
      </c>
      <c r="D233" t="s">
        <v>100</v>
      </c>
      <c r="E233" t="s">
        <v>108</v>
      </c>
      <c r="F233">
        <v>118</v>
      </c>
      <c r="G233">
        <v>13</v>
      </c>
      <c r="H233">
        <v>18</v>
      </c>
      <c r="I233">
        <v>50</v>
      </c>
      <c r="J233">
        <v>377.55</v>
      </c>
      <c r="K233">
        <v>94</v>
      </c>
      <c r="L233" t="s">
        <v>110</v>
      </c>
      <c r="M233" t="s">
        <v>112</v>
      </c>
      <c r="N233">
        <v>1</v>
      </c>
      <c r="O233" t="s">
        <v>111</v>
      </c>
      <c r="P233" t="s">
        <v>110</v>
      </c>
      <c r="Q233">
        <v>0</v>
      </c>
      <c r="R233">
        <v>98</v>
      </c>
      <c r="S233">
        <v>178</v>
      </c>
      <c r="T233">
        <v>31</v>
      </c>
      <c r="U233" t="s">
        <v>108</v>
      </c>
    </row>
    <row r="234" spans="1:21" x14ac:dyDescent="0.3">
      <c r="A234">
        <v>23</v>
      </c>
      <c r="B234" t="s">
        <v>64</v>
      </c>
      <c r="C234" t="s">
        <v>83</v>
      </c>
      <c r="D234" t="s">
        <v>101</v>
      </c>
      <c r="E234" t="s">
        <v>108</v>
      </c>
      <c r="F234">
        <v>378</v>
      </c>
      <c r="G234">
        <v>49</v>
      </c>
      <c r="H234">
        <v>11</v>
      </c>
      <c r="I234">
        <v>36</v>
      </c>
      <c r="J234">
        <v>377.55</v>
      </c>
      <c r="K234">
        <v>94</v>
      </c>
      <c r="L234" t="s">
        <v>110</v>
      </c>
      <c r="M234" t="s">
        <v>112</v>
      </c>
      <c r="N234">
        <v>2</v>
      </c>
      <c r="O234" t="s">
        <v>110</v>
      </c>
      <c r="P234" t="s">
        <v>111</v>
      </c>
      <c r="Q234">
        <v>4</v>
      </c>
      <c r="R234">
        <v>65</v>
      </c>
      <c r="S234">
        <v>174</v>
      </c>
      <c r="T234">
        <v>21</v>
      </c>
      <c r="U234" t="s">
        <v>107</v>
      </c>
    </row>
    <row r="235" spans="1:21" x14ac:dyDescent="0.3">
      <c r="A235">
        <v>3</v>
      </c>
      <c r="B235" t="s">
        <v>41</v>
      </c>
      <c r="C235" t="s">
        <v>83</v>
      </c>
      <c r="D235" t="s">
        <v>102</v>
      </c>
      <c r="E235" t="s">
        <v>108</v>
      </c>
      <c r="F235">
        <v>179</v>
      </c>
      <c r="G235">
        <v>51</v>
      </c>
      <c r="H235">
        <v>18</v>
      </c>
      <c r="I235">
        <v>38</v>
      </c>
      <c r="J235">
        <v>377.55</v>
      </c>
      <c r="K235">
        <v>94</v>
      </c>
      <c r="L235" t="s">
        <v>110</v>
      </c>
      <c r="M235" t="s">
        <v>112</v>
      </c>
      <c r="N235">
        <v>0</v>
      </c>
      <c r="O235" t="s">
        <v>111</v>
      </c>
      <c r="P235" t="s">
        <v>110</v>
      </c>
      <c r="Q235">
        <v>0</v>
      </c>
      <c r="R235">
        <v>89</v>
      </c>
      <c r="S235">
        <v>170</v>
      </c>
      <c r="T235">
        <v>31</v>
      </c>
      <c r="U235" t="s">
        <v>107</v>
      </c>
    </row>
    <row r="236" spans="1:21" x14ac:dyDescent="0.3">
      <c r="A236">
        <v>32</v>
      </c>
      <c r="B236" t="s">
        <v>75</v>
      </c>
      <c r="C236" t="s">
        <v>83</v>
      </c>
      <c r="D236" t="s">
        <v>98</v>
      </c>
      <c r="E236" t="s">
        <v>106</v>
      </c>
      <c r="F236">
        <v>289</v>
      </c>
      <c r="G236">
        <v>48</v>
      </c>
      <c r="H236">
        <v>29</v>
      </c>
      <c r="I236">
        <v>49</v>
      </c>
      <c r="J236">
        <v>377.55</v>
      </c>
      <c r="K236">
        <v>94</v>
      </c>
      <c r="L236" t="s">
        <v>110</v>
      </c>
      <c r="M236" t="s">
        <v>112</v>
      </c>
      <c r="N236">
        <v>0</v>
      </c>
      <c r="O236" t="s">
        <v>110</v>
      </c>
      <c r="P236" t="s">
        <v>110</v>
      </c>
      <c r="Q236">
        <v>2</v>
      </c>
      <c r="R236">
        <v>108</v>
      </c>
      <c r="S236">
        <v>172</v>
      </c>
      <c r="T236">
        <v>36</v>
      </c>
      <c r="U236" t="s">
        <v>107</v>
      </c>
    </row>
    <row r="237" spans="1:21" x14ac:dyDescent="0.3">
      <c r="A237">
        <v>28</v>
      </c>
      <c r="B237" t="s">
        <v>75</v>
      </c>
      <c r="C237" t="s">
        <v>83</v>
      </c>
      <c r="D237" t="s">
        <v>101</v>
      </c>
      <c r="E237" t="s">
        <v>106</v>
      </c>
      <c r="F237">
        <v>225</v>
      </c>
      <c r="G237">
        <v>26</v>
      </c>
      <c r="H237">
        <v>9</v>
      </c>
      <c r="I237">
        <v>28</v>
      </c>
      <c r="J237">
        <v>377.55</v>
      </c>
      <c r="K237">
        <v>94</v>
      </c>
      <c r="L237" t="s">
        <v>110</v>
      </c>
      <c r="M237" t="s">
        <v>112</v>
      </c>
      <c r="N237">
        <v>1</v>
      </c>
      <c r="O237" t="s">
        <v>110</v>
      </c>
      <c r="P237" t="s">
        <v>110</v>
      </c>
      <c r="Q237">
        <v>2</v>
      </c>
      <c r="R237">
        <v>69</v>
      </c>
      <c r="S237">
        <v>169</v>
      </c>
      <c r="T237">
        <v>24</v>
      </c>
      <c r="U237" t="s">
        <v>107</v>
      </c>
    </row>
    <row r="238" spans="1:21" x14ac:dyDescent="0.3">
      <c r="A238">
        <v>14</v>
      </c>
      <c r="B238" t="s">
        <v>58</v>
      </c>
      <c r="C238" t="s">
        <v>84</v>
      </c>
      <c r="D238" t="s">
        <v>99</v>
      </c>
      <c r="E238" t="s">
        <v>106</v>
      </c>
      <c r="F238">
        <v>155</v>
      </c>
      <c r="G238">
        <v>12</v>
      </c>
      <c r="H238">
        <v>14</v>
      </c>
      <c r="I238">
        <v>34</v>
      </c>
      <c r="J238">
        <v>275.31200000000001</v>
      </c>
      <c r="K238">
        <v>98</v>
      </c>
      <c r="L238" t="s">
        <v>110</v>
      </c>
      <c r="M238" t="s">
        <v>112</v>
      </c>
      <c r="N238">
        <v>2</v>
      </c>
      <c r="O238" t="s">
        <v>111</v>
      </c>
      <c r="P238" t="s">
        <v>110</v>
      </c>
      <c r="Q238">
        <v>0</v>
      </c>
      <c r="R238">
        <v>95</v>
      </c>
      <c r="S238">
        <v>196</v>
      </c>
      <c r="T238">
        <v>25</v>
      </c>
      <c r="U238" t="s">
        <v>108</v>
      </c>
    </row>
    <row r="239" spans="1:21" x14ac:dyDescent="0.3">
      <c r="A239">
        <v>36</v>
      </c>
      <c r="B239" t="s">
        <v>22</v>
      </c>
      <c r="C239" t="s">
        <v>84</v>
      </c>
      <c r="D239" t="s">
        <v>100</v>
      </c>
      <c r="E239" t="s">
        <v>106</v>
      </c>
      <c r="F239">
        <v>118</v>
      </c>
      <c r="G239">
        <v>13</v>
      </c>
      <c r="H239">
        <v>18</v>
      </c>
      <c r="I239">
        <v>50</v>
      </c>
      <c r="J239">
        <v>275.31200000000001</v>
      </c>
      <c r="K239">
        <v>98</v>
      </c>
      <c r="L239" t="s">
        <v>110</v>
      </c>
      <c r="M239" t="s">
        <v>112</v>
      </c>
      <c r="N239">
        <v>1</v>
      </c>
      <c r="O239" t="s">
        <v>111</v>
      </c>
      <c r="P239" t="s">
        <v>110</v>
      </c>
      <c r="Q239">
        <v>0</v>
      </c>
      <c r="R239">
        <v>98</v>
      </c>
      <c r="S239">
        <v>178</v>
      </c>
      <c r="T239">
        <v>31</v>
      </c>
      <c r="U239" t="s">
        <v>107</v>
      </c>
    </row>
    <row r="240" spans="1:21" x14ac:dyDescent="0.3">
      <c r="A240">
        <v>34</v>
      </c>
      <c r="B240" t="s">
        <v>30</v>
      </c>
      <c r="C240" t="s">
        <v>84</v>
      </c>
      <c r="D240" t="s">
        <v>102</v>
      </c>
      <c r="E240" t="s">
        <v>106</v>
      </c>
      <c r="F240">
        <v>118</v>
      </c>
      <c r="G240">
        <v>10</v>
      </c>
      <c r="H240">
        <v>10</v>
      </c>
      <c r="I240">
        <v>37</v>
      </c>
      <c r="J240">
        <v>275.31200000000001</v>
      </c>
      <c r="K240">
        <v>98</v>
      </c>
      <c r="L240" t="s">
        <v>110</v>
      </c>
      <c r="M240" t="s">
        <v>112</v>
      </c>
      <c r="N240">
        <v>0</v>
      </c>
      <c r="O240" t="s">
        <v>110</v>
      </c>
      <c r="P240" t="s">
        <v>110</v>
      </c>
      <c r="Q240">
        <v>0</v>
      </c>
      <c r="R240">
        <v>83</v>
      </c>
      <c r="S240">
        <v>172</v>
      </c>
      <c r="T240">
        <v>28</v>
      </c>
      <c r="U240" t="s">
        <v>107</v>
      </c>
    </row>
    <row r="241" spans="1:21" x14ac:dyDescent="0.3">
      <c r="A241">
        <v>34</v>
      </c>
      <c r="B241" t="s">
        <v>71</v>
      </c>
      <c r="C241" t="s">
        <v>84</v>
      </c>
      <c r="D241" t="s">
        <v>102</v>
      </c>
      <c r="E241" t="s">
        <v>106</v>
      </c>
      <c r="F241">
        <v>118</v>
      </c>
      <c r="G241">
        <v>10</v>
      </c>
      <c r="H241">
        <v>10</v>
      </c>
      <c r="I241">
        <v>37</v>
      </c>
      <c r="J241">
        <v>275.31200000000001</v>
      </c>
      <c r="K241">
        <v>98</v>
      </c>
      <c r="L241" t="s">
        <v>110</v>
      </c>
      <c r="M241" t="s">
        <v>112</v>
      </c>
      <c r="N241">
        <v>0</v>
      </c>
      <c r="O241" t="s">
        <v>110</v>
      </c>
      <c r="P241" t="s">
        <v>110</v>
      </c>
      <c r="Q241">
        <v>0</v>
      </c>
      <c r="R241">
        <v>83</v>
      </c>
      <c r="S241">
        <v>172</v>
      </c>
      <c r="T241">
        <v>28</v>
      </c>
      <c r="U241" t="s">
        <v>107</v>
      </c>
    </row>
    <row r="242" spans="1:21" x14ac:dyDescent="0.3">
      <c r="A242">
        <v>18</v>
      </c>
      <c r="B242" t="s">
        <v>71</v>
      </c>
      <c r="C242" t="s">
        <v>84</v>
      </c>
      <c r="D242" t="s">
        <v>99</v>
      </c>
      <c r="E242" t="s">
        <v>106</v>
      </c>
      <c r="F242">
        <v>330</v>
      </c>
      <c r="G242">
        <v>16</v>
      </c>
      <c r="H242">
        <v>4</v>
      </c>
      <c r="I242">
        <v>28</v>
      </c>
      <c r="J242">
        <v>275.31200000000001</v>
      </c>
      <c r="K242">
        <v>98</v>
      </c>
      <c r="L242" t="s">
        <v>110</v>
      </c>
      <c r="M242" t="s">
        <v>113</v>
      </c>
      <c r="N242">
        <v>0</v>
      </c>
      <c r="O242" t="s">
        <v>110</v>
      </c>
      <c r="P242" t="s">
        <v>110</v>
      </c>
      <c r="Q242">
        <v>0</v>
      </c>
      <c r="R242">
        <v>84</v>
      </c>
      <c r="S242">
        <v>182</v>
      </c>
      <c r="T242">
        <v>25</v>
      </c>
      <c r="U242" t="s">
        <v>107</v>
      </c>
    </row>
    <row r="243" spans="1:21" x14ac:dyDescent="0.3">
      <c r="A243">
        <v>22</v>
      </c>
      <c r="B243" t="s">
        <v>56</v>
      </c>
      <c r="C243" t="s">
        <v>84</v>
      </c>
      <c r="D243" t="s">
        <v>101</v>
      </c>
      <c r="E243" t="s">
        <v>106</v>
      </c>
      <c r="F243">
        <v>179</v>
      </c>
      <c r="G243">
        <v>26</v>
      </c>
      <c r="H243">
        <v>9</v>
      </c>
      <c r="I243">
        <v>30</v>
      </c>
      <c r="J243">
        <v>275.31200000000001</v>
      </c>
      <c r="K243">
        <v>98</v>
      </c>
      <c r="L243" t="s">
        <v>110</v>
      </c>
      <c r="M243" t="s">
        <v>114</v>
      </c>
      <c r="N243">
        <v>0</v>
      </c>
      <c r="O243" t="s">
        <v>110</v>
      </c>
      <c r="P243" t="s">
        <v>110</v>
      </c>
      <c r="Q243">
        <v>0</v>
      </c>
      <c r="R243">
        <v>56</v>
      </c>
      <c r="S243">
        <v>171</v>
      </c>
      <c r="T243">
        <v>19</v>
      </c>
      <c r="U243" t="s">
        <v>107</v>
      </c>
    </row>
    <row r="244" spans="1:21" x14ac:dyDescent="0.3">
      <c r="A244">
        <v>14</v>
      </c>
      <c r="B244" t="s">
        <v>69</v>
      </c>
      <c r="C244" t="s">
        <v>84</v>
      </c>
      <c r="D244" t="s">
        <v>102</v>
      </c>
      <c r="E244" t="s">
        <v>106</v>
      </c>
      <c r="F244">
        <v>155</v>
      </c>
      <c r="G244">
        <v>12</v>
      </c>
      <c r="H244">
        <v>14</v>
      </c>
      <c r="I244">
        <v>34</v>
      </c>
      <c r="J244">
        <v>275.31200000000001</v>
      </c>
      <c r="K244">
        <v>98</v>
      </c>
      <c r="L244" t="s">
        <v>110</v>
      </c>
      <c r="M244" t="s">
        <v>112</v>
      </c>
      <c r="N244">
        <v>2</v>
      </c>
      <c r="O244" t="s">
        <v>111</v>
      </c>
      <c r="P244" t="s">
        <v>110</v>
      </c>
      <c r="Q244">
        <v>0</v>
      </c>
      <c r="R244">
        <v>95</v>
      </c>
      <c r="S244">
        <v>196</v>
      </c>
      <c r="T244">
        <v>25</v>
      </c>
      <c r="U244" t="s">
        <v>107</v>
      </c>
    </row>
    <row r="245" spans="1:21" x14ac:dyDescent="0.3">
      <c r="A245">
        <v>18</v>
      </c>
      <c r="B245" t="s">
        <v>22</v>
      </c>
      <c r="C245" t="s">
        <v>84</v>
      </c>
      <c r="D245" t="s">
        <v>98</v>
      </c>
      <c r="E245" t="s">
        <v>106</v>
      </c>
      <c r="F245">
        <v>330</v>
      </c>
      <c r="G245">
        <v>16</v>
      </c>
      <c r="H245">
        <v>4</v>
      </c>
      <c r="I245">
        <v>28</v>
      </c>
      <c r="J245">
        <v>275.31200000000001</v>
      </c>
      <c r="K245">
        <v>98</v>
      </c>
      <c r="L245" t="s">
        <v>110</v>
      </c>
      <c r="M245" t="s">
        <v>113</v>
      </c>
      <c r="N245">
        <v>0</v>
      </c>
      <c r="O245" t="s">
        <v>110</v>
      </c>
      <c r="P245" t="s">
        <v>110</v>
      </c>
      <c r="Q245">
        <v>0</v>
      </c>
      <c r="R245">
        <v>84</v>
      </c>
      <c r="S245">
        <v>182</v>
      </c>
      <c r="T245">
        <v>25</v>
      </c>
      <c r="U245" t="s">
        <v>107</v>
      </c>
    </row>
    <row r="246" spans="1:21" x14ac:dyDescent="0.3">
      <c r="A246">
        <v>18</v>
      </c>
      <c r="B246" t="s">
        <v>22</v>
      </c>
      <c r="C246" t="s">
        <v>84</v>
      </c>
      <c r="D246" t="s">
        <v>99</v>
      </c>
      <c r="E246" t="s">
        <v>106</v>
      </c>
      <c r="F246">
        <v>330</v>
      </c>
      <c r="G246">
        <v>16</v>
      </c>
      <c r="H246">
        <v>4</v>
      </c>
      <c r="I246">
        <v>28</v>
      </c>
      <c r="J246">
        <v>275.31200000000001</v>
      </c>
      <c r="K246">
        <v>98</v>
      </c>
      <c r="L246" t="s">
        <v>110</v>
      </c>
      <c r="M246" t="s">
        <v>113</v>
      </c>
      <c r="N246">
        <v>0</v>
      </c>
      <c r="O246" t="s">
        <v>110</v>
      </c>
      <c r="P246" t="s">
        <v>110</v>
      </c>
      <c r="Q246">
        <v>0</v>
      </c>
      <c r="R246">
        <v>84</v>
      </c>
      <c r="S246">
        <v>182</v>
      </c>
      <c r="T246">
        <v>25</v>
      </c>
      <c r="U246" t="s">
        <v>107</v>
      </c>
    </row>
    <row r="247" spans="1:21" x14ac:dyDescent="0.3">
      <c r="A247">
        <v>30</v>
      </c>
      <c r="B247" t="s">
        <v>69</v>
      </c>
      <c r="C247" t="s">
        <v>84</v>
      </c>
      <c r="D247" t="s">
        <v>98</v>
      </c>
      <c r="E247" t="s">
        <v>106</v>
      </c>
      <c r="F247">
        <v>157</v>
      </c>
      <c r="G247">
        <v>27</v>
      </c>
      <c r="H247">
        <v>6</v>
      </c>
      <c r="I247">
        <v>29</v>
      </c>
      <c r="J247">
        <v>275.31200000000001</v>
      </c>
      <c r="K247">
        <v>98</v>
      </c>
      <c r="L247" t="s">
        <v>110</v>
      </c>
      <c r="M247" t="s">
        <v>112</v>
      </c>
      <c r="N247">
        <v>0</v>
      </c>
      <c r="O247" t="s">
        <v>111</v>
      </c>
      <c r="P247" t="s">
        <v>111</v>
      </c>
      <c r="Q247">
        <v>0</v>
      </c>
      <c r="R247">
        <v>75</v>
      </c>
      <c r="S247">
        <v>185</v>
      </c>
      <c r="T247">
        <v>22</v>
      </c>
      <c r="U247" t="s">
        <v>107</v>
      </c>
    </row>
    <row r="248" spans="1:21" x14ac:dyDescent="0.3">
      <c r="A248">
        <v>10</v>
      </c>
      <c r="B248" t="s">
        <v>64</v>
      </c>
      <c r="C248" t="s">
        <v>84</v>
      </c>
      <c r="D248" t="s">
        <v>99</v>
      </c>
      <c r="E248" t="s">
        <v>106</v>
      </c>
      <c r="F248">
        <v>361</v>
      </c>
      <c r="G248">
        <v>52</v>
      </c>
      <c r="H248">
        <v>3</v>
      </c>
      <c r="I248">
        <v>28</v>
      </c>
      <c r="J248">
        <v>275.31200000000001</v>
      </c>
      <c r="K248">
        <v>98</v>
      </c>
      <c r="L248" t="s">
        <v>110</v>
      </c>
      <c r="M248" t="s">
        <v>112</v>
      </c>
      <c r="N248">
        <v>1</v>
      </c>
      <c r="O248" t="s">
        <v>111</v>
      </c>
      <c r="P248" t="s">
        <v>110</v>
      </c>
      <c r="Q248">
        <v>4</v>
      </c>
      <c r="R248">
        <v>80</v>
      </c>
      <c r="S248">
        <v>172</v>
      </c>
      <c r="T248">
        <v>27</v>
      </c>
      <c r="U248" t="s">
        <v>107</v>
      </c>
    </row>
    <row r="249" spans="1:21" x14ac:dyDescent="0.3">
      <c r="A249">
        <v>11</v>
      </c>
      <c r="B249" t="s">
        <v>71</v>
      </c>
      <c r="C249" t="s">
        <v>84</v>
      </c>
      <c r="D249" t="s">
        <v>100</v>
      </c>
      <c r="E249" t="s">
        <v>106</v>
      </c>
      <c r="F249">
        <v>289</v>
      </c>
      <c r="G249">
        <v>36</v>
      </c>
      <c r="H249">
        <v>13</v>
      </c>
      <c r="I249">
        <v>33</v>
      </c>
      <c r="J249">
        <v>275.31200000000001</v>
      </c>
      <c r="K249">
        <v>98</v>
      </c>
      <c r="L249" t="s">
        <v>110</v>
      </c>
      <c r="M249" t="s">
        <v>112</v>
      </c>
      <c r="N249">
        <v>2</v>
      </c>
      <c r="O249" t="s">
        <v>111</v>
      </c>
      <c r="P249" t="s">
        <v>110</v>
      </c>
      <c r="Q249">
        <v>1</v>
      </c>
      <c r="R249">
        <v>90</v>
      </c>
      <c r="S249">
        <v>172</v>
      </c>
      <c r="T249">
        <v>30</v>
      </c>
      <c r="U249" t="s">
        <v>107</v>
      </c>
    </row>
    <row r="250" spans="1:21" x14ac:dyDescent="0.3">
      <c r="A250">
        <v>3</v>
      </c>
      <c r="B250" t="s">
        <v>71</v>
      </c>
      <c r="C250" t="s">
        <v>84</v>
      </c>
      <c r="D250" t="s">
        <v>101</v>
      </c>
      <c r="E250" t="s">
        <v>106</v>
      </c>
      <c r="F250">
        <v>179</v>
      </c>
      <c r="G250">
        <v>51</v>
      </c>
      <c r="H250">
        <v>18</v>
      </c>
      <c r="I250">
        <v>38</v>
      </c>
      <c r="J250">
        <v>275.31200000000001</v>
      </c>
      <c r="K250">
        <v>98</v>
      </c>
      <c r="L250" t="s">
        <v>110</v>
      </c>
      <c r="M250" t="s">
        <v>112</v>
      </c>
      <c r="N250">
        <v>0</v>
      </c>
      <c r="O250" t="s">
        <v>111</v>
      </c>
      <c r="P250" t="s">
        <v>110</v>
      </c>
      <c r="Q250">
        <v>0</v>
      </c>
      <c r="R250">
        <v>89</v>
      </c>
      <c r="S250">
        <v>170</v>
      </c>
      <c r="T250">
        <v>31</v>
      </c>
      <c r="U250" t="s">
        <v>107</v>
      </c>
    </row>
    <row r="251" spans="1:21" x14ac:dyDescent="0.3">
      <c r="A251">
        <v>11</v>
      </c>
      <c r="B251" t="s">
        <v>58</v>
      </c>
      <c r="C251" t="s">
        <v>84</v>
      </c>
      <c r="D251" t="s">
        <v>98</v>
      </c>
      <c r="E251" t="s">
        <v>106</v>
      </c>
      <c r="F251">
        <v>289</v>
      </c>
      <c r="G251">
        <v>36</v>
      </c>
      <c r="H251">
        <v>13</v>
      </c>
      <c r="I251">
        <v>33</v>
      </c>
      <c r="J251">
        <v>275.31200000000001</v>
      </c>
      <c r="K251">
        <v>98</v>
      </c>
      <c r="L251" t="s">
        <v>110</v>
      </c>
      <c r="M251" t="s">
        <v>112</v>
      </c>
      <c r="N251">
        <v>2</v>
      </c>
      <c r="O251" t="s">
        <v>111</v>
      </c>
      <c r="P251" t="s">
        <v>110</v>
      </c>
      <c r="Q251">
        <v>1</v>
      </c>
      <c r="R251">
        <v>90</v>
      </c>
      <c r="S251">
        <v>172</v>
      </c>
      <c r="T251">
        <v>30</v>
      </c>
      <c r="U251" t="s">
        <v>108</v>
      </c>
    </row>
    <row r="252" spans="1:21" x14ac:dyDescent="0.3">
      <c r="A252">
        <v>11</v>
      </c>
      <c r="B252" t="s">
        <v>58</v>
      </c>
      <c r="C252" t="s">
        <v>84</v>
      </c>
      <c r="D252" t="s">
        <v>101</v>
      </c>
      <c r="E252" t="s">
        <v>106</v>
      </c>
      <c r="F252">
        <v>289</v>
      </c>
      <c r="G252">
        <v>36</v>
      </c>
      <c r="H252">
        <v>13</v>
      </c>
      <c r="I252">
        <v>33</v>
      </c>
      <c r="J252">
        <v>275.31200000000001</v>
      </c>
      <c r="K252">
        <v>98</v>
      </c>
      <c r="L252" t="s">
        <v>110</v>
      </c>
      <c r="M252" t="s">
        <v>112</v>
      </c>
      <c r="N252">
        <v>2</v>
      </c>
      <c r="O252" t="s">
        <v>111</v>
      </c>
      <c r="P252" t="s">
        <v>110</v>
      </c>
      <c r="Q252">
        <v>1</v>
      </c>
      <c r="R252">
        <v>90</v>
      </c>
      <c r="S252">
        <v>172</v>
      </c>
      <c r="T252">
        <v>30</v>
      </c>
      <c r="U252" t="s">
        <v>107</v>
      </c>
    </row>
    <row r="253" spans="1:21" x14ac:dyDescent="0.3">
      <c r="A253">
        <v>20</v>
      </c>
      <c r="B253" t="s">
        <v>77</v>
      </c>
      <c r="C253" t="s">
        <v>84</v>
      </c>
      <c r="D253" t="s">
        <v>101</v>
      </c>
      <c r="E253" t="s">
        <v>106</v>
      </c>
      <c r="F253">
        <v>260</v>
      </c>
      <c r="G253">
        <v>50</v>
      </c>
      <c r="H253">
        <v>11</v>
      </c>
      <c r="I253">
        <v>36</v>
      </c>
      <c r="J253">
        <v>275.31200000000001</v>
      </c>
      <c r="K253">
        <v>98</v>
      </c>
      <c r="L253" t="s">
        <v>111</v>
      </c>
      <c r="M253" t="s">
        <v>112</v>
      </c>
      <c r="N253">
        <v>4</v>
      </c>
      <c r="O253" t="s">
        <v>111</v>
      </c>
      <c r="P253" t="s">
        <v>110</v>
      </c>
      <c r="Q253">
        <v>0</v>
      </c>
      <c r="R253">
        <v>65</v>
      </c>
      <c r="S253">
        <v>168</v>
      </c>
      <c r="T253">
        <v>23</v>
      </c>
      <c r="U253" t="s">
        <v>106</v>
      </c>
    </row>
    <row r="254" spans="1:21" x14ac:dyDescent="0.3">
      <c r="A254">
        <v>11</v>
      </c>
      <c r="B254" t="s">
        <v>58</v>
      </c>
      <c r="C254" t="s">
        <v>85</v>
      </c>
      <c r="D254" t="s">
        <v>102</v>
      </c>
      <c r="E254" t="s">
        <v>106</v>
      </c>
      <c r="F254">
        <v>289</v>
      </c>
      <c r="G254">
        <v>36</v>
      </c>
      <c r="H254">
        <v>13</v>
      </c>
      <c r="I254">
        <v>33</v>
      </c>
      <c r="J254">
        <v>265.61500000000001</v>
      </c>
      <c r="K254">
        <v>94</v>
      </c>
      <c r="L254" t="s">
        <v>110</v>
      </c>
      <c r="M254" t="s">
        <v>112</v>
      </c>
      <c r="N254">
        <v>2</v>
      </c>
      <c r="O254" t="s">
        <v>111</v>
      </c>
      <c r="P254" t="s">
        <v>110</v>
      </c>
      <c r="Q254">
        <v>1</v>
      </c>
      <c r="R254">
        <v>90</v>
      </c>
      <c r="S254">
        <v>172</v>
      </c>
      <c r="T254">
        <v>30</v>
      </c>
      <c r="U254" t="s">
        <v>107</v>
      </c>
    </row>
    <row r="255" spans="1:21" x14ac:dyDescent="0.3">
      <c r="A255">
        <v>30</v>
      </c>
      <c r="B255" t="s">
        <v>58</v>
      </c>
      <c r="C255" t="s">
        <v>85</v>
      </c>
      <c r="D255" t="s">
        <v>102</v>
      </c>
      <c r="E255" t="s">
        <v>106</v>
      </c>
      <c r="F255">
        <v>157</v>
      </c>
      <c r="G255">
        <v>27</v>
      </c>
      <c r="H255">
        <v>6</v>
      </c>
      <c r="I255">
        <v>29</v>
      </c>
      <c r="J255">
        <v>265.61500000000001</v>
      </c>
      <c r="K255">
        <v>94</v>
      </c>
      <c r="L255" t="s">
        <v>110</v>
      </c>
      <c r="M255" t="s">
        <v>112</v>
      </c>
      <c r="N255">
        <v>0</v>
      </c>
      <c r="O255" t="s">
        <v>111</v>
      </c>
      <c r="P255" t="s">
        <v>111</v>
      </c>
      <c r="Q255">
        <v>0</v>
      </c>
      <c r="R255">
        <v>75</v>
      </c>
      <c r="S255">
        <v>185</v>
      </c>
      <c r="T255">
        <v>22</v>
      </c>
      <c r="U255" t="s">
        <v>107</v>
      </c>
    </row>
    <row r="256" spans="1:21" x14ac:dyDescent="0.3">
      <c r="A256">
        <v>11</v>
      </c>
      <c r="B256" t="s">
        <v>66</v>
      </c>
      <c r="C256" t="s">
        <v>85</v>
      </c>
      <c r="D256" t="s">
        <v>98</v>
      </c>
      <c r="E256" t="s">
        <v>106</v>
      </c>
      <c r="F256">
        <v>289</v>
      </c>
      <c r="G256">
        <v>36</v>
      </c>
      <c r="H256">
        <v>13</v>
      </c>
      <c r="I256">
        <v>33</v>
      </c>
      <c r="J256">
        <v>265.61500000000001</v>
      </c>
      <c r="K256">
        <v>94</v>
      </c>
      <c r="L256" t="s">
        <v>110</v>
      </c>
      <c r="M256" t="s">
        <v>112</v>
      </c>
      <c r="N256">
        <v>2</v>
      </c>
      <c r="O256" t="s">
        <v>111</v>
      </c>
      <c r="P256" t="s">
        <v>110</v>
      </c>
      <c r="Q256">
        <v>1</v>
      </c>
      <c r="R256">
        <v>90</v>
      </c>
      <c r="S256">
        <v>172</v>
      </c>
      <c r="T256">
        <v>30</v>
      </c>
      <c r="U256" t="s">
        <v>107</v>
      </c>
    </row>
    <row r="257" spans="1:21" x14ac:dyDescent="0.3">
      <c r="A257">
        <v>9</v>
      </c>
      <c r="B257" t="s">
        <v>56</v>
      </c>
      <c r="C257" t="s">
        <v>85</v>
      </c>
      <c r="D257" t="s">
        <v>99</v>
      </c>
      <c r="E257" t="s">
        <v>106</v>
      </c>
      <c r="F257">
        <v>228</v>
      </c>
      <c r="G257">
        <v>14</v>
      </c>
      <c r="H257">
        <v>16</v>
      </c>
      <c r="I257">
        <v>58</v>
      </c>
      <c r="J257">
        <v>265.61500000000001</v>
      </c>
      <c r="K257">
        <v>94</v>
      </c>
      <c r="L257" t="s">
        <v>110</v>
      </c>
      <c r="M257" t="s">
        <v>112</v>
      </c>
      <c r="N257">
        <v>2</v>
      </c>
      <c r="O257" t="s">
        <v>110</v>
      </c>
      <c r="P257" t="s">
        <v>110</v>
      </c>
      <c r="Q257">
        <v>1</v>
      </c>
      <c r="R257">
        <v>65</v>
      </c>
      <c r="S257">
        <v>172</v>
      </c>
      <c r="T257">
        <v>22</v>
      </c>
      <c r="U257" t="s">
        <v>107</v>
      </c>
    </row>
    <row r="258" spans="1:21" x14ac:dyDescent="0.3">
      <c r="A258">
        <v>26</v>
      </c>
      <c r="B258" t="s">
        <v>46</v>
      </c>
      <c r="C258" t="s">
        <v>85</v>
      </c>
      <c r="D258" t="s">
        <v>101</v>
      </c>
      <c r="E258" t="s">
        <v>106</v>
      </c>
      <c r="F258">
        <v>300</v>
      </c>
      <c r="G258">
        <v>26</v>
      </c>
      <c r="H258">
        <v>13</v>
      </c>
      <c r="I258">
        <v>43</v>
      </c>
      <c r="J258">
        <v>265.61500000000001</v>
      </c>
      <c r="K258">
        <v>94</v>
      </c>
      <c r="L258" t="s">
        <v>110</v>
      </c>
      <c r="M258" t="s">
        <v>112</v>
      </c>
      <c r="N258">
        <v>2</v>
      </c>
      <c r="O258" t="s">
        <v>111</v>
      </c>
      <c r="P258" t="s">
        <v>111</v>
      </c>
      <c r="Q258">
        <v>1</v>
      </c>
      <c r="R258">
        <v>77</v>
      </c>
      <c r="S258">
        <v>175</v>
      </c>
      <c r="T258">
        <v>25</v>
      </c>
      <c r="U258" t="s">
        <v>107</v>
      </c>
    </row>
    <row r="259" spans="1:21" x14ac:dyDescent="0.3">
      <c r="A259">
        <v>26</v>
      </c>
      <c r="B259" t="s">
        <v>48</v>
      </c>
      <c r="C259" t="s">
        <v>85</v>
      </c>
      <c r="D259" t="s">
        <v>101</v>
      </c>
      <c r="E259" t="s">
        <v>106</v>
      </c>
      <c r="F259">
        <v>300</v>
      </c>
      <c r="G259">
        <v>26</v>
      </c>
      <c r="H259">
        <v>13</v>
      </c>
      <c r="I259">
        <v>43</v>
      </c>
      <c r="J259">
        <v>265.61500000000001</v>
      </c>
      <c r="K259">
        <v>94</v>
      </c>
      <c r="L259" t="s">
        <v>110</v>
      </c>
      <c r="M259" t="s">
        <v>112</v>
      </c>
      <c r="N259">
        <v>2</v>
      </c>
      <c r="O259" t="s">
        <v>111</v>
      </c>
      <c r="P259" t="s">
        <v>111</v>
      </c>
      <c r="Q259">
        <v>1</v>
      </c>
      <c r="R259">
        <v>77</v>
      </c>
      <c r="S259">
        <v>175</v>
      </c>
      <c r="T259">
        <v>25</v>
      </c>
      <c r="U259" t="s">
        <v>107</v>
      </c>
    </row>
    <row r="260" spans="1:21" x14ac:dyDescent="0.3">
      <c r="A260">
        <v>20</v>
      </c>
      <c r="B260" t="s">
        <v>75</v>
      </c>
      <c r="C260" t="s">
        <v>85</v>
      </c>
      <c r="D260" t="s">
        <v>102</v>
      </c>
      <c r="E260" t="s">
        <v>106</v>
      </c>
      <c r="F260">
        <v>260</v>
      </c>
      <c r="G260">
        <v>50</v>
      </c>
      <c r="H260">
        <v>11</v>
      </c>
      <c r="I260">
        <v>36</v>
      </c>
      <c r="J260">
        <v>265.61500000000001</v>
      </c>
      <c r="K260">
        <v>94</v>
      </c>
      <c r="L260" t="s">
        <v>110</v>
      </c>
      <c r="M260" t="s">
        <v>112</v>
      </c>
      <c r="N260">
        <v>4</v>
      </c>
      <c r="O260" t="s">
        <v>111</v>
      </c>
      <c r="P260" t="s">
        <v>110</v>
      </c>
      <c r="Q260">
        <v>0</v>
      </c>
      <c r="R260">
        <v>65</v>
      </c>
      <c r="S260">
        <v>168</v>
      </c>
      <c r="T260">
        <v>23</v>
      </c>
      <c r="U260" t="s">
        <v>107</v>
      </c>
    </row>
    <row r="261" spans="1:21" x14ac:dyDescent="0.3">
      <c r="A261">
        <v>11</v>
      </c>
      <c r="B261" t="s">
        <v>66</v>
      </c>
      <c r="C261" t="s">
        <v>85</v>
      </c>
      <c r="D261" t="s">
        <v>99</v>
      </c>
      <c r="E261" t="s">
        <v>106</v>
      </c>
      <c r="F261">
        <v>289</v>
      </c>
      <c r="G261">
        <v>36</v>
      </c>
      <c r="H261">
        <v>13</v>
      </c>
      <c r="I261">
        <v>33</v>
      </c>
      <c r="J261">
        <v>265.61500000000001</v>
      </c>
      <c r="K261">
        <v>94</v>
      </c>
      <c r="L261" t="s">
        <v>110</v>
      </c>
      <c r="M261" t="s">
        <v>112</v>
      </c>
      <c r="N261">
        <v>2</v>
      </c>
      <c r="O261" t="s">
        <v>111</v>
      </c>
      <c r="P261" t="s">
        <v>110</v>
      </c>
      <c r="Q261">
        <v>1</v>
      </c>
      <c r="R261">
        <v>90</v>
      </c>
      <c r="S261">
        <v>172</v>
      </c>
      <c r="T261">
        <v>30</v>
      </c>
      <c r="U261" t="s">
        <v>107</v>
      </c>
    </row>
    <row r="262" spans="1:21" x14ac:dyDescent="0.3">
      <c r="A262">
        <v>33</v>
      </c>
      <c r="B262" t="s">
        <v>66</v>
      </c>
      <c r="C262" t="s">
        <v>85</v>
      </c>
      <c r="D262" t="s">
        <v>100</v>
      </c>
      <c r="E262" t="s">
        <v>106</v>
      </c>
      <c r="F262">
        <v>248</v>
      </c>
      <c r="G262">
        <v>25</v>
      </c>
      <c r="H262">
        <v>14</v>
      </c>
      <c r="I262">
        <v>47</v>
      </c>
      <c r="J262">
        <v>265.61500000000001</v>
      </c>
      <c r="K262">
        <v>94</v>
      </c>
      <c r="L262" t="s">
        <v>110</v>
      </c>
      <c r="M262" t="s">
        <v>112</v>
      </c>
      <c r="N262">
        <v>2</v>
      </c>
      <c r="O262" t="s">
        <v>110</v>
      </c>
      <c r="P262" t="s">
        <v>110</v>
      </c>
      <c r="Q262">
        <v>1</v>
      </c>
      <c r="R262">
        <v>86</v>
      </c>
      <c r="S262">
        <v>165</v>
      </c>
      <c r="T262">
        <v>32</v>
      </c>
      <c r="U262" t="s">
        <v>107</v>
      </c>
    </row>
    <row r="263" spans="1:21" x14ac:dyDescent="0.3">
      <c r="A263">
        <v>21</v>
      </c>
      <c r="B263" t="s">
        <v>41</v>
      </c>
      <c r="C263" t="s">
        <v>85</v>
      </c>
      <c r="D263" t="s">
        <v>101</v>
      </c>
      <c r="E263" t="s">
        <v>106</v>
      </c>
      <c r="F263">
        <v>268</v>
      </c>
      <c r="G263">
        <v>11</v>
      </c>
      <c r="H263">
        <v>8</v>
      </c>
      <c r="I263">
        <v>33</v>
      </c>
      <c r="J263">
        <v>265.61500000000001</v>
      </c>
      <c r="K263">
        <v>94</v>
      </c>
      <c r="L263" t="s">
        <v>110</v>
      </c>
      <c r="M263" t="s">
        <v>113</v>
      </c>
      <c r="N263">
        <v>0</v>
      </c>
      <c r="O263" t="s">
        <v>110</v>
      </c>
      <c r="P263" t="s">
        <v>110</v>
      </c>
      <c r="Q263">
        <v>0</v>
      </c>
      <c r="R263">
        <v>79</v>
      </c>
      <c r="S263">
        <v>178</v>
      </c>
      <c r="T263">
        <v>25</v>
      </c>
      <c r="U263" t="s">
        <v>107</v>
      </c>
    </row>
    <row r="264" spans="1:21" x14ac:dyDescent="0.3">
      <c r="A264">
        <v>22</v>
      </c>
      <c r="B264" t="s">
        <v>66</v>
      </c>
      <c r="C264" t="s">
        <v>85</v>
      </c>
      <c r="D264" t="s">
        <v>101</v>
      </c>
      <c r="E264" t="s">
        <v>106</v>
      </c>
      <c r="F264">
        <v>179</v>
      </c>
      <c r="G264">
        <v>26</v>
      </c>
      <c r="H264">
        <v>9</v>
      </c>
      <c r="I264">
        <v>30</v>
      </c>
      <c r="J264">
        <v>265.61500000000001</v>
      </c>
      <c r="K264">
        <v>94</v>
      </c>
      <c r="L264" t="s">
        <v>110</v>
      </c>
      <c r="M264" t="s">
        <v>114</v>
      </c>
      <c r="N264">
        <v>0</v>
      </c>
      <c r="O264" t="s">
        <v>110</v>
      </c>
      <c r="P264" t="s">
        <v>110</v>
      </c>
      <c r="Q264">
        <v>0</v>
      </c>
      <c r="R264">
        <v>56</v>
      </c>
      <c r="S264">
        <v>171</v>
      </c>
      <c r="T264">
        <v>19</v>
      </c>
      <c r="U264" t="s">
        <v>107</v>
      </c>
    </row>
    <row r="265" spans="1:21" x14ac:dyDescent="0.3">
      <c r="A265">
        <v>36</v>
      </c>
      <c r="B265" t="s">
        <v>46</v>
      </c>
      <c r="C265" t="s">
        <v>85</v>
      </c>
      <c r="D265" t="s">
        <v>101</v>
      </c>
      <c r="E265" t="s">
        <v>106</v>
      </c>
      <c r="F265">
        <v>118</v>
      </c>
      <c r="G265">
        <v>13</v>
      </c>
      <c r="H265">
        <v>18</v>
      </c>
      <c r="I265">
        <v>50</v>
      </c>
      <c r="J265">
        <v>265.61500000000001</v>
      </c>
      <c r="K265">
        <v>94</v>
      </c>
      <c r="L265" t="s">
        <v>110</v>
      </c>
      <c r="M265" t="s">
        <v>112</v>
      </c>
      <c r="N265">
        <v>1</v>
      </c>
      <c r="O265" t="s">
        <v>111</v>
      </c>
      <c r="P265" t="s">
        <v>110</v>
      </c>
      <c r="Q265">
        <v>0</v>
      </c>
      <c r="R265">
        <v>98</v>
      </c>
      <c r="S265">
        <v>178</v>
      </c>
      <c r="T265">
        <v>31</v>
      </c>
      <c r="U265" t="s">
        <v>107</v>
      </c>
    </row>
    <row r="266" spans="1:21" x14ac:dyDescent="0.3">
      <c r="A266">
        <v>33</v>
      </c>
      <c r="B266" t="s">
        <v>69</v>
      </c>
      <c r="C266" t="s">
        <v>85</v>
      </c>
      <c r="D266" t="s">
        <v>98</v>
      </c>
      <c r="E266" t="s">
        <v>106</v>
      </c>
      <c r="F266">
        <v>248</v>
      </c>
      <c r="G266">
        <v>25</v>
      </c>
      <c r="H266">
        <v>14</v>
      </c>
      <c r="I266">
        <v>47</v>
      </c>
      <c r="J266">
        <v>265.61500000000001</v>
      </c>
      <c r="K266">
        <v>94</v>
      </c>
      <c r="L266" t="s">
        <v>110</v>
      </c>
      <c r="M266" t="s">
        <v>112</v>
      </c>
      <c r="N266">
        <v>2</v>
      </c>
      <c r="O266" t="s">
        <v>110</v>
      </c>
      <c r="P266" t="s">
        <v>110</v>
      </c>
      <c r="Q266">
        <v>1</v>
      </c>
      <c r="R266">
        <v>86</v>
      </c>
      <c r="S266">
        <v>165</v>
      </c>
      <c r="T266">
        <v>32</v>
      </c>
      <c r="U266" t="s">
        <v>107</v>
      </c>
    </row>
    <row r="267" spans="1:21" x14ac:dyDescent="0.3">
      <c r="A267">
        <v>1</v>
      </c>
      <c r="B267" t="s">
        <v>66</v>
      </c>
      <c r="C267" t="s">
        <v>85</v>
      </c>
      <c r="D267" t="s">
        <v>99</v>
      </c>
      <c r="E267" t="s">
        <v>106</v>
      </c>
      <c r="F267">
        <v>235</v>
      </c>
      <c r="G267">
        <v>11</v>
      </c>
      <c r="H267">
        <v>14</v>
      </c>
      <c r="I267">
        <v>37</v>
      </c>
      <c r="J267">
        <v>265.61500000000001</v>
      </c>
      <c r="K267">
        <v>94</v>
      </c>
      <c r="L267" t="s">
        <v>110</v>
      </c>
      <c r="M267" t="s">
        <v>114</v>
      </c>
      <c r="N267">
        <v>1</v>
      </c>
      <c r="O267" t="s">
        <v>110</v>
      </c>
      <c r="P267" t="s">
        <v>110</v>
      </c>
      <c r="Q267">
        <v>1</v>
      </c>
      <c r="R267">
        <v>88</v>
      </c>
      <c r="S267">
        <v>172</v>
      </c>
      <c r="T267">
        <v>29</v>
      </c>
      <c r="U267" t="s">
        <v>107</v>
      </c>
    </row>
    <row r="268" spans="1:21" x14ac:dyDescent="0.3">
      <c r="A268">
        <v>36</v>
      </c>
      <c r="B268" t="s">
        <v>66</v>
      </c>
      <c r="C268" t="s">
        <v>85</v>
      </c>
      <c r="D268" t="s">
        <v>101</v>
      </c>
      <c r="E268" t="s">
        <v>106</v>
      </c>
      <c r="F268">
        <v>118</v>
      </c>
      <c r="G268">
        <v>13</v>
      </c>
      <c r="H268">
        <v>18</v>
      </c>
      <c r="I268">
        <v>50</v>
      </c>
      <c r="J268">
        <v>265.61500000000001</v>
      </c>
      <c r="K268">
        <v>94</v>
      </c>
      <c r="L268" t="s">
        <v>110</v>
      </c>
      <c r="M268" t="s">
        <v>112</v>
      </c>
      <c r="N268">
        <v>1</v>
      </c>
      <c r="O268" t="s">
        <v>111</v>
      </c>
      <c r="P268" t="s">
        <v>110</v>
      </c>
      <c r="Q268">
        <v>0</v>
      </c>
      <c r="R268">
        <v>98</v>
      </c>
      <c r="S268">
        <v>178</v>
      </c>
      <c r="T268">
        <v>31</v>
      </c>
      <c r="U268" t="s">
        <v>107</v>
      </c>
    </row>
    <row r="269" spans="1:21" x14ac:dyDescent="0.3">
      <c r="A269">
        <v>1</v>
      </c>
      <c r="B269" t="s">
        <v>58</v>
      </c>
      <c r="C269" t="s">
        <v>85</v>
      </c>
      <c r="D269" t="s">
        <v>101</v>
      </c>
      <c r="E269" t="s">
        <v>106</v>
      </c>
      <c r="F269">
        <v>235</v>
      </c>
      <c r="G269">
        <v>11</v>
      </c>
      <c r="H269">
        <v>14</v>
      </c>
      <c r="I269">
        <v>37</v>
      </c>
      <c r="J269">
        <v>265.61500000000001</v>
      </c>
      <c r="K269">
        <v>94</v>
      </c>
      <c r="L269" t="s">
        <v>110</v>
      </c>
      <c r="M269" t="s">
        <v>114</v>
      </c>
      <c r="N269">
        <v>1</v>
      </c>
      <c r="O269" t="s">
        <v>110</v>
      </c>
      <c r="P269" t="s">
        <v>110</v>
      </c>
      <c r="Q269">
        <v>1</v>
      </c>
      <c r="R269">
        <v>88</v>
      </c>
      <c r="S269">
        <v>172</v>
      </c>
      <c r="T269">
        <v>29</v>
      </c>
      <c r="U269" t="s">
        <v>107</v>
      </c>
    </row>
    <row r="270" spans="1:21" x14ac:dyDescent="0.3">
      <c r="A270">
        <v>10</v>
      </c>
      <c r="B270" t="s">
        <v>36</v>
      </c>
      <c r="C270" t="s">
        <v>85</v>
      </c>
      <c r="D270" t="s">
        <v>99</v>
      </c>
      <c r="E270" t="s">
        <v>106</v>
      </c>
      <c r="F270">
        <v>361</v>
      </c>
      <c r="G270">
        <v>52</v>
      </c>
      <c r="H270">
        <v>3</v>
      </c>
      <c r="I270">
        <v>28</v>
      </c>
      <c r="J270">
        <v>265.61500000000001</v>
      </c>
      <c r="K270">
        <v>94</v>
      </c>
      <c r="L270" t="s">
        <v>110</v>
      </c>
      <c r="M270" t="s">
        <v>112</v>
      </c>
      <c r="N270">
        <v>1</v>
      </c>
      <c r="O270" t="s">
        <v>111</v>
      </c>
      <c r="P270" t="s">
        <v>110</v>
      </c>
      <c r="Q270">
        <v>4</v>
      </c>
      <c r="R270">
        <v>80</v>
      </c>
      <c r="S270">
        <v>172</v>
      </c>
      <c r="T270">
        <v>27</v>
      </c>
      <c r="U270" t="s">
        <v>107</v>
      </c>
    </row>
    <row r="271" spans="1:21" x14ac:dyDescent="0.3">
      <c r="A271">
        <v>27</v>
      </c>
      <c r="B271" t="s">
        <v>32</v>
      </c>
      <c r="C271" t="s">
        <v>85</v>
      </c>
      <c r="D271" t="s">
        <v>100</v>
      </c>
      <c r="E271" t="s">
        <v>106</v>
      </c>
      <c r="F271">
        <v>184</v>
      </c>
      <c r="G271">
        <v>42</v>
      </c>
      <c r="H271">
        <v>7</v>
      </c>
      <c r="I271">
        <v>27</v>
      </c>
      <c r="J271">
        <v>265.61500000000001</v>
      </c>
      <c r="K271">
        <v>94</v>
      </c>
      <c r="L271" t="s">
        <v>110</v>
      </c>
      <c r="M271" t="s">
        <v>112</v>
      </c>
      <c r="N271">
        <v>0</v>
      </c>
      <c r="O271" t="s">
        <v>110</v>
      </c>
      <c r="P271" t="s">
        <v>110</v>
      </c>
      <c r="Q271">
        <v>0</v>
      </c>
      <c r="R271">
        <v>58</v>
      </c>
      <c r="S271">
        <v>167</v>
      </c>
      <c r="T271">
        <v>21</v>
      </c>
      <c r="U271" t="s">
        <v>107</v>
      </c>
    </row>
    <row r="272" spans="1:21" x14ac:dyDescent="0.3">
      <c r="A272">
        <v>3</v>
      </c>
      <c r="B272" t="s">
        <v>41</v>
      </c>
      <c r="C272" t="s">
        <v>86</v>
      </c>
      <c r="D272" t="s">
        <v>98</v>
      </c>
      <c r="E272" t="s">
        <v>106</v>
      </c>
      <c r="F272">
        <v>179</v>
      </c>
      <c r="G272">
        <v>51</v>
      </c>
      <c r="H272">
        <v>18</v>
      </c>
      <c r="I272">
        <v>38</v>
      </c>
      <c r="J272">
        <v>294.21699999999998</v>
      </c>
      <c r="K272">
        <v>81</v>
      </c>
      <c r="L272" t="s">
        <v>110</v>
      </c>
      <c r="M272" t="s">
        <v>112</v>
      </c>
      <c r="N272">
        <v>0</v>
      </c>
      <c r="O272" t="s">
        <v>111</v>
      </c>
      <c r="P272" t="s">
        <v>110</v>
      </c>
      <c r="Q272">
        <v>0</v>
      </c>
      <c r="R272">
        <v>89</v>
      </c>
      <c r="S272">
        <v>170</v>
      </c>
      <c r="T272">
        <v>31</v>
      </c>
      <c r="U272" t="s">
        <v>107</v>
      </c>
    </row>
    <row r="273" spans="1:21" x14ac:dyDescent="0.3">
      <c r="A273">
        <v>3</v>
      </c>
      <c r="B273" t="s">
        <v>66</v>
      </c>
      <c r="C273" t="s">
        <v>86</v>
      </c>
      <c r="D273" t="s">
        <v>102</v>
      </c>
      <c r="E273" t="s">
        <v>106</v>
      </c>
      <c r="F273">
        <v>179</v>
      </c>
      <c r="G273">
        <v>51</v>
      </c>
      <c r="H273">
        <v>18</v>
      </c>
      <c r="I273">
        <v>38</v>
      </c>
      <c r="J273">
        <v>294.21699999999998</v>
      </c>
      <c r="K273">
        <v>81</v>
      </c>
      <c r="L273" t="s">
        <v>110</v>
      </c>
      <c r="M273" t="s">
        <v>112</v>
      </c>
      <c r="N273">
        <v>0</v>
      </c>
      <c r="O273" t="s">
        <v>111</v>
      </c>
      <c r="P273" t="s">
        <v>110</v>
      </c>
      <c r="Q273">
        <v>0</v>
      </c>
      <c r="R273">
        <v>89</v>
      </c>
      <c r="S273">
        <v>170</v>
      </c>
      <c r="T273">
        <v>31</v>
      </c>
      <c r="U273" t="s">
        <v>107</v>
      </c>
    </row>
    <row r="274" spans="1:21" x14ac:dyDescent="0.3">
      <c r="A274">
        <v>11</v>
      </c>
      <c r="B274" t="s">
        <v>58</v>
      </c>
      <c r="C274" t="s">
        <v>86</v>
      </c>
      <c r="D274" t="s">
        <v>100</v>
      </c>
      <c r="E274" t="s">
        <v>106</v>
      </c>
      <c r="F274">
        <v>289</v>
      </c>
      <c r="G274">
        <v>36</v>
      </c>
      <c r="H274">
        <v>13</v>
      </c>
      <c r="I274">
        <v>33</v>
      </c>
      <c r="J274">
        <v>294.21699999999998</v>
      </c>
      <c r="K274">
        <v>81</v>
      </c>
      <c r="L274" t="s">
        <v>110</v>
      </c>
      <c r="M274" t="s">
        <v>112</v>
      </c>
      <c r="N274">
        <v>2</v>
      </c>
      <c r="O274" t="s">
        <v>111</v>
      </c>
      <c r="P274" t="s">
        <v>110</v>
      </c>
      <c r="Q274">
        <v>1</v>
      </c>
      <c r="R274">
        <v>90</v>
      </c>
      <c r="S274">
        <v>172</v>
      </c>
      <c r="T274">
        <v>30</v>
      </c>
      <c r="U274" t="s">
        <v>108</v>
      </c>
    </row>
    <row r="275" spans="1:21" x14ac:dyDescent="0.3">
      <c r="A275">
        <v>5</v>
      </c>
      <c r="B275" t="s">
        <v>77</v>
      </c>
      <c r="C275" t="s">
        <v>86</v>
      </c>
      <c r="D275" t="s">
        <v>101</v>
      </c>
      <c r="E275" t="s">
        <v>106</v>
      </c>
      <c r="F275">
        <v>235</v>
      </c>
      <c r="G275">
        <v>20</v>
      </c>
      <c r="H275">
        <v>13</v>
      </c>
      <c r="I275">
        <v>43</v>
      </c>
      <c r="J275">
        <v>294.21699999999998</v>
      </c>
      <c r="K275">
        <v>81</v>
      </c>
      <c r="L275" t="s">
        <v>111</v>
      </c>
      <c r="M275" t="s">
        <v>112</v>
      </c>
      <c r="N275">
        <v>1</v>
      </c>
      <c r="O275" t="s">
        <v>111</v>
      </c>
      <c r="P275" t="s">
        <v>110</v>
      </c>
      <c r="Q275">
        <v>0</v>
      </c>
      <c r="R275">
        <v>106</v>
      </c>
      <c r="S275">
        <v>167</v>
      </c>
      <c r="T275">
        <v>38</v>
      </c>
      <c r="U275" t="s">
        <v>106</v>
      </c>
    </row>
    <row r="276" spans="1:21" x14ac:dyDescent="0.3">
      <c r="A276">
        <v>24</v>
      </c>
      <c r="B276" t="s">
        <v>38</v>
      </c>
      <c r="C276" t="s">
        <v>86</v>
      </c>
      <c r="D276" t="s">
        <v>98</v>
      </c>
      <c r="E276" t="s">
        <v>106</v>
      </c>
      <c r="F276">
        <v>246</v>
      </c>
      <c r="G276">
        <v>25</v>
      </c>
      <c r="H276">
        <v>16</v>
      </c>
      <c r="I276">
        <v>41</v>
      </c>
      <c r="J276">
        <v>294.21699999999998</v>
      </c>
      <c r="K276">
        <v>81</v>
      </c>
      <c r="L276" t="s">
        <v>110</v>
      </c>
      <c r="M276" t="s">
        <v>112</v>
      </c>
      <c r="N276">
        <v>0</v>
      </c>
      <c r="O276" t="s">
        <v>111</v>
      </c>
      <c r="P276" t="s">
        <v>110</v>
      </c>
      <c r="Q276">
        <v>0</v>
      </c>
      <c r="R276">
        <v>67</v>
      </c>
      <c r="S276">
        <v>170</v>
      </c>
      <c r="T276">
        <v>23</v>
      </c>
      <c r="U276" t="s">
        <v>108</v>
      </c>
    </row>
    <row r="277" spans="1:21" x14ac:dyDescent="0.3">
      <c r="A277">
        <v>15</v>
      </c>
      <c r="B277" t="s">
        <v>75</v>
      </c>
      <c r="C277" t="s">
        <v>86</v>
      </c>
      <c r="D277" t="s">
        <v>99</v>
      </c>
      <c r="E277" t="s">
        <v>106</v>
      </c>
      <c r="F277">
        <v>291</v>
      </c>
      <c r="G277">
        <v>31</v>
      </c>
      <c r="H277">
        <v>12</v>
      </c>
      <c r="I277">
        <v>40</v>
      </c>
      <c r="J277">
        <v>294.21699999999998</v>
      </c>
      <c r="K277">
        <v>81</v>
      </c>
      <c r="L277" t="s">
        <v>110</v>
      </c>
      <c r="M277" t="s">
        <v>112</v>
      </c>
      <c r="N277">
        <v>1</v>
      </c>
      <c r="O277" t="s">
        <v>111</v>
      </c>
      <c r="P277" t="s">
        <v>110</v>
      </c>
      <c r="Q277">
        <v>1</v>
      </c>
      <c r="R277">
        <v>73</v>
      </c>
      <c r="S277">
        <v>171</v>
      </c>
      <c r="T277">
        <v>25</v>
      </c>
      <c r="U277" t="s">
        <v>107</v>
      </c>
    </row>
    <row r="278" spans="1:21" x14ac:dyDescent="0.3">
      <c r="A278">
        <v>8</v>
      </c>
      <c r="B278" t="s">
        <v>77</v>
      </c>
      <c r="C278" t="s">
        <v>86</v>
      </c>
      <c r="D278" t="s">
        <v>99</v>
      </c>
      <c r="E278" t="s">
        <v>106</v>
      </c>
      <c r="F278">
        <v>231</v>
      </c>
      <c r="G278">
        <v>35</v>
      </c>
      <c r="H278">
        <v>14</v>
      </c>
      <c r="I278">
        <v>39</v>
      </c>
      <c r="J278">
        <v>294.21699999999998</v>
      </c>
      <c r="K278">
        <v>81</v>
      </c>
      <c r="L278" t="s">
        <v>111</v>
      </c>
      <c r="M278" t="s">
        <v>112</v>
      </c>
      <c r="N278">
        <v>2</v>
      </c>
      <c r="O278" t="s">
        <v>111</v>
      </c>
      <c r="P278" t="s">
        <v>110</v>
      </c>
      <c r="Q278">
        <v>2</v>
      </c>
      <c r="R278">
        <v>100</v>
      </c>
      <c r="S278">
        <v>170</v>
      </c>
      <c r="T278">
        <v>35</v>
      </c>
      <c r="U278" t="s">
        <v>106</v>
      </c>
    </row>
    <row r="279" spans="1:21" x14ac:dyDescent="0.3">
      <c r="A279">
        <v>19</v>
      </c>
      <c r="B279" t="s">
        <v>77</v>
      </c>
      <c r="C279" t="s">
        <v>86</v>
      </c>
      <c r="D279" t="s">
        <v>99</v>
      </c>
      <c r="E279" t="s">
        <v>106</v>
      </c>
      <c r="F279">
        <v>291</v>
      </c>
      <c r="G279">
        <v>50</v>
      </c>
      <c r="H279">
        <v>12</v>
      </c>
      <c r="I279">
        <v>32</v>
      </c>
      <c r="J279">
        <v>294.21699999999998</v>
      </c>
      <c r="K279">
        <v>81</v>
      </c>
      <c r="L279" t="s">
        <v>111</v>
      </c>
      <c r="M279" t="s">
        <v>112</v>
      </c>
      <c r="N279">
        <v>0</v>
      </c>
      <c r="O279" t="s">
        <v>111</v>
      </c>
      <c r="P279" t="s">
        <v>110</v>
      </c>
      <c r="Q279">
        <v>0</v>
      </c>
      <c r="R279">
        <v>65</v>
      </c>
      <c r="S279">
        <v>169</v>
      </c>
      <c r="T279">
        <v>23</v>
      </c>
      <c r="U279" t="s">
        <v>106</v>
      </c>
    </row>
    <row r="280" spans="1:21" x14ac:dyDescent="0.3">
      <c r="A280">
        <v>3</v>
      </c>
      <c r="B280" t="s">
        <v>46</v>
      </c>
      <c r="C280" t="s">
        <v>86</v>
      </c>
      <c r="D280" t="s">
        <v>100</v>
      </c>
      <c r="E280" t="s">
        <v>106</v>
      </c>
      <c r="F280">
        <v>179</v>
      </c>
      <c r="G280">
        <v>51</v>
      </c>
      <c r="H280">
        <v>18</v>
      </c>
      <c r="I280">
        <v>38</v>
      </c>
      <c r="J280">
        <v>294.21699999999998</v>
      </c>
      <c r="K280">
        <v>81</v>
      </c>
      <c r="L280" t="s">
        <v>110</v>
      </c>
      <c r="M280" t="s">
        <v>112</v>
      </c>
      <c r="N280">
        <v>0</v>
      </c>
      <c r="O280" t="s">
        <v>111</v>
      </c>
      <c r="P280" t="s">
        <v>110</v>
      </c>
      <c r="Q280">
        <v>0</v>
      </c>
      <c r="R280">
        <v>89</v>
      </c>
      <c r="S280">
        <v>170</v>
      </c>
      <c r="T280">
        <v>31</v>
      </c>
      <c r="U280" t="s">
        <v>107</v>
      </c>
    </row>
    <row r="281" spans="1:21" x14ac:dyDescent="0.3">
      <c r="A281">
        <v>24</v>
      </c>
      <c r="B281" t="s">
        <v>38</v>
      </c>
      <c r="C281" t="s">
        <v>86</v>
      </c>
      <c r="D281" t="s">
        <v>100</v>
      </c>
      <c r="E281" t="s">
        <v>106</v>
      </c>
      <c r="F281">
        <v>246</v>
      </c>
      <c r="G281">
        <v>25</v>
      </c>
      <c r="H281">
        <v>16</v>
      </c>
      <c r="I281">
        <v>41</v>
      </c>
      <c r="J281">
        <v>294.21699999999998</v>
      </c>
      <c r="K281">
        <v>81</v>
      </c>
      <c r="L281" t="s">
        <v>110</v>
      </c>
      <c r="M281" t="s">
        <v>112</v>
      </c>
      <c r="N281">
        <v>0</v>
      </c>
      <c r="O281" t="s">
        <v>111</v>
      </c>
      <c r="P281" t="s">
        <v>110</v>
      </c>
      <c r="Q281">
        <v>0</v>
      </c>
      <c r="R281">
        <v>67</v>
      </c>
      <c r="S281">
        <v>170</v>
      </c>
      <c r="T281">
        <v>23</v>
      </c>
      <c r="U281" t="s">
        <v>108</v>
      </c>
    </row>
    <row r="282" spans="1:21" x14ac:dyDescent="0.3">
      <c r="A282">
        <v>3</v>
      </c>
      <c r="B282" t="s">
        <v>66</v>
      </c>
      <c r="C282" t="s">
        <v>86</v>
      </c>
      <c r="D282" t="s">
        <v>101</v>
      </c>
      <c r="E282" t="s">
        <v>106</v>
      </c>
      <c r="F282">
        <v>179</v>
      </c>
      <c r="G282">
        <v>51</v>
      </c>
      <c r="H282">
        <v>18</v>
      </c>
      <c r="I282">
        <v>38</v>
      </c>
      <c r="J282">
        <v>294.21699999999998</v>
      </c>
      <c r="K282">
        <v>81</v>
      </c>
      <c r="L282" t="s">
        <v>110</v>
      </c>
      <c r="M282" t="s">
        <v>112</v>
      </c>
      <c r="N282">
        <v>0</v>
      </c>
      <c r="O282" t="s">
        <v>111</v>
      </c>
      <c r="P282" t="s">
        <v>110</v>
      </c>
      <c r="Q282">
        <v>0</v>
      </c>
      <c r="R282">
        <v>89</v>
      </c>
      <c r="S282">
        <v>170</v>
      </c>
      <c r="T282">
        <v>31</v>
      </c>
      <c r="U282" t="s">
        <v>107</v>
      </c>
    </row>
    <row r="283" spans="1:21" x14ac:dyDescent="0.3">
      <c r="A283">
        <v>15</v>
      </c>
      <c r="B283" t="s">
        <v>75</v>
      </c>
      <c r="C283" t="s">
        <v>86</v>
      </c>
      <c r="D283" t="s">
        <v>102</v>
      </c>
      <c r="E283" t="s">
        <v>106</v>
      </c>
      <c r="F283">
        <v>291</v>
      </c>
      <c r="G283">
        <v>31</v>
      </c>
      <c r="H283">
        <v>12</v>
      </c>
      <c r="I283">
        <v>40</v>
      </c>
      <c r="J283">
        <v>294.21699999999998</v>
      </c>
      <c r="K283">
        <v>81</v>
      </c>
      <c r="L283" t="s">
        <v>110</v>
      </c>
      <c r="M283" t="s">
        <v>112</v>
      </c>
      <c r="N283">
        <v>1</v>
      </c>
      <c r="O283" t="s">
        <v>111</v>
      </c>
      <c r="P283" t="s">
        <v>110</v>
      </c>
      <c r="Q283">
        <v>1</v>
      </c>
      <c r="R283">
        <v>73</v>
      </c>
      <c r="S283">
        <v>171</v>
      </c>
      <c r="T283">
        <v>25</v>
      </c>
      <c r="U283" t="s">
        <v>107</v>
      </c>
    </row>
    <row r="284" spans="1:21" x14ac:dyDescent="0.3">
      <c r="A284">
        <v>20</v>
      </c>
      <c r="B284" t="s">
        <v>75</v>
      </c>
      <c r="C284" t="s">
        <v>86</v>
      </c>
      <c r="D284" t="s">
        <v>102</v>
      </c>
      <c r="E284" t="s">
        <v>106</v>
      </c>
      <c r="F284">
        <v>260</v>
      </c>
      <c r="G284">
        <v>50</v>
      </c>
      <c r="H284">
        <v>11</v>
      </c>
      <c r="I284">
        <v>36</v>
      </c>
      <c r="J284">
        <v>294.21699999999998</v>
      </c>
      <c r="K284">
        <v>81</v>
      </c>
      <c r="L284" t="s">
        <v>110</v>
      </c>
      <c r="M284" t="s">
        <v>112</v>
      </c>
      <c r="N284">
        <v>4</v>
      </c>
      <c r="O284" t="s">
        <v>111</v>
      </c>
      <c r="P284" t="s">
        <v>110</v>
      </c>
      <c r="Q284">
        <v>0</v>
      </c>
      <c r="R284">
        <v>65</v>
      </c>
      <c r="S284">
        <v>168</v>
      </c>
      <c r="T284">
        <v>23</v>
      </c>
      <c r="U284" t="s">
        <v>107</v>
      </c>
    </row>
    <row r="285" spans="1:21" x14ac:dyDescent="0.3">
      <c r="A285">
        <v>5</v>
      </c>
      <c r="B285" t="s">
        <v>71</v>
      </c>
      <c r="C285" t="s">
        <v>86</v>
      </c>
      <c r="D285" t="s">
        <v>100</v>
      </c>
      <c r="E285" t="s">
        <v>109</v>
      </c>
      <c r="F285">
        <v>235</v>
      </c>
      <c r="G285">
        <v>20</v>
      </c>
      <c r="H285">
        <v>13</v>
      </c>
      <c r="I285">
        <v>43</v>
      </c>
      <c r="J285">
        <v>294.21699999999998</v>
      </c>
      <c r="K285">
        <v>81</v>
      </c>
      <c r="L285" t="s">
        <v>110</v>
      </c>
      <c r="M285" t="s">
        <v>112</v>
      </c>
      <c r="N285">
        <v>1</v>
      </c>
      <c r="O285" t="s">
        <v>111</v>
      </c>
      <c r="P285" t="s">
        <v>110</v>
      </c>
      <c r="Q285">
        <v>0</v>
      </c>
      <c r="R285">
        <v>106</v>
      </c>
      <c r="S285">
        <v>167</v>
      </c>
      <c r="T285">
        <v>38</v>
      </c>
      <c r="U285" t="s">
        <v>107</v>
      </c>
    </row>
    <row r="286" spans="1:21" x14ac:dyDescent="0.3">
      <c r="A286">
        <v>36</v>
      </c>
      <c r="B286" t="s">
        <v>75</v>
      </c>
      <c r="C286" t="s">
        <v>86</v>
      </c>
      <c r="D286" t="s">
        <v>101</v>
      </c>
      <c r="E286" t="s">
        <v>109</v>
      </c>
      <c r="F286">
        <v>118</v>
      </c>
      <c r="G286">
        <v>13</v>
      </c>
      <c r="H286">
        <v>18</v>
      </c>
      <c r="I286">
        <v>50</v>
      </c>
      <c r="J286">
        <v>294.21699999999998</v>
      </c>
      <c r="K286">
        <v>81</v>
      </c>
      <c r="L286" t="s">
        <v>110</v>
      </c>
      <c r="M286" t="s">
        <v>112</v>
      </c>
      <c r="N286">
        <v>1</v>
      </c>
      <c r="O286" t="s">
        <v>111</v>
      </c>
      <c r="P286" t="s">
        <v>110</v>
      </c>
      <c r="Q286">
        <v>0</v>
      </c>
      <c r="R286">
        <v>98</v>
      </c>
      <c r="S286">
        <v>178</v>
      </c>
      <c r="T286">
        <v>31</v>
      </c>
      <c r="U286" t="s">
        <v>107</v>
      </c>
    </row>
    <row r="287" spans="1:21" x14ac:dyDescent="0.3">
      <c r="A287">
        <v>5</v>
      </c>
      <c r="B287" t="s">
        <v>77</v>
      </c>
      <c r="C287" t="s">
        <v>86</v>
      </c>
      <c r="D287" t="s">
        <v>101</v>
      </c>
      <c r="E287" t="s">
        <v>109</v>
      </c>
      <c r="F287">
        <v>235</v>
      </c>
      <c r="G287">
        <v>20</v>
      </c>
      <c r="H287">
        <v>13</v>
      </c>
      <c r="I287">
        <v>43</v>
      </c>
      <c r="J287">
        <v>294.21699999999998</v>
      </c>
      <c r="K287">
        <v>81</v>
      </c>
      <c r="L287" t="s">
        <v>111</v>
      </c>
      <c r="M287" t="s">
        <v>112</v>
      </c>
      <c r="N287">
        <v>1</v>
      </c>
      <c r="O287" t="s">
        <v>111</v>
      </c>
      <c r="P287" t="s">
        <v>110</v>
      </c>
      <c r="Q287">
        <v>0</v>
      </c>
      <c r="R287">
        <v>106</v>
      </c>
      <c r="S287">
        <v>167</v>
      </c>
      <c r="T287">
        <v>38</v>
      </c>
      <c r="U287" t="s">
        <v>106</v>
      </c>
    </row>
    <row r="288" spans="1:21" x14ac:dyDescent="0.3">
      <c r="A288">
        <v>15</v>
      </c>
      <c r="B288" t="s">
        <v>75</v>
      </c>
      <c r="C288" t="s">
        <v>86</v>
      </c>
      <c r="D288" t="s">
        <v>102</v>
      </c>
      <c r="E288" t="s">
        <v>109</v>
      </c>
      <c r="F288">
        <v>291</v>
      </c>
      <c r="G288">
        <v>31</v>
      </c>
      <c r="H288">
        <v>12</v>
      </c>
      <c r="I288">
        <v>40</v>
      </c>
      <c r="J288">
        <v>294.21699999999998</v>
      </c>
      <c r="K288">
        <v>81</v>
      </c>
      <c r="L288" t="s">
        <v>110</v>
      </c>
      <c r="M288" t="s">
        <v>112</v>
      </c>
      <c r="N288">
        <v>1</v>
      </c>
      <c r="O288" t="s">
        <v>111</v>
      </c>
      <c r="P288" t="s">
        <v>110</v>
      </c>
      <c r="Q288">
        <v>1</v>
      </c>
      <c r="R288">
        <v>73</v>
      </c>
      <c r="S288">
        <v>171</v>
      </c>
      <c r="T288">
        <v>25</v>
      </c>
      <c r="U288" t="s">
        <v>107</v>
      </c>
    </row>
    <row r="289" spans="1:21" x14ac:dyDescent="0.3">
      <c r="A289">
        <v>15</v>
      </c>
      <c r="B289" t="s">
        <v>34</v>
      </c>
      <c r="C289" t="s">
        <v>86</v>
      </c>
      <c r="D289" t="s">
        <v>98</v>
      </c>
      <c r="E289" t="s">
        <v>109</v>
      </c>
      <c r="F289">
        <v>291</v>
      </c>
      <c r="G289">
        <v>31</v>
      </c>
      <c r="H289">
        <v>12</v>
      </c>
      <c r="I289">
        <v>40</v>
      </c>
      <c r="J289">
        <v>294.21699999999998</v>
      </c>
      <c r="K289">
        <v>81</v>
      </c>
      <c r="L289" t="s">
        <v>110</v>
      </c>
      <c r="M289" t="s">
        <v>112</v>
      </c>
      <c r="N289">
        <v>1</v>
      </c>
      <c r="O289" t="s">
        <v>111</v>
      </c>
      <c r="P289" t="s">
        <v>110</v>
      </c>
      <c r="Q289">
        <v>1</v>
      </c>
      <c r="R289">
        <v>73</v>
      </c>
      <c r="S289">
        <v>171</v>
      </c>
      <c r="T289">
        <v>25</v>
      </c>
      <c r="U289" t="s">
        <v>108</v>
      </c>
    </row>
    <row r="290" spans="1:21" x14ac:dyDescent="0.3">
      <c r="A290">
        <v>3</v>
      </c>
      <c r="B290" t="s">
        <v>46</v>
      </c>
      <c r="C290" t="s">
        <v>86</v>
      </c>
      <c r="D290" t="s">
        <v>98</v>
      </c>
      <c r="E290" t="s">
        <v>109</v>
      </c>
      <c r="F290">
        <v>179</v>
      </c>
      <c r="G290">
        <v>51</v>
      </c>
      <c r="H290">
        <v>18</v>
      </c>
      <c r="I290">
        <v>38</v>
      </c>
      <c r="J290">
        <v>294.21699999999998</v>
      </c>
      <c r="K290">
        <v>81</v>
      </c>
      <c r="L290" t="s">
        <v>110</v>
      </c>
      <c r="M290" t="s">
        <v>112</v>
      </c>
      <c r="N290">
        <v>0</v>
      </c>
      <c r="O290" t="s">
        <v>111</v>
      </c>
      <c r="P290" t="s">
        <v>110</v>
      </c>
      <c r="Q290">
        <v>0</v>
      </c>
      <c r="R290">
        <v>89</v>
      </c>
      <c r="S290">
        <v>170</v>
      </c>
      <c r="T290">
        <v>31</v>
      </c>
      <c r="U290" t="s">
        <v>107</v>
      </c>
    </row>
    <row r="291" spans="1:21" x14ac:dyDescent="0.3">
      <c r="A291">
        <v>11</v>
      </c>
      <c r="B291" t="s">
        <v>67</v>
      </c>
      <c r="C291" t="s">
        <v>87</v>
      </c>
      <c r="D291" t="s">
        <v>98</v>
      </c>
      <c r="E291" t="s">
        <v>109</v>
      </c>
      <c r="F291">
        <v>289</v>
      </c>
      <c r="G291">
        <v>36</v>
      </c>
      <c r="H291">
        <v>13</v>
      </c>
      <c r="I291">
        <v>33</v>
      </c>
      <c r="J291">
        <v>265.017</v>
      </c>
      <c r="K291">
        <v>88</v>
      </c>
      <c r="L291" t="s">
        <v>110</v>
      </c>
      <c r="M291" t="s">
        <v>112</v>
      </c>
      <c r="N291">
        <v>2</v>
      </c>
      <c r="O291" t="s">
        <v>111</v>
      </c>
      <c r="P291" t="s">
        <v>110</v>
      </c>
      <c r="Q291">
        <v>1</v>
      </c>
      <c r="R291">
        <v>90</v>
      </c>
      <c r="S291">
        <v>172</v>
      </c>
      <c r="T291">
        <v>30</v>
      </c>
      <c r="U291" t="s">
        <v>107</v>
      </c>
    </row>
    <row r="292" spans="1:21" x14ac:dyDescent="0.3">
      <c r="A292">
        <v>1</v>
      </c>
      <c r="B292" t="s">
        <v>71</v>
      </c>
      <c r="C292" t="s">
        <v>87</v>
      </c>
      <c r="D292" t="s">
        <v>98</v>
      </c>
      <c r="E292" t="s">
        <v>109</v>
      </c>
      <c r="F292">
        <v>235</v>
      </c>
      <c r="G292">
        <v>11</v>
      </c>
      <c r="H292">
        <v>14</v>
      </c>
      <c r="I292">
        <v>37</v>
      </c>
      <c r="J292">
        <v>265.017</v>
      </c>
      <c r="K292">
        <v>88</v>
      </c>
      <c r="L292" t="s">
        <v>110</v>
      </c>
      <c r="M292" t="s">
        <v>114</v>
      </c>
      <c r="N292">
        <v>1</v>
      </c>
      <c r="O292" t="s">
        <v>110</v>
      </c>
      <c r="P292" t="s">
        <v>110</v>
      </c>
      <c r="Q292">
        <v>1</v>
      </c>
      <c r="R292">
        <v>88</v>
      </c>
      <c r="S292">
        <v>172</v>
      </c>
      <c r="T292">
        <v>29</v>
      </c>
      <c r="U292" t="s">
        <v>107</v>
      </c>
    </row>
    <row r="293" spans="1:21" x14ac:dyDescent="0.3">
      <c r="A293">
        <v>11</v>
      </c>
      <c r="B293" t="s">
        <v>71</v>
      </c>
      <c r="C293" t="s">
        <v>87</v>
      </c>
      <c r="D293" t="s">
        <v>98</v>
      </c>
      <c r="E293" t="s">
        <v>109</v>
      </c>
      <c r="F293">
        <v>289</v>
      </c>
      <c r="G293">
        <v>36</v>
      </c>
      <c r="H293">
        <v>13</v>
      </c>
      <c r="I293">
        <v>33</v>
      </c>
      <c r="J293">
        <v>265.017</v>
      </c>
      <c r="K293">
        <v>88</v>
      </c>
      <c r="L293" t="s">
        <v>110</v>
      </c>
      <c r="M293" t="s">
        <v>112</v>
      </c>
      <c r="N293">
        <v>2</v>
      </c>
      <c r="O293" t="s">
        <v>111</v>
      </c>
      <c r="P293" t="s">
        <v>110</v>
      </c>
      <c r="Q293">
        <v>1</v>
      </c>
      <c r="R293">
        <v>90</v>
      </c>
      <c r="S293">
        <v>172</v>
      </c>
      <c r="T293">
        <v>30</v>
      </c>
      <c r="U293" t="s">
        <v>107</v>
      </c>
    </row>
    <row r="294" spans="1:21" x14ac:dyDescent="0.3">
      <c r="A294">
        <v>11</v>
      </c>
      <c r="B294" t="s">
        <v>64</v>
      </c>
      <c r="C294" t="s">
        <v>87</v>
      </c>
      <c r="D294" t="s">
        <v>102</v>
      </c>
      <c r="E294" t="s">
        <v>109</v>
      </c>
      <c r="F294">
        <v>289</v>
      </c>
      <c r="G294">
        <v>36</v>
      </c>
      <c r="H294">
        <v>13</v>
      </c>
      <c r="I294">
        <v>33</v>
      </c>
      <c r="J294">
        <v>265.017</v>
      </c>
      <c r="K294">
        <v>88</v>
      </c>
      <c r="L294" t="s">
        <v>110</v>
      </c>
      <c r="M294" t="s">
        <v>112</v>
      </c>
      <c r="N294">
        <v>2</v>
      </c>
      <c r="O294" t="s">
        <v>111</v>
      </c>
      <c r="P294" t="s">
        <v>110</v>
      </c>
      <c r="Q294">
        <v>1</v>
      </c>
      <c r="R294">
        <v>90</v>
      </c>
      <c r="S294">
        <v>172</v>
      </c>
      <c r="T294">
        <v>30</v>
      </c>
      <c r="U294" t="s">
        <v>107</v>
      </c>
    </row>
    <row r="295" spans="1:21" x14ac:dyDescent="0.3">
      <c r="A295">
        <v>36</v>
      </c>
      <c r="B295" t="s">
        <v>77</v>
      </c>
      <c r="C295" t="s">
        <v>87</v>
      </c>
      <c r="D295" t="s">
        <v>102</v>
      </c>
      <c r="E295" t="s">
        <v>109</v>
      </c>
      <c r="F295">
        <v>118</v>
      </c>
      <c r="G295">
        <v>13</v>
      </c>
      <c r="H295">
        <v>18</v>
      </c>
      <c r="I295">
        <v>50</v>
      </c>
      <c r="J295">
        <v>265.017</v>
      </c>
      <c r="K295">
        <v>88</v>
      </c>
      <c r="L295" t="s">
        <v>111</v>
      </c>
      <c r="M295" t="s">
        <v>112</v>
      </c>
      <c r="N295">
        <v>1</v>
      </c>
      <c r="O295" t="s">
        <v>111</v>
      </c>
      <c r="P295" t="s">
        <v>110</v>
      </c>
      <c r="Q295">
        <v>0</v>
      </c>
      <c r="R295">
        <v>98</v>
      </c>
      <c r="S295">
        <v>178</v>
      </c>
      <c r="T295">
        <v>31</v>
      </c>
      <c r="U295" t="s">
        <v>106</v>
      </c>
    </row>
    <row r="296" spans="1:21" x14ac:dyDescent="0.3">
      <c r="A296">
        <v>33</v>
      </c>
      <c r="B296" t="s">
        <v>77</v>
      </c>
      <c r="C296" t="s">
        <v>87</v>
      </c>
      <c r="D296" t="s">
        <v>102</v>
      </c>
      <c r="E296" t="s">
        <v>109</v>
      </c>
      <c r="F296">
        <v>248</v>
      </c>
      <c r="G296">
        <v>25</v>
      </c>
      <c r="H296">
        <v>14</v>
      </c>
      <c r="I296">
        <v>47</v>
      </c>
      <c r="J296">
        <v>265.017</v>
      </c>
      <c r="K296">
        <v>88</v>
      </c>
      <c r="L296" t="s">
        <v>111</v>
      </c>
      <c r="M296" t="s">
        <v>112</v>
      </c>
      <c r="N296">
        <v>2</v>
      </c>
      <c r="O296" t="s">
        <v>110</v>
      </c>
      <c r="P296" t="s">
        <v>110</v>
      </c>
      <c r="Q296">
        <v>1</v>
      </c>
      <c r="R296">
        <v>86</v>
      </c>
      <c r="S296">
        <v>165</v>
      </c>
      <c r="T296">
        <v>32</v>
      </c>
      <c r="U296" t="s">
        <v>106</v>
      </c>
    </row>
    <row r="297" spans="1:21" x14ac:dyDescent="0.3">
      <c r="A297">
        <v>22</v>
      </c>
      <c r="B297" t="s">
        <v>22</v>
      </c>
      <c r="C297" t="s">
        <v>87</v>
      </c>
      <c r="D297" t="s">
        <v>98</v>
      </c>
      <c r="E297" t="s">
        <v>109</v>
      </c>
      <c r="F297">
        <v>179</v>
      </c>
      <c r="G297">
        <v>26</v>
      </c>
      <c r="H297">
        <v>9</v>
      </c>
      <c r="I297">
        <v>30</v>
      </c>
      <c r="J297">
        <v>265.017</v>
      </c>
      <c r="K297">
        <v>88</v>
      </c>
      <c r="L297" t="s">
        <v>110</v>
      </c>
      <c r="M297" t="s">
        <v>114</v>
      </c>
      <c r="N297">
        <v>0</v>
      </c>
      <c r="O297" t="s">
        <v>110</v>
      </c>
      <c r="P297" t="s">
        <v>110</v>
      </c>
      <c r="Q297">
        <v>0</v>
      </c>
      <c r="R297">
        <v>56</v>
      </c>
      <c r="S297">
        <v>171</v>
      </c>
      <c r="T297">
        <v>19</v>
      </c>
      <c r="U297" t="s">
        <v>107</v>
      </c>
    </row>
    <row r="298" spans="1:21" x14ac:dyDescent="0.3">
      <c r="A298">
        <v>34</v>
      </c>
      <c r="B298" t="s">
        <v>34</v>
      </c>
      <c r="C298" t="s">
        <v>87</v>
      </c>
      <c r="D298" t="s">
        <v>98</v>
      </c>
      <c r="E298" t="s">
        <v>109</v>
      </c>
      <c r="F298">
        <v>118</v>
      </c>
      <c r="G298">
        <v>10</v>
      </c>
      <c r="H298">
        <v>10</v>
      </c>
      <c r="I298">
        <v>37</v>
      </c>
      <c r="J298">
        <v>265.017</v>
      </c>
      <c r="K298">
        <v>88</v>
      </c>
      <c r="L298" t="s">
        <v>110</v>
      </c>
      <c r="M298" t="s">
        <v>112</v>
      </c>
      <c r="N298">
        <v>0</v>
      </c>
      <c r="O298" t="s">
        <v>110</v>
      </c>
      <c r="P298" t="s">
        <v>110</v>
      </c>
      <c r="Q298">
        <v>0</v>
      </c>
      <c r="R298">
        <v>83</v>
      </c>
      <c r="S298">
        <v>172</v>
      </c>
      <c r="T298">
        <v>28</v>
      </c>
      <c r="U298" t="s">
        <v>107</v>
      </c>
    </row>
    <row r="299" spans="1:21" x14ac:dyDescent="0.3">
      <c r="A299">
        <v>13</v>
      </c>
      <c r="B299" t="s">
        <v>64</v>
      </c>
      <c r="C299" t="s">
        <v>87</v>
      </c>
      <c r="D299" t="s">
        <v>98</v>
      </c>
      <c r="E299" t="s">
        <v>109</v>
      </c>
      <c r="F299">
        <v>369</v>
      </c>
      <c r="G299">
        <v>17</v>
      </c>
      <c r="H299">
        <v>12</v>
      </c>
      <c r="I299">
        <v>31</v>
      </c>
      <c r="J299">
        <v>265.017</v>
      </c>
      <c r="K299">
        <v>88</v>
      </c>
      <c r="L299" t="s">
        <v>110</v>
      </c>
      <c r="M299" t="s">
        <v>112</v>
      </c>
      <c r="N299">
        <v>3</v>
      </c>
      <c r="O299" t="s">
        <v>111</v>
      </c>
      <c r="P299" t="s">
        <v>110</v>
      </c>
      <c r="Q299">
        <v>0</v>
      </c>
      <c r="R299">
        <v>70</v>
      </c>
      <c r="S299">
        <v>169</v>
      </c>
      <c r="T299">
        <v>25</v>
      </c>
      <c r="U299" t="s">
        <v>107</v>
      </c>
    </row>
    <row r="300" spans="1:21" x14ac:dyDescent="0.3">
      <c r="A300">
        <v>3</v>
      </c>
      <c r="B300" t="s">
        <v>75</v>
      </c>
      <c r="C300" t="s">
        <v>87</v>
      </c>
      <c r="D300" t="s">
        <v>100</v>
      </c>
      <c r="E300" t="s">
        <v>109</v>
      </c>
      <c r="F300">
        <v>179</v>
      </c>
      <c r="G300">
        <v>51</v>
      </c>
      <c r="H300">
        <v>18</v>
      </c>
      <c r="I300">
        <v>38</v>
      </c>
      <c r="J300">
        <v>265.017</v>
      </c>
      <c r="K300">
        <v>88</v>
      </c>
      <c r="L300" t="s">
        <v>110</v>
      </c>
      <c r="M300" t="s">
        <v>112</v>
      </c>
      <c r="N300">
        <v>0</v>
      </c>
      <c r="O300" t="s">
        <v>111</v>
      </c>
      <c r="P300" t="s">
        <v>110</v>
      </c>
      <c r="Q300">
        <v>0</v>
      </c>
      <c r="R300">
        <v>89</v>
      </c>
      <c r="S300">
        <v>170</v>
      </c>
      <c r="T300">
        <v>31</v>
      </c>
      <c r="U300" t="s">
        <v>107</v>
      </c>
    </row>
    <row r="301" spans="1:21" x14ac:dyDescent="0.3">
      <c r="A301">
        <v>22</v>
      </c>
      <c r="B301" t="s">
        <v>22</v>
      </c>
      <c r="C301" t="s">
        <v>87</v>
      </c>
      <c r="D301" t="s">
        <v>100</v>
      </c>
      <c r="E301" t="s">
        <v>109</v>
      </c>
      <c r="F301">
        <v>179</v>
      </c>
      <c r="G301">
        <v>26</v>
      </c>
      <c r="H301">
        <v>9</v>
      </c>
      <c r="I301">
        <v>30</v>
      </c>
      <c r="J301">
        <v>265.017</v>
      </c>
      <c r="K301">
        <v>88</v>
      </c>
      <c r="L301" t="s">
        <v>110</v>
      </c>
      <c r="M301" t="s">
        <v>114</v>
      </c>
      <c r="N301">
        <v>0</v>
      </c>
      <c r="O301" t="s">
        <v>110</v>
      </c>
      <c r="P301" t="s">
        <v>110</v>
      </c>
      <c r="Q301">
        <v>0</v>
      </c>
      <c r="R301">
        <v>56</v>
      </c>
      <c r="S301">
        <v>171</v>
      </c>
      <c r="T301">
        <v>19</v>
      </c>
      <c r="U301" t="s">
        <v>108</v>
      </c>
    </row>
    <row r="302" spans="1:21" x14ac:dyDescent="0.3">
      <c r="A302">
        <v>5</v>
      </c>
      <c r="B302" t="s">
        <v>77</v>
      </c>
      <c r="C302" t="s">
        <v>87</v>
      </c>
      <c r="D302" t="s">
        <v>100</v>
      </c>
      <c r="E302" t="s">
        <v>109</v>
      </c>
      <c r="F302">
        <v>235</v>
      </c>
      <c r="G302">
        <v>20</v>
      </c>
      <c r="H302">
        <v>13</v>
      </c>
      <c r="I302">
        <v>43</v>
      </c>
      <c r="J302">
        <v>265.017</v>
      </c>
      <c r="K302">
        <v>88</v>
      </c>
      <c r="L302" t="s">
        <v>111</v>
      </c>
      <c r="M302" t="s">
        <v>112</v>
      </c>
      <c r="N302">
        <v>1</v>
      </c>
      <c r="O302" t="s">
        <v>111</v>
      </c>
      <c r="P302" t="s">
        <v>110</v>
      </c>
      <c r="Q302">
        <v>0</v>
      </c>
      <c r="R302">
        <v>106</v>
      </c>
      <c r="S302">
        <v>167</v>
      </c>
      <c r="T302">
        <v>38</v>
      </c>
      <c r="U302" t="s">
        <v>106</v>
      </c>
    </row>
    <row r="303" spans="1:21" x14ac:dyDescent="0.3">
      <c r="A303">
        <v>11</v>
      </c>
      <c r="B303" t="s">
        <v>58</v>
      </c>
      <c r="C303" t="s">
        <v>87</v>
      </c>
      <c r="D303" t="s">
        <v>101</v>
      </c>
      <c r="E303" t="s">
        <v>109</v>
      </c>
      <c r="F303">
        <v>289</v>
      </c>
      <c r="G303">
        <v>36</v>
      </c>
      <c r="H303">
        <v>13</v>
      </c>
      <c r="I303">
        <v>33</v>
      </c>
      <c r="J303">
        <v>265.017</v>
      </c>
      <c r="K303">
        <v>88</v>
      </c>
      <c r="L303" t="s">
        <v>110</v>
      </c>
      <c r="M303" t="s">
        <v>112</v>
      </c>
      <c r="N303">
        <v>2</v>
      </c>
      <c r="O303" t="s">
        <v>111</v>
      </c>
      <c r="P303" t="s">
        <v>110</v>
      </c>
      <c r="Q303">
        <v>1</v>
      </c>
      <c r="R303">
        <v>90</v>
      </c>
      <c r="S303">
        <v>172</v>
      </c>
      <c r="T303">
        <v>30</v>
      </c>
      <c r="U303" t="s">
        <v>108</v>
      </c>
    </row>
    <row r="304" spans="1:21" x14ac:dyDescent="0.3">
      <c r="A304">
        <v>20</v>
      </c>
      <c r="B304" t="s">
        <v>75</v>
      </c>
      <c r="C304" t="s">
        <v>87</v>
      </c>
      <c r="D304" t="s">
        <v>102</v>
      </c>
      <c r="E304" t="s">
        <v>109</v>
      </c>
      <c r="F304">
        <v>260</v>
      </c>
      <c r="G304">
        <v>50</v>
      </c>
      <c r="H304">
        <v>11</v>
      </c>
      <c r="I304">
        <v>36</v>
      </c>
      <c r="J304">
        <v>265.017</v>
      </c>
      <c r="K304">
        <v>88</v>
      </c>
      <c r="L304" t="s">
        <v>110</v>
      </c>
      <c r="M304" t="s">
        <v>112</v>
      </c>
      <c r="N304">
        <v>4</v>
      </c>
      <c r="O304" t="s">
        <v>111</v>
      </c>
      <c r="P304" t="s">
        <v>110</v>
      </c>
      <c r="Q304">
        <v>0</v>
      </c>
      <c r="R304">
        <v>65</v>
      </c>
      <c r="S304">
        <v>168</v>
      </c>
      <c r="T304">
        <v>23</v>
      </c>
      <c r="U304" t="s">
        <v>107</v>
      </c>
    </row>
    <row r="305" spans="1:21" x14ac:dyDescent="0.3">
      <c r="A305">
        <v>5</v>
      </c>
      <c r="B305" t="s">
        <v>77</v>
      </c>
      <c r="C305" t="s">
        <v>87</v>
      </c>
      <c r="D305" t="s">
        <v>102</v>
      </c>
      <c r="E305" t="s">
        <v>109</v>
      </c>
      <c r="F305">
        <v>235</v>
      </c>
      <c r="G305">
        <v>20</v>
      </c>
      <c r="H305">
        <v>13</v>
      </c>
      <c r="I305">
        <v>43</v>
      </c>
      <c r="J305">
        <v>265.017</v>
      </c>
      <c r="K305">
        <v>88</v>
      </c>
      <c r="L305" t="s">
        <v>111</v>
      </c>
      <c r="M305" t="s">
        <v>112</v>
      </c>
      <c r="N305">
        <v>1</v>
      </c>
      <c r="O305" t="s">
        <v>111</v>
      </c>
      <c r="P305" t="s">
        <v>110</v>
      </c>
      <c r="Q305">
        <v>0</v>
      </c>
      <c r="R305">
        <v>106</v>
      </c>
      <c r="S305">
        <v>167</v>
      </c>
      <c r="T305">
        <v>38</v>
      </c>
      <c r="U305" t="s">
        <v>106</v>
      </c>
    </row>
    <row r="306" spans="1:21" x14ac:dyDescent="0.3">
      <c r="A306">
        <v>5</v>
      </c>
      <c r="B306" t="s">
        <v>66</v>
      </c>
      <c r="C306" t="s">
        <v>87</v>
      </c>
      <c r="D306" t="s">
        <v>98</v>
      </c>
      <c r="E306" t="s">
        <v>109</v>
      </c>
      <c r="F306">
        <v>235</v>
      </c>
      <c r="G306">
        <v>20</v>
      </c>
      <c r="H306">
        <v>13</v>
      </c>
      <c r="I306">
        <v>43</v>
      </c>
      <c r="J306">
        <v>265.017</v>
      </c>
      <c r="K306">
        <v>88</v>
      </c>
      <c r="L306" t="s">
        <v>110</v>
      </c>
      <c r="M306" t="s">
        <v>112</v>
      </c>
      <c r="N306">
        <v>1</v>
      </c>
      <c r="O306" t="s">
        <v>111</v>
      </c>
      <c r="P306" t="s">
        <v>110</v>
      </c>
      <c r="Q306">
        <v>0</v>
      </c>
      <c r="R306">
        <v>106</v>
      </c>
      <c r="S306">
        <v>167</v>
      </c>
      <c r="T306">
        <v>38</v>
      </c>
      <c r="U306" t="s">
        <v>107</v>
      </c>
    </row>
    <row r="307" spans="1:21" x14ac:dyDescent="0.3">
      <c r="A307">
        <v>5</v>
      </c>
      <c r="B307" t="s">
        <v>66</v>
      </c>
      <c r="C307" t="s">
        <v>87</v>
      </c>
      <c r="D307" t="s">
        <v>98</v>
      </c>
      <c r="E307" t="s">
        <v>109</v>
      </c>
      <c r="F307">
        <v>235</v>
      </c>
      <c r="G307">
        <v>20</v>
      </c>
      <c r="H307">
        <v>13</v>
      </c>
      <c r="I307">
        <v>43</v>
      </c>
      <c r="J307">
        <v>265.017</v>
      </c>
      <c r="K307">
        <v>88</v>
      </c>
      <c r="L307" t="s">
        <v>110</v>
      </c>
      <c r="M307" t="s">
        <v>112</v>
      </c>
      <c r="N307">
        <v>1</v>
      </c>
      <c r="O307" t="s">
        <v>111</v>
      </c>
      <c r="P307" t="s">
        <v>110</v>
      </c>
      <c r="Q307">
        <v>0</v>
      </c>
      <c r="R307">
        <v>106</v>
      </c>
      <c r="S307">
        <v>167</v>
      </c>
      <c r="T307">
        <v>38</v>
      </c>
      <c r="U307" t="s">
        <v>107</v>
      </c>
    </row>
    <row r="308" spans="1:21" x14ac:dyDescent="0.3">
      <c r="A308">
        <v>36</v>
      </c>
      <c r="B308" t="s">
        <v>75</v>
      </c>
      <c r="C308" t="s">
        <v>87</v>
      </c>
      <c r="D308" t="s">
        <v>99</v>
      </c>
      <c r="E308" t="s">
        <v>109</v>
      </c>
      <c r="F308">
        <v>118</v>
      </c>
      <c r="G308">
        <v>13</v>
      </c>
      <c r="H308">
        <v>18</v>
      </c>
      <c r="I308">
        <v>50</v>
      </c>
      <c r="J308">
        <v>265.017</v>
      </c>
      <c r="K308">
        <v>88</v>
      </c>
      <c r="L308" t="s">
        <v>110</v>
      </c>
      <c r="M308" t="s">
        <v>112</v>
      </c>
      <c r="N308">
        <v>1</v>
      </c>
      <c r="O308" t="s">
        <v>111</v>
      </c>
      <c r="P308" t="s">
        <v>110</v>
      </c>
      <c r="Q308">
        <v>0</v>
      </c>
      <c r="R308">
        <v>98</v>
      </c>
      <c r="S308">
        <v>178</v>
      </c>
      <c r="T308">
        <v>31</v>
      </c>
      <c r="U308" t="s">
        <v>107</v>
      </c>
    </row>
    <row r="309" spans="1:21" x14ac:dyDescent="0.3">
      <c r="A309">
        <v>15</v>
      </c>
      <c r="B309" t="s">
        <v>75</v>
      </c>
      <c r="C309" t="s">
        <v>87</v>
      </c>
      <c r="D309" t="s">
        <v>99</v>
      </c>
      <c r="E309" t="s">
        <v>109</v>
      </c>
      <c r="F309">
        <v>291</v>
      </c>
      <c r="G309">
        <v>31</v>
      </c>
      <c r="H309">
        <v>12</v>
      </c>
      <c r="I309">
        <v>40</v>
      </c>
      <c r="J309">
        <v>265.017</v>
      </c>
      <c r="K309">
        <v>88</v>
      </c>
      <c r="L309" t="s">
        <v>110</v>
      </c>
      <c r="M309" t="s">
        <v>112</v>
      </c>
      <c r="N309">
        <v>1</v>
      </c>
      <c r="O309" t="s">
        <v>111</v>
      </c>
      <c r="P309" t="s">
        <v>110</v>
      </c>
      <c r="Q309">
        <v>1</v>
      </c>
      <c r="R309">
        <v>73</v>
      </c>
      <c r="S309">
        <v>171</v>
      </c>
      <c r="T309">
        <v>25</v>
      </c>
      <c r="U309" t="s">
        <v>107</v>
      </c>
    </row>
    <row r="310" spans="1:21" x14ac:dyDescent="0.3">
      <c r="A310">
        <v>22</v>
      </c>
      <c r="B310" t="s">
        <v>66</v>
      </c>
      <c r="C310" t="s">
        <v>87</v>
      </c>
      <c r="D310" t="s">
        <v>101</v>
      </c>
      <c r="E310" t="s">
        <v>109</v>
      </c>
      <c r="F310">
        <v>179</v>
      </c>
      <c r="G310">
        <v>26</v>
      </c>
      <c r="H310">
        <v>9</v>
      </c>
      <c r="I310">
        <v>30</v>
      </c>
      <c r="J310">
        <v>265.017</v>
      </c>
      <c r="K310">
        <v>88</v>
      </c>
      <c r="L310" t="s">
        <v>110</v>
      </c>
      <c r="M310" t="s">
        <v>114</v>
      </c>
      <c r="N310">
        <v>0</v>
      </c>
      <c r="O310" t="s">
        <v>110</v>
      </c>
      <c r="P310" t="s">
        <v>110</v>
      </c>
      <c r="Q310">
        <v>0</v>
      </c>
      <c r="R310">
        <v>56</v>
      </c>
      <c r="S310">
        <v>171</v>
      </c>
      <c r="T310">
        <v>19</v>
      </c>
      <c r="U310" t="s">
        <v>108</v>
      </c>
    </row>
    <row r="311" spans="1:21" x14ac:dyDescent="0.3">
      <c r="A311">
        <v>36</v>
      </c>
      <c r="B311" t="s">
        <v>75</v>
      </c>
      <c r="C311" t="s">
        <v>87</v>
      </c>
      <c r="D311" t="s">
        <v>101</v>
      </c>
      <c r="E311" t="s">
        <v>109</v>
      </c>
      <c r="F311">
        <v>118</v>
      </c>
      <c r="G311">
        <v>13</v>
      </c>
      <c r="H311">
        <v>18</v>
      </c>
      <c r="I311">
        <v>50</v>
      </c>
      <c r="J311">
        <v>265.017</v>
      </c>
      <c r="K311">
        <v>88</v>
      </c>
      <c r="L311" t="s">
        <v>110</v>
      </c>
      <c r="M311" t="s">
        <v>112</v>
      </c>
      <c r="N311">
        <v>1</v>
      </c>
      <c r="O311" t="s">
        <v>111</v>
      </c>
      <c r="P311" t="s">
        <v>110</v>
      </c>
      <c r="Q311">
        <v>0</v>
      </c>
      <c r="R311">
        <v>98</v>
      </c>
      <c r="S311">
        <v>178</v>
      </c>
      <c r="T311">
        <v>31</v>
      </c>
      <c r="U311" t="s">
        <v>107</v>
      </c>
    </row>
    <row r="312" spans="1:21" x14ac:dyDescent="0.3">
      <c r="A312">
        <v>10</v>
      </c>
      <c r="B312" t="s">
        <v>40</v>
      </c>
      <c r="C312" t="s">
        <v>87</v>
      </c>
      <c r="D312" t="s">
        <v>98</v>
      </c>
      <c r="E312" t="s">
        <v>109</v>
      </c>
      <c r="F312">
        <v>361</v>
      </c>
      <c r="G312">
        <v>52</v>
      </c>
      <c r="H312">
        <v>3</v>
      </c>
      <c r="I312">
        <v>28</v>
      </c>
      <c r="J312">
        <v>265.017</v>
      </c>
      <c r="K312">
        <v>88</v>
      </c>
      <c r="L312" t="s">
        <v>110</v>
      </c>
      <c r="M312" t="s">
        <v>112</v>
      </c>
      <c r="N312">
        <v>1</v>
      </c>
      <c r="O312" t="s">
        <v>111</v>
      </c>
      <c r="P312" t="s">
        <v>110</v>
      </c>
      <c r="Q312">
        <v>4</v>
      </c>
      <c r="R312">
        <v>80</v>
      </c>
      <c r="S312">
        <v>172</v>
      </c>
      <c r="T312">
        <v>27</v>
      </c>
      <c r="U312" t="s">
        <v>107</v>
      </c>
    </row>
    <row r="313" spans="1:21" x14ac:dyDescent="0.3">
      <c r="A313">
        <v>20</v>
      </c>
      <c r="B313" t="s">
        <v>77</v>
      </c>
      <c r="C313" t="s">
        <v>87</v>
      </c>
      <c r="D313" t="s">
        <v>99</v>
      </c>
      <c r="E313" t="s">
        <v>109</v>
      </c>
      <c r="F313">
        <v>260</v>
      </c>
      <c r="G313">
        <v>50</v>
      </c>
      <c r="H313">
        <v>11</v>
      </c>
      <c r="I313">
        <v>36</v>
      </c>
      <c r="J313">
        <v>265.017</v>
      </c>
      <c r="K313">
        <v>88</v>
      </c>
      <c r="L313" t="s">
        <v>111</v>
      </c>
      <c r="M313" t="s">
        <v>112</v>
      </c>
      <c r="N313">
        <v>4</v>
      </c>
      <c r="O313" t="s">
        <v>111</v>
      </c>
      <c r="P313" t="s">
        <v>110</v>
      </c>
      <c r="Q313">
        <v>0</v>
      </c>
      <c r="R313">
        <v>65</v>
      </c>
      <c r="S313">
        <v>168</v>
      </c>
      <c r="T313">
        <v>23</v>
      </c>
      <c r="U313" t="s">
        <v>106</v>
      </c>
    </row>
    <row r="314" spans="1:21" x14ac:dyDescent="0.3">
      <c r="A314">
        <v>15</v>
      </c>
      <c r="B314" t="s">
        <v>77</v>
      </c>
      <c r="C314" t="s">
        <v>87</v>
      </c>
      <c r="D314" t="s">
        <v>99</v>
      </c>
      <c r="E314" t="s">
        <v>109</v>
      </c>
      <c r="F314">
        <v>291</v>
      </c>
      <c r="G314">
        <v>31</v>
      </c>
      <c r="H314">
        <v>12</v>
      </c>
      <c r="I314">
        <v>40</v>
      </c>
      <c r="J314">
        <v>265.017</v>
      </c>
      <c r="K314">
        <v>88</v>
      </c>
      <c r="L314" t="s">
        <v>111</v>
      </c>
      <c r="M314" t="s">
        <v>112</v>
      </c>
      <c r="N314">
        <v>1</v>
      </c>
      <c r="O314" t="s">
        <v>111</v>
      </c>
      <c r="P314" t="s">
        <v>110</v>
      </c>
      <c r="Q314">
        <v>1</v>
      </c>
      <c r="R314">
        <v>73</v>
      </c>
      <c r="S314">
        <v>171</v>
      </c>
      <c r="T314">
        <v>25</v>
      </c>
      <c r="U314" t="s">
        <v>106</v>
      </c>
    </row>
    <row r="315" spans="1:21" x14ac:dyDescent="0.3">
      <c r="A315">
        <v>30</v>
      </c>
      <c r="B315" t="s">
        <v>77</v>
      </c>
      <c r="C315" t="s">
        <v>87</v>
      </c>
      <c r="D315" t="s">
        <v>99</v>
      </c>
      <c r="E315" t="s">
        <v>109</v>
      </c>
      <c r="F315">
        <v>157</v>
      </c>
      <c r="G315">
        <v>27</v>
      </c>
      <c r="H315">
        <v>6</v>
      </c>
      <c r="I315">
        <v>29</v>
      </c>
      <c r="J315">
        <v>265.017</v>
      </c>
      <c r="K315">
        <v>88</v>
      </c>
      <c r="L315" t="s">
        <v>111</v>
      </c>
      <c r="M315" t="s">
        <v>112</v>
      </c>
      <c r="N315">
        <v>0</v>
      </c>
      <c r="O315" t="s">
        <v>111</v>
      </c>
      <c r="P315" t="s">
        <v>111</v>
      </c>
      <c r="Q315">
        <v>0</v>
      </c>
      <c r="R315">
        <v>75</v>
      </c>
      <c r="S315">
        <v>185</v>
      </c>
      <c r="T315">
        <v>22</v>
      </c>
      <c r="U315" t="s">
        <v>106</v>
      </c>
    </row>
    <row r="316" spans="1:21" x14ac:dyDescent="0.3">
      <c r="A316">
        <v>22</v>
      </c>
      <c r="B316" t="s">
        <v>22</v>
      </c>
      <c r="C316" t="s">
        <v>87</v>
      </c>
      <c r="D316" t="s">
        <v>100</v>
      </c>
      <c r="E316" t="s">
        <v>109</v>
      </c>
      <c r="F316">
        <v>179</v>
      </c>
      <c r="G316">
        <v>26</v>
      </c>
      <c r="H316">
        <v>9</v>
      </c>
      <c r="I316">
        <v>30</v>
      </c>
      <c r="J316">
        <v>265.017</v>
      </c>
      <c r="K316">
        <v>88</v>
      </c>
      <c r="L316" t="s">
        <v>110</v>
      </c>
      <c r="M316" t="s">
        <v>114</v>
      </c>
      <c r="N316">
        <v>0</v>
      </c>
      <c r="O316" t="s">
        <v>110</v>
      </c>
      <c r="P316" t="s">
        <v>110</v>
      </c>
      <c r="Q316">
        <v>0</v>
      </c>
      <c r="R316">
        <v>56</v>
      </c>
      <c r="S316">
        <v>171</v>
      </c>
      <c r="T316">
        <v>19</v>
      </c>
      <c r="U316" t="s">
        <v>107</v>
      </c>
    </row>
    <row r="317" spans="1:21" x14ac:dyDescent="0.3">
      <c r="A317">
        <v>22</v>
      </c>
      <c r="B317" t="s">
        <v>34</v>
      </c>
      <c r="C317" t="s">
        <v>87</v>
      </c>
      <c r="D317" t="s">
        <v>100</v>
      </c>
      <c r="E317" t="s">
        <v>109</v>
      </c>
      <c r="F317">
        <v>179</v>
      </c>
      <c r="G317">
        <v>26</v>
      </c>
      <c r="H317">
        <v>9</v>
      </c>
      <c r="I317">
        <v>30</v>
      </c>
      <c r="J317">
        <v>265.017</v>
      </c>
      <c r="K317">
        <v>88</v>
      </c>
      <c r="L317" t="s">
        <v>110</v>
      </c>
      <c r="M317" t="s">
        <v>114</v>
      </c>
      <c r="N317">
        <v>0</v>
      </c>
      <c r="O317" t="s">
        <v>110</v>
      </c>
      <c r="P317" t="s">
        <v>110</v>
      </c>
      <c r="Q317">
        <v>0</v>
      </c>
      <c r="R317">
        <v>56</v>
      </c>
      <c r="S317">
        <v>171</v>
      </c>
      <c r="T317">
        <v>19</v>
      </c>
      <c r="U317" t="s">
        <v>107</v>
      </c>
    </row>
    <row r="318" spans="1:21" x14ac:dyDescent="0.3">
      <c r="A318">
        <v>36</v>
      </c>
      <c r="B318" t="s">
        <v>66</v>
      </c>
      <c r="C318" t="s">
        <v>87</v>
      </c>
      <c r="D318" t="s">
        <v>101</v>
      </c>
      <c r="E318" t="s">
        <v>109</v>
      </c>
      <c r="F318">
        <v>118</v>
      </c>
      <c r="G318">
        <v>13</v>
      </c>
      <c r="H318">
        <v>18</v>
      </c>
      <c r="I318">
        <v>50</v>
      </c>
      <c r="J318">
        <v>265.017</v>
      </c>
      <c r="K318">
        <v>88</v>
      </c>
      <c r="L318" t="s">
        <v>110</v>
      </c>
      <c r="M318" t="s">
        <v>112</v>
      </c>
      <c r="N318">
        <v>1</v>
      </c>
      <c r="O318" t="s">
        <v>111</v>
      </c>
      <c r="P318" t="s">
        <v>110</v>
      </c>
      <c r="Q318">
        <v>0</v>
      </c>
      <c r="R318">
        <v>98</v>
      </c>
      <c r="S318">
        <v>178</v>
      </c>
      <c r="T318">
        <v>31</v>
      </c>
      <c r="U318" t="s">
        <v>107</v>
      </c>
    </row>
    <row r="319" spans="1:21" x14ac:dyDescent="0.3">
      <c r="A319">
        <v>34</v>
      </c>
      <c r="B319" t="s">
        <v>41</v>
      </c>
      <c r="C319" t="s">
        <v>88</v>
      </c>
      <c r="D319" t="s">
        <v>98</v>
      </c>
      <c r="E319" t="s">
        <v>109</v>
      </c>
      <c r="F319">
        <v>118</v>
      </c>
      <c r="G319">
        <v>10</v>
      </c>
      <c r="H319">
        <v>10</v>
      </c>
      <c r="I319">
        <v>37</v>
      </c>
      <c r="J319">
        <v>284.03100000000001</v>
      </c>
      <c r="K319">
        <v>97</v>
      </c>
      <c r="L319" t="s">
        <v>110</v>
      </c>
      <c r="M319" t="s">
        <v>112</v>
      </c>
      <c r="N319">
        <v>0</v>
      </c>
      <c r="O319" t="s">
        <v>110</v>
      </c>
      <c r="P319" t="s">
        <v>110</v>
      </c>
      <c r="Q319">
        <v>0</v>
      </c>
      <c r="R319">
        <v>83</v>
      </c>
      <c r="S319">
        <v>172</v>
      </c>
      <c r="T319">
        <v>28</v>
      </c>
      <c r="U319" t="s">
        <v>107</v>
      </c>
    </row>
    <row r="320" spans="1:21" x14ac:dyDescent="0.3">
      <c r="A320">
        <v>33</v>
      </c>
      <c r="B320" t="s">
        <v>66</v>
      </c>
      <c r="C320" t="s">
        <v>88</v>
      </c>
      <c r="D320" t="s">
        <v>98</v>
      </c>
      <c r="E320" t="s">
        <v>109</v>
      </c>
      <c r="F320">
        <v>248</v>
      </c>
      <c r="G320">
        <v>25</v>
      </c>
      <c r="H320">
        <v>14</v>
      </c>
      <c r="I320">
        <v>47</v>
      </c>
      <c r="J320">
        <v>284.03100000000001</v>
      </c>
      <c r="K320">
        <v>97</v>
      </c>
      <c r="L320" t="s">
        <v>110</v>
      </c>
      <c r="M320" t="s">
        <v>112</v>
      </c>
      <c r="N320">
        <v>2</v>
      </c>
      <c r="O320" t="s">
        <v>110</v>
      </c>
      <c r="P320" t="s">
        <v>110</v>
      </c>
      <c r="Q320">
        <v>1</v>
      </c>
      <c r="R320">
        <v>86</v>
      </c>
      <c r="S320">
        <v>165</v>
      </c>
      <c r="T320">
        <v>32</v>
      </c>
      <c r="U320" t="s">
        <v>107</v>
      </c>
    </row>
    <row r="321" spans="1:21" x14ac:dyDescent="0.3">
      <c r="A321">
        <v>3</v>
      </c>
      <c r="B321" t="s">
        <v>32</v>
      </c>
      <c r="C321" t="s">
        <v>88</v>
      </c>
      <c r="D321" t="s">
        <v>99</v>
      </c>
      <c r="E321" t="s">
        <v>109</v>
      </c>
      <c r="F321">
        <v>179</v>
      </c>
      <c r="G321">
        <v>51</v>
      </c>
      <c r="H321">
        <v>18</v>
      </c>
      <c r="I321">
        <v>38</v>
      </c>
      <c r="J321">
        <v>284.03100000000001</v>
      </c>
      <c r="K321">
        <v>97</v>
      </c>
      <c r="L321" t="s">
        <v>110</v>
      </c>
      <c r="M321" t="s">
        <v>112</v>
      </c>
      <c r="N321">
        <v>0</v>
      </c>
      <c r="O321" t="s">
        <v>111</v>
      </c>
      <c r="P321" t="s">
        <v>110</v>
      </c>
      <c r="Q321">
        <v>0</v>
      </c>
      <c r="R321">
        <v>89</v>
      </c>
      <c r="S321">
        <v>170</v>
      </c>
      <c r="T321">
        <v>31</v>
      </c>
      <c r="U321" t="s">
        <v>107</v>
      </c>
    </row>
    <row r="322" spans="1:21" x14ac:dyDescent="0.3">
      <c r="A322">
        <v>20</v>
      </c>
      <c r="B322" t="s">
        <v>75</v>
      </c>
      <c r="C322" t="s">
        <v>88</v>
      </c>
      <c r="D322" t="s">
        <v>102</v>
      </c>
      <c r="E322" t="s">
        <v>109</v>
      </c>
      <c r="F322">
        <v>260</v>
      </c>
      <c r="G322">
        <v>50</v>
      </c>
      <c r="H322">
        <v>11</v>
      </c>
      <c r="I322">
        <v>36</v>
      </c>
      <c r="J322">
        <v>284.03100000000001</v>
      </c>
      <c r="K322">
        <v>97</v>
      </c>
      <c r="L322" t="s">
        <v>110</v>
      </c>
      <c r="M322" t="s">
        <v>112</v>
      </c>
      <c r="N322">
        <v>4</v>
      </c>
      <c r="O322" t="s">
        <v>111</v>
      </c>
      <c r="P322" t="s">
        <v>110</v>
      </c>
      <c r="Q322">
        <v>0</v>
      </c>
      <c r="R322">
        <v>65</v>
      </c>
      <c r="S322">
        <v>168</v>
      </c>
      <c r="T322">
        <v>23</v>
      </c>
      <c r="U322" t="s">
        <v>107</v>
      </c>
    </row>
    <row r="323" spans="1:21" x14ac:dyDescent="0.3">
      <c r="A323">
        <v>15</v>
      </c>
      <c r="B323" t="s">
        <v>66</v>
      </c>
      <c r="C323" t="s">
        <v>88</v>
      </c>
      <c r="D323" t="s">
        <v>98</v>
      </c>
      <c r="E323" t="s">
        <v>109</v>
      </c>
      <c r="F323">
        <v>291</v>
      </c>
      <c r="G323">
        <v>31</v>
      </c>
      <c r="H323">
        <v>12</v>
      </c>
      <c r="I323">
        <v>40</v>
      </c>
      <c r="J323">
        <v>284.03100000000001</v>
      </c>
      <c r="K323">
        <v>97</v>
      </c>
      <c r="L323" t="s">
        <v>110</v>
      </c>
      <c r="M323" t="s">
        <v>112</v>
      </c>
      <c r="N323">
        <v>1</v>
      </c>
      <c r="O323" t="s">
        <v>111</v>
      </c>
      <c r="P323" t="s">
        <v>110</v>
      </c>
      <c r="Q323">
        <v>1</v>
      </c>
      <c r="R323">
        <v>73</v>
      </c>
      <c r="S323">
        <v>171</v>
      </c>
      <c r="T323">
        <v>25</v>
      </c>
      <c r="U323" t="s">
        <v>107</v>
      </c>
    </row>
    <row r="324" spans="1:21" x14ac:dyDescent="0.3">
      <c r="A324">
        <v>23</v>
      </c>
      <c r="B324" t="s">
        <v>22</v>
      </c>
      <c r="C324" t="s">
        <v>88</v>
      </c>
      <c r="D324" t="s">
        <v>98</v>
      </c>
      <c r="E324" t="s">
        <v>109</v>
      </c>
      <c r="F324">
        <v>378</v>
      </c>
      <c r="G324">
        <v>49</v>
      </c>
      <c r="H324">
        <v>11</v>
      </c>
      <c r="I324">
        <v>36</v>
      </c>
      <c r="J324">
        <v>284.03100000000001</v>
      </c>
      <c r="K324">
        <v>97</v>
      </c>
      <c r="L324" t="s">
        <v>110</v>
      </c>
      <c r="M324" t="s">
        <v>112</v>
      </c>
      <c r="N324">
        <v>2</v>
      </c>
      <c r="O324" t="s">
        <v>110</v>
      </c>
      <c r="P324" t="s">
        <v>111</v>
      </c>
      <c r="Q324">
        <v>4</v>
      </c>
      <c r="R324">
        <v>65</v>
      </c>
      <c r="S324">
        <v>174</v>
      </c>
      <c r="T324">
        <v>21</v>
      </c>
      <c r="U324" t="s">
        <v>107</v>
      </c>
    </row>
    <row r="325" spans="1:21" x14ac:dyDescent="0.3">
      <c r="A325">
        <v>14</v>
      </c>
      <c r="B325" t="s">
        <v>41</v>
      </c>
      <c r="C325" t="s">
        <v>88</v>
      </c>
      <c r="D325" t="s">
        <v>98</v>
      </c>
      <c r="E325" t="s">
        <v>109</v>
      </c>
      <c r="F325">
        <v>155</v>
      </c>
      <c r="G325">
        <v>12</v>
      </c>
      <c r="H325">
        <v>14</v>
      </c>
      <c r="I325">
        <v>34</v>
      </c>
      <c r="J325">
        <v>284.03100000000001</v>
      </c>
      <c r="K325">
        <v>97</v>
      </c>
      <c r="L325" t="s">
        <v>110</v>
      </c>
      <c r="M325" t="s">
        <v>112</v>
      </c>
      <c r="N325">
        <v>2</v>
      </c>
      <c r="O325" t="s">
        <v>111</v>
      </c>
      <c r="P325" t="s">
        <v>110</v>
      </c>
      <c r="Q325">
        <v>0</v>
      </c>
      <c r="R325">
        <v>95</v>
      </c>
      <c r="S325">
        <v>196</v>
      </c>
      <c r="T325">
        <v>25</v>
      </c>
      <c r="U325" t="s">
        <v>108</v>
      </c>
    </row>
    <row r="326" spans="1:21" x14ac:dyDescent="0.3">
      <c r="A326">
        <v>5</v>
      </c>
      <c r="B326" t="s">
        <v>71</v>
      </c>
      <c r="C326" t="s">
        <v>88</v>
      </c>
      <c r="D326" t="s">
        <v>98</v>
      </c>
      <c r="E326" t="s">
        <v>109</v>
      </c>
      <c r="F326">
        <v>235</v>
      </c>
      <c r="G326">
        <v>20</v>
      </c>
      <c r="H326">
        <v>13</v>
      </c>
      <c r="I326">
        <v>43</v>
      </c>
      <c r="J326">
        <v>284.03100000000001</v>
      </c>
      <c r="K326">
        <v>97</v>
      </c>
      <c r="L326" t="s">
        <v>110</v>
      </c>
      <c r="M326" t="s">
        <v>112</v>
      </c>
      <c r="N326">
        <v>1</v>
      </c>
      <c r="O326" t="s">
        <v>111</v>
      </c>
      <c r="P326" t="s">
        <v>110</v>
      </c>
      <c r="Q326">
        <v>0</v>
      </c>
      <c r="R326">
        <v>106</v>
      </c>
      <c r="S326">
        <v>167</v>
      </c>
      <c r="T326">
        <v>38</v>
      </c>
      <c r="U326" t="s">
        <v>107</v>
      </c>
    </row>
    <row r="327" spans="1:21" x14ac:dyDescent="0.3">
      <c r="A327">
        <v>18</v>
      </c>
      <c r="B327" t="s">
        <v>77</v>
      </c>
      <c r="C327" t="s">
        <v>88</v>
      </c>
      <c r="D327" t="s">
        <v>99</v>
      </c>
      <c r="E327" t="s">
        <v>109</v>
      </c>
      <c r="F327">
        <v>330</v>
      </c>
      <c r="G327">
        <v>16</v>
      </c>
      <c r="H327">
        <v>4</v>
      </c>
      <c r="I327">
        <v>28</v>
      </c>
      <c r="J327">
        <v>284.03100000000001</v>
      </c>
      <c r="K327">
        <v>97</v>
      </c>
      <c r="L327" t="s">
        <v>111</v>
      </c>
      <c r="M327" t="s">
        <v>113</v>
      </c>
      <c r="N327">
        <v>0</v>
      </c>
      <c r="O327" t="s">
        <v>110</v>
      </c>
      <c r="P327" t="s">
        <v>110</v>
      </c>
      <c r="Q327">
        <v>0</v>
      </c>
      <c r="R327">
        <v>84</v>
      </c>
      <c r="S327">
        <v>182</v>
      </c>
      <c r="T327">
        <v>25</v>
      </c>
      <c r="U327" t="s">
        <v>106</v>
      </c>
    </row>
    <row r="328" spans="1:21" x14ac:dyDescent="0.3">
      <c r="A328">
        <v>1</v>
      </c>
      <c r="B328" t="s">
        <v>56</v>
      </c>
      <c r="C328" t="s">
        <v>88</v>
      </c>
      <c r="D328" t="s">
        <v>100</v>
      </c>
      <c r="E328" t="s">
        <v>109</v>
      </c>
      <c r="F328">
        <v>235</v>
      </c>
      <c r="G328">
        <v>11</v>
      </c>
      <c r="H328">
        <v>14</v>
      </c>
      <c r="I328">
        <v>37</v>
      </c>
      <c r="J328">
        <v>284.03100000000001</v>
      </c>
      <c r="K328">
        <v>97</v>
      </c>
      <c r="L328" t="s">
        <v>110</v>
      </c>
      <c r="M328" t="s">
        <v>114</v>
      </c>
      <c r="N328">
        <v>1</v>
      </c>
      <c r="O328" t="s">
        <v>110</v>
      </c>
      <c r="P328" t="s">
        <v>110</v>
      </c>
      <c r="Q328">
        <v>1</v>
      </c>
      <c r="R328">
        <v>88</v>
      </c>
      <c r="S328">
        <v>172</v>
      </c>
      <c r="T328">
        <v>29</v>
      </c>
      <c r="U328" t="s">
        <v>107</v>
      </c>
    </row>
    <row r="329" spans="1:21" x14ac:dyDescent="0.3">
      <c r="A329">
        <v>34</v>
      </c>
      <c r="B329" t="s">
        <v>41</v>
      </c>
      <c r="C329" t="s">
        <v>88</v>
      </c>
      <c r="D329" t="s">
        <v>100</v>
      </c>
      <c r="E329" t="s">
        <v>109</v>
      </c>
      <c r="F329">
        <v>118</v>
      </c>
      <c r="G329">
        <v>10</v>
      </c>
      <c r="H329">
        <v>10</v>
      </c>
      <c r="I329">
        <v>37</v>
      </c>
      <c r="J329">
        <v>284.03100000000001</v>
      </c>
      <c r="K329">
        <v>97</v>
      </c>
      <c r="L329" t="s">
        <v>110</v>
      </c>
      <c r="M329" t="s">
        <v>112</v>
      </c>
      <c r="N329">
        <v>0</v>
      </c>
      <c r="O329" t="s">
        <v>110</v>
      </c>
      <c r="P329" t="s">
        <v>110</v>
      </c>
      <c r="Q329">
        <v>0</v>
      </c>
      <c r="R329">
        <v>83</v>
      </c>
      <c r="S329">
        <v>172</v>
      </c>
      <c r="T329">
        <v>28</v>
      </c>
      <c r="U329" t="s">
        <v>107</v>
      </c>
    </row>
    <row r="330" spans="1:21" x14ac:dyDescent="0.3">
      <c r="A330">
        <v>1</v>
      </c>
      <c r="B330" t="s">
        <v>69</v>
      </c>
      <c r="C330" t="s">
        <v>88</v>
      </c>
      <c r="D330" t="s">
        <v>101</v>
      </c>
      <c r="E330" t="s">
        <v>109</v>
      </c>
      <c r="F330">
        <v>235</v>
      </c>
      <c r="G330">
        <v>11</v>
      </c>
      <c r="H330">
        <v>14</v>
      </c>
      <c r="I330">
        <v>37</v>
      </c>
      <c r="J330">
        <v>284.03100000000001</v>
      </c>
      <c r="K330">
        <v>97</v>
      </c>
      <c r="L330" t="s">
        <v>110</v>
      </c>
      <c r="M330" t="s">
        <v>114</v>
      </c>
      <c r="N330">
        <v>1</v>
      </c>
      <c r="O330" t="s">
        <v>110</v>
      </c>
      <c r="P330" t="s">
        <v>110</v>
      </c>
      <c r="Q330">
        <v>1</v>
      </c>
      <c r="R330">
        <v>88</v>
      </c>
      <c r="S330">
        <v>172</v>
      </c>
      <c r="T330">
        <v>29</v>
      </c>
      <c r="U330" t="s">
        <v>107</v>
      </c>
    </row>
    <row r="331" spans="1:21" x14ac:dyDescent="0.3">
      <c r="A331">
        <v>3</v>
      </c>
      <c r="B331" t="s">
        <v>75</v>
      </c>
      <c r="C331" t="s">
        <v>88</v>
      </c>
      <c r="D331" t="s">
        <v>101</v>
      </c>
      <c r="E331" t="s">
        <v>109</v>
      </c>
      <c r="F331">
        <v>179</v>
      </c>
      <c r="G331">
        <v>51</v>
      </c>
      <c r="H331">
        <v>18</v>
      </c>
      <c r="I331">
        <v>38</v>
      </c>
      <c r="J331">
        <v>284.03100000000001</v>
      </c>
      <c r="K331">
        <v>97</v>
      </c>
      <c r="L331" t="s">
        <v>110</v>
      </c>
      <c r="M331" t="s">
        <v>112</v>
      </c>
      <c r="N331">
        <v>0</v>
      </c>
      <c r="O331" t="s">
        <v>111</v>
      </c>
      <c r="P331" t="s">
        <v>110</v>
      </c>
      <c r="Q331">
        <v>0</v>
      </c>
      <c r="R331">
        <v>89</v>
      </c>
      <c r="S331">
        <v>170</v>
      </c>
      <c r="T331">
        <v>31</v>
      </c>
      <c r="U331" t="s">
        <v>107</v>
      </c>
    </row>
    <row r="332" spans="1:21" x14ac:dyDescent="0.3">
      <c r="A332">
        <v>24</v>
      </c>
      <c r="B332" t="s">
        <v>46</v>
      </c>
      <c r="C332" t="s">
        <v>88</v>
      </c>
      <c r="D332" t="s">
        <v>102</v>
      </c>
      <c r="E332" t="s">
        <v>109</v>
      </c>
      <c r="F332">
        <v>246</v>
      </c>
      <c r="G332">
        <v>25</v>
      </c>
      <c r="H332">
        <v>16</v>
      </c>
      <c r="I332">
        <v>41</v>
      </c>
      <c r="J332">
        <v>284.03100000000001</v>
      </c>
      <c r="K332">
        <v>97</v>
      </c>
      <c r="L332" t="s">
        <v>110</v>
      </c>
      <c r="M332" t="s">
        <v>112</v>
      </c>
      <c r="N332">
        <v>0</v>
      </c>
      <c r="O332" t="s">
        <v>111</v>
      </c>
      <c r="P332" t="s">
        <v>110</v>
      </c>
      <c r="Q332">
        <v>0</v>
      </c>
      <c r="R332">
        <v>67</v>
      </c>
      <c r="S332">
        <v>170</v>
      </c>
      <c r="T332">
        <v>23</v>
      </c>
      <c r="U332" t="s">
        <v>107</v>
      </c>
    </row>
    <row r="333" spans="1:21" x14ac:dyDescent="0.3">
      <c r="A333">
        <v>15</v>
      </c>
      <c r="B333" t="s">
        <v>44</v>
      </c>
      <c r="C333" t="s">
        <v>88</v>
      </c>
      <c r="D333" t="s">
        <v>102</v>
      </c>
      <c r="E333" t="s">
        <v>109</v>
      </c>
      <c r="F333">
        <v>291</v>
      </c>
      <c r="G333">
        <v>31</v>
      </c>
      <c r="H333">
        <v>12</v>
      </c>
      <c r="I333">
        <v>40</v>
      </c>
      <c r="J333">
        <v>284.03100000000001</v>
      </c>
      <c r="K333">
        <v>97</v>
      </c>
      <c r="L333" t="s">
        <v>110</v>
      </c>
      <c r="M333" t="s">
        <v>112</v>
      </c>
      <c r="N333">
        <v>1</v>
      </c>
      <c r="O333" t="s">
        <v>111</v>
      </c>
      <c r="P333" t="s">
        <v>110</v>
      </c>
      <c r="Q333">
        <v>1</v>
      </c>
      <c r="R333">
        <v>73</v>
      </c>
      <c r="S333">
        <v>171</v>
      </c>
      <c r="T333">
        <v>25</v>
      </c>
      <c r="U333" t="s">
        <v>107</v>
      </c>
    </row>
    <row r="334" spans="1:21" x14ac:dyDescent="0.3">
      <c r="A334">
        <v>24</v>
      </c>
      <c r="B334" t="s">
        <v>46</v>
      </c>
      <c r="C334" t="s">
        <v>88</v>
      </c>
      <c r="D334" t="s">
        <v>98</v>
      </c>
      <c r="E334" t="s">
        <v>109</v>
      </c>
      <c r="F334">
        <v>246</v>
      </c>
      <c r="G334">
        <v>25</v>
      </c>
      <c r="H334">
        <v>16</v>
      </c>
      <c r="I334">
        <v>41</v>
      </c>
      <c r="J334">
        <v>284.03100000000001</v>
      </c>
      <c r="K334">
        <v>97</v>
      </c>
      <c r="L334" t="s">
        <v>110</v>
      </c>
      <c r="M334" t="s">
        <v>112</v>
      </c>
      <c r="N334">
        <v>0</v>
      </c>
      <c r="O334" t="s">
        <v>111</v>
      </c>
      <c r="P334" t="s">
        <v>110</v>
      </c>
      <c r="Q334">
        <v>0</v>
      </c>
      <c r="R334">
        <v>67</v>
      </c>
      <c r="S334">
        <v>170</v>
      </c>
      <c r="T334">
        <v>23</v>
      </c>
      <c r="U334" t="s">
        <v>107</v>
      </c>
    </row>
    <row r="335" spans="1:21" x14ac:dyDescent="0.3">
      <c r="A335">
        <v>3</v>
      </c>
      <c r="B335" t="s">
        <v>75</v>
      </c>
      <c r="C335" t="s">
        <v>88</v>
      </c>
      <c r="D335" t="s">
        <v>99</v>
      </c>
      <c r="E335" t="s">
        <v>109</v>
      </c>
      <c r="F335">
        <v>179</v>
      </c>
      <c r="G335">
        <v>51</v>
      </c>
      <c r="H335">
        <v>18</v>
      </c>
      <c r="I335">
        <v>38</v>
      </c>
      <c r="J335">
        <v>284.03100000000001</v>
      </c>
      <c r="K335">
        <v>97</v>
      </c>
      <c r="L335" t="s">
        <v>110</v>
      </c>
      <c r="M335" t="s">
        <v>112</v>
      </c>
      <c r="N335">
        <v>0</v>
      </c>
      <c r="O335" t="s">
        <v>111</v>
      </c>
      <c r="P335" t="s">
        <v>110</v>
      </c>
      <c r="Q335">
        <v>0</v>
      </c>
      <c r="R335">
        <v>89</v>
      </c>
      <c r="S335">
        <v>170</v>
      </c>
      <c r="T335">
        <v>31</v>
      </c>
      <c r="U335" t="s">
        <v>107</v>
      </c>
    </row>
    <row r="336" spans="1:21" x14ac:dyDescent="0.3">
      <c r="A336">
        <v>20</v>
      </c>
      <c r="B336" t="s">
        <v>40</v>
      </c>
      <c r="C336" t="s">
        <v>88</v>
      </c>
      <c r="D336" t="s">
        <v>100</v>
      </c>
      <c r="E336" t="s">
        <v>109</v>
      </c>
      <c r="F336">
        <v>260</v>
      </c>
      <c r="G336">
        <v>50</v>
      </c>
      <c r="H336">
        <v>11</v>
      </c>
      <c r="I336">
        <v>36</v>
      </c>
      <c r="J336">
        <v>284.03100000000001</v>
      </c>
      <c r="K336">
        <v>97</v>
      </c>
      <c r="L336" t="s">
        <v>110</v>
      </c>
      <c r="M336" t="s">
        <v>112</v>
      </c>
      <c r="N336">
        <v>4</v>
      </c>
      <c r="O336" t="s">
        <v>111</v>
      </c>
      <c r="P336" t="s">
        <v>110</v>
      </c>
      <c r="Q336">
        <v>0</v>
      </c>
      <c r="R336">
        <v>65</v>
      </c>
      <c r="S336">
        <v>168</v>
      </c>
      <c r="T336">
        <v>23</v>
      </c>
      <c r="U336" t="s">
        <v>107</v>
      </c>
    </row>
    <row r="337" spans="1:21" x14ac:dyDescent="0.3">
      <c r="A337">
        <v>20</v>
      </c>
      <c r="B337" t="s">
        <v>50</v>
      </c>
      <c r="C337" t="s">
        <v>88</v>
      </c>
      <c r="D337" t="s">
        <v>102</v>
      </c>
      <c r="E337" t="s">
        <v>109</v>
      </c>
      <c r="F337">
        <v>260</v>
      </c>
      <c r="G337">
        <v>50</v>
      </c>
      <c r="H337">
        <v>11</v>
      </c>
      <c r="I337">
        <v>36</v>
      </c>
      <c r="J337">
        <v>284.03100000000001</v>
      </c>
      <c r="K337">
        <v>97</v>
      </c>
      <c r="L337" t="s">
        <v>110</v>
      </c>
      <c r="M337" t="s">
        <v>112</v>
      </c>
      <c r="N337">
        <v>4</v>
      </c>
      <c r="O337" t="s">
        <v>111</v>
      </c>
      <c r="P337" t="s">
        <v>110</v>
      </c>
      <c r="Q337">
        <v>0</v>
      </c>
      <c r="R337">
        <v>65</v>
      </c>
      <c r="S337">
        <v>168</v>
      </c>
      <c r="T337">
        <v>23</v>
      </c>
      <c r="U337" t="s">
        <v>107</v>
      </c>
    </row>
    <row r="338" spans="1:21" x14ac:dyDescent="0.3">
      <c r="A338">
        <v>23</v>
      </c>
      <c r="B338" t="s">
        <v>77</v>
      </c>
      <c r="C338" t="s">
        <v>88</v>
      </c>
      <c r="D338" t="s">
        <v>102</v>
      </c>
      <c r="E338" t="s">
        <v>109</v>
      </c>
      <c r="F338">
        <v>378</v>
      </c>
      <c r="G338">
        <v>49</v>
      </c>
      <c r="H338">
        <v>11</v>
      </c>
      <c r="I338">
        <v>36</v>
      </c>
      <c r="J338">
        <v>284.03100000000001</v>
      </c>
      <c r="K338">
        <v>97</v>
      </c>
      <c r="L338" t="s">
        <v>111</v>
      </c>
      <c r="M338" t="s">
        <v>112</v>
      </c>
      <c r="N338">
        <v>2</v>
      </c>
      <c r="O338" t="s">
        <v>110</v>
      </c>
      <c r="P338" t="s">
        <v>111</v>
      </c>
      <c r="Q338">
        <v>4</v>
      </c>
      <c r="R338">
        <v>65</v>
      </c>
      <c r="S338">
        <v>174</v>
      </c>
      <c r="T338">
        <v>21</v>
      </c>
      <c r="U338" t="s">
        <v>106</v>
      </c>
    </row>
    <row r="339" spans="1:21" x14ac:dyDescent="0.3">
      <c r="A339">
        <v>7</v>
      </c>
      <c r="B339" t="s">
        <v>77</v>
      </c>
      <c r="C339" t="s">
        <v>88</v>
      </c>
      <c r="D339" t="s">
        <v>99</v>
      </c>
      <c r="E339" t="s">
        <v>109</v>
      </c>
      <c r="F339">
        <v>279</v>
      </c>
      <c r="G339">
        <v>5</v>
      </c>
      <c r="H339">
        <v>14</v>
      </c>
      <c r="I339">
        <v>39</v>
      </c>
      <c r="J339">
        <v>284.03100000000001</v>
      </c>
      <c r="K339">
        <v>97</v>
      </c>
      <c r="L339" t="s">
        <v>111</v>
      </c>
      <c r="M339" t="s">
        <v>112</v>
      </c>
      <c r="N339">
        <v>2</v>
      </c>
      <c r="O339" t="s">
        <v>111</v>
      </c>
      <c r="P339" t="s">
        <v>111</v>
      </c>
      <c r="Q339">
        <v>0</v>
      </c>
      <c r="R339">
        <v>68</v>
      </c>
      <c r="S339">
        <v>168</v>
      </c>
      <c r="T339">
        <v>24</v>
      </c>
      <c r="U339" t="s">
        <v>106</v>
      </c>
    </row>
    <row r="340" spans="1:21" x14ac:dyDescent="0.3">
      <c r="A340">
        <v>3</v>
      </c>
      <c r="B340" t="s">
        <v>66</v>
      </c>
      <c r="C340" t="s">
        <v>88</v>
      </c>
      <c r="D340" t="s">
        <v>101</v>
      </c>
      <c r="E340" t="s">
        <v>109</v>
      </c>
      <c r="F340">
        <v>179</v>
      </c>
      <c r="G340">
        <v>51</v>
      </c>
      <c r="H340">
        <v>18</v>
      </c>
      <c r="I340">
        <v>38</v>
      </c>
      <c r="J340">
        <v>284.03100000000001</v>
      </c>
      <c r="K340">
        <v>97</v>
      </c>
      <c r="L340" t="s">
        <v>110</v>
      </c>
      <c r="M340" t="s">
        <v>112</v>
      </c>
      <c r="N340">
        <v>0</v>
      </c>
      <c r="O340" t="s">
        <v>111</v>
      </c>
      <c r="P340" t="s">
        <v>110</v>
      </c>
      <c r="Q340">
        <v>0</v>
      </c>
      <c r="R340">
        <v>89</v>
      </c>
      <c r="S340">
        <v>170</v>
      </c>
      <c r="T340">
        <v>31</v>
      </c>
      <c r="U340" t="s">
        <v>107</v>
      </c>
    </row>
    <row r="341" spans="1:21" x14ac:dyDescent="0.3">
      <c r="A341">
        <v>28</v>
      </c>
      <c r="B341" t="s">
        <v>44</v>
      </c>
      <c r="C341" t="s">
        <v>89</v>
      </c>
      <c r="D341" t="s">
        <v>98</v>
      </c>
      <c r="E341" t="s">
        <v>109</v>
      </c>
      <c r="F341">
        <v>225</v>
      </c>
      <c r="G341">
        <v>26</v>
      </c>
      <c r="H341">
        <v>9</v>
      </c>
      <c r="I341">
        <v>28</v>
      </c>
      <c r="J341">
        <v>236.62899999999999</v>
      </c>
      <c r="K341">
        <v>93</v>
      </c>
      <c r="L341" t="s">
        <v>110</v>
      </c>
      <c r="M341" t="s">
        <v>112</v>
      </c>
      <c r="N341">
        <v>1</v>
      </c>
      <c r="O341" t="s">
        <v>110</v>
      </c>
      <c r="P341" t="s">
        <v>110</v>
      </c>
      <c r="Q341">
        <v>2</v>
      </c>
      <c r="R341">
        <v>69</v>
      </c>
      <c r="S341">
        <v>169</v>
      </c>
      <c r="T341">
        <v>24</v>
      </c>
      <c r="U341" t="s">
        <v>107</v>
      </c>
    </row>
    <row r="342" spans="1:21" x14ac:dyDescent="0.3">
      <c r="A342">
        <v>3</v>
      </c>
      <c r="B342" t="s">
        <v>75</v>
      </c>
      <c r="C342" t="s">
        <v>89</v>
      </c>
      <c r="D342" t="s">
        <v>98</v>
      </c>
      <c r="E342" t="s">
        <v>109</v>
      </c>
      <c r="F342">
        <v>179</v>
      </c>
      <c r="G342">
        <v>51</v>
      </c>
      <c r="H342">
        <v>18</v>
      </c>
      <c r="I342">
        <v>38</v>
      </c>
      <c r="J342">
        <v>236.62899999999999</v>
      </c>
      <c r="K342">
        <v>93</v>
      </c>
      <c r="L342" t="s">
        <v>110</v>
      </c>
      <c r="M342" t="s">
        <v>112</v>
      </c>
      <c r="N342">
        <v>0</v>
      </c>
      <c r="O342" t="s">
        <v>111</v>
      </c>
      <c r="P342" t="s">
        <v>110</v>
      </c>
      <c r="Q342">
        <v>0</v>
      </c>
      <c r="R342">
        <v>89</v>
      </c>
      <c r="S342">
        <v>170</v>
      </c>
      <c r="T342">
        <v>31</v>
      </c>
      <c r="U342" t="s">
        <v>107</v>
      </c>
    </row>
    <row r="343" spans="1:21" x14ac:dyDescent="0.3">
      <c r="A343">
        <v>3</v>
      </c>
      <c r="B343" t="s">
        <v>75</v>
      </c>
      <c r="C343" t="s">
        <v>89</v>
      </c>
      <c r="D343" t="s">
        <v>98</v>
      </c>
      <c r="E343" t="s">
        <v>109</v>
      </c>
      <c r="F343">
        <v>179</v>
      </c>
      <c r="G343">
        <v>51</v>
      </c>
      <c r="H343">
        <v>18</v>
      </c>
      <c r="I343">
        <v>38</v>
      </c>
      <c r="J343">
        <v>236.62899999999999</v>
      </c>
      <c r="K343">
        <v>93</v>
      </c>
      <c r="L343" t="s">
        <v>110</v>
      </c>
      <c r="M343" t="s">
        <v>112</v>
      </c>
      <c r="N343">
        <v>0</v>
      </c>
      <c r="O343" t="s">
        <v>111</v>
      </c>
      <c r="P343" t="s">
        <v>110</v>
      </c>
      <c r="Q343">
        <v>0</v>
      </c>
      <c r="R343">
        <v>89</v>
      </c>
      <c r="S343">
        <v>170</v>
      </c>
      <c r="T343">
        <v>31</v>
      </c>
      <c r="U343" t="s">
        <v>107</v>
      </c>
    </row>
    <row r="344" spans="1:21" x14ac:dyDescent="0.3">
      <c r="A344">
        <v>1</v>
      </c>
      <c r="B344" t="s">
        <v>66</v>
      </c>
      <c r="C344" t="s">
        <v>89</v>
      </c>
      <c r="D344" t="s">
        <v>98</v>
      </c>
      <c r="E344" t="s">
        <v>109</v>
      </c>
      <c r="F344">
        <v>235</v>
      </c>
      <c r="G344">
        <v>11</v>
      </c>
      <c r="H344">
        <v>14</v>
      </c>
      <c r="I344">
        <v>37</v>
      </c>
      <c r="J344">
        <v>236.62899999999999</v>
      </c>
      <c r="K344">
        <v>93</v>
      </c>
      <c r="L344" t="s">
        <v>110</v>
      </c>
      <c r="M344" t="s">
        <v>114</v>
      </c>
      <c r="N344">
        <v>1</v>
      </c>
      <c r="O344" t="s">
        <v>110</v>
      </c>
      <c r="P344" t="s">
        <v>110</v>
      </c>
      <c r="Q344">
        <v>1</v>
      </c>
      <c r="R344">
        <v>88</v>
      </c>
      <c r="S344">
        <v>172</v>
      </c>
      <c r="T344">
        <v>29</v>
      </c>
      <c r="U344" t="s">
        <v>107</v>
      </c>
    </row>
    <row r="345" spans="1:21" x14ac:dyDescent="0.3">
      <c r="A345">
        <v>36</v>
      </c>
      <c r="B345" t="s">
        <v>75</v>
      </c>
      <c r="C345" t="s">
        <v>89</v>
      </c>
      <c r="D345" t="s">
        <v>99</v>
      </c>
      <c r="E345" t="s">
        <v>109</v>
      </c>
      <c r="F345">
        <v>118</v>
      </c>
      <c r="G345">
        <v>13</v>
      </c>
      <c r="H345">
        <v>18</v>
      </c>
      <c r="I345">
        <v>50</v>
      </c>
      <c r="J345">
        <v>236.62899999999999</v>
      </c>
      <c r="K345">
        <v>93</v>
      </c>
      <c r="L345" t="s">
        <v>110</v>
      </c>
      <c r="M345" t="s">
        <v>112</v>
      </c>
      <c r="N345">
        <v>1</v>
      </c>
      <c r="O345" t="s">
        <v>111</v>
      </c>
      <c r="P345" t="s">
        <v>110</v>
      </c>
      <c r="Q345">
        <v>0</v>
      </c>
      <c r="R345">
        <v>98</v>
      </c>
      <c r="S345">
        <v>178</v>
      </c>
      <c r="T345">
        <v>31</v>
      </c>
      <c r="U345" t="s">
        <v>107</v>
      </c>
    </row>
    <row r="346" spans="1:21" x14ac:dyDescent="0.3">
      <c r="A346">
        <v>20</v>
      </c>
      <c r="B346" t="s">
        <v>75</v>
      </c>
      <c r="C346" t="s">
        <v>89</v>
      </c>
      <c r="D346" t="s">
        <v>102</v>
      </c>
      <c r="E346" t="s">
        <v>109</v>
      </c>
      <c r="F346">
        <v>260</v>
      </c>
      <c r="G346">
        <v>50</v>
      </c>
      <c r="H346">
        <v>11</v>
      </c>
      <c r="I346">
        <v>36</v>
      </c>
      <c r="J346">
        <v>236.62899999999999</v>
      </c>
      <c r="K346">
        <v>93</v>
      </c>
      <c r="L346" t="s">
        <v>110</v>
      </c>
      <c r="M346" t="s">
        <v>112</v>
      </c>
      <c r="N346">
        <v>4</v>
      </c>
      <c r="O346" t="s">
        <v>111</v>
      </c>
      <c r="P346" t="s">
        <v>110</v>
      </c>
      <c r="Q346">
        <v>0</v>
      </c>
      <c r="R346">
        <v>65</v>
      </c>
      <c r="S346">
        <v>168</v>
      </c>
      <c r="T346">
        <v>23</v>
      </c>
      <c r="U346" t="s">
        <v>107</v>
      </c>
    </row>
    <row r="347" spans="1:21" x14ac:dyDescent="0.3">
      <c r="A347">
        <v>24</v>
      </c>
      <c r="B347" t="s">
        <v>28</v>
      </c>
      <c r="C347" t="s">
        <v>89</v>
      </c>
      <c r="D347" t="s">
        <v>101</v>
      </c>
      <c r="E347" t="s">
        <v>109</v>
      </c>
      <c r="F347">
        <v>246</v>
      </c>
      <c r="G347">
        <v>25</v>
      </c>
      <c r="H347">
        <v>16</v>
      </c>
      <c r="I347">
        <v>41</v>
      </c>
      <c r="J347">
        <v>236.62899999999999</v>
      </c>
      <c r="K347">
        <v>93</v>
      </c>
      <c r="L347" t="s">
        <v>110</v>
      </c>
      <c r="M347" t="s">
        <v>112</v>
      </c>
      <c r="N347">
        <v>0</v>
      </c>
      <c r="O347" t="s">
        <v>111</v>
      </c>
      <c r="P347" t="s">
        <v>110</v>
      </c>
      <c r="Q347">
        <v>0</v>
      </c>
      <c r="R347">
        <v>67</v>
      </c>
      <c r="S347">
        <v>170</v>
      </c>
      <c r="T347">
        <v>23</v>
      </c>
      <c r="U347" t="s">
        <v>107</v>
      </c>
    </row>
    <row r="348" spans="1:21" x14ac:dyDescent="0.3">
      <c r="A348">
        <v>3</v>
      </c>
      <c r="B348" t="s">
        <v>75</v>
      </c>
      <c r="C348" t="s">
        <v>89</v>
      </c>
      <c r="D348" t="s">
        <v>101</v>
      </c>
      <c r="E348" t="s">
        <v>109</v>
      </c>
      <c r="F348">
        <v>179</v>
      </c>
      <c r="G348">
        <v>51</v>
      </c>
      <c r="H348">
        <v>18</v>
      </c>
      <c r="I348">
        <v>38</v>
      </c>
      <c r="J348">
        <v>236.62899999999999</v>
      </c>
      <c r="K348">
        <v>93</v>
      </c>
      <c r="L348" t="s">
        <v>110</v>
      </c>
      <c r="M348" t="s">
        <v>112</v>
      </c>
      <c r="N348">
        <v>0</v>
      </c>
      <c r="O348" t="s">
        <v>111</v>
      </c>
      <c r="P348" t="s">
        <v>110</v>
      </c>
      <c r="Q348">
        <v>0</v>
      </c>
      <c r="R348">
        <v>89</v>
      </c>
      <c r="S348">
        <v>170</v>
      </c>
      <c r="T348">
        <v>31</v>
      </c>
      <c r="U348" t="s">
        <v>107</v>
      </c>
    </row>
    <row r="349" spans="1:21" x14ac:dyDescent="0.3">
      <c r="A349">
        <v>3</v>
      </c>
      <c r="B349" t="s">
        <v>75</v>
      </c>
      <c r="C349" t="s">
        <v>89</v>
      </c>
      <c r="D349" t="s">
        <v>102</v>
      </c>
      <c r="E349" t="s">
        <v>109</v>
      </c>
      <c r="F349">
        <v>179</v>
      </c>
      <c r="G349">
        <v>51</v>
      </c>
      <c r="H349">
        <v>18</v>
      </c>
      <c r="I349">
        <v>38</v>
      </c>
      <c r="J349">
        <v>236.62899999999999</v>
      </c>
      <c r="K349">
        <v>93</v>
      </c>
      <c r="L349" t="s">
        <v>110</v>
      </c>
      <c r="M349" t="s">
        <v>112</v>
      </c>
      <c r="N349">
        <v>0</v>
      </c>
      <c r="O349" t="s">
        <v>111</v>
      </c>
      <c r="P349" t="s">
        <v>110</v>
      </c>
      <c r="Q349">
        <v>0</v>
      </c>
      <c r="R349">
        <v>89</v>
      </c>
      <c r="S349">
        <v>170</v>
      </c>
      <c r="T349">
        <v>31</v>
      </c>
      <c r="U349" t="s">
        <v>107</v>
      </c>
    </row>
    <row r="350" spans="1:21" x14ac:dyDescent="0.3">
      <c r="A350">
        <v>22</v>
      </c>
      <c r="B350" t="s">
        <v>66</v>
      </c>
      <c r="C350" t="s">
        <v>89</v>
      </c>
      <c r="D350" t="s">
        <v>99</v>
      </c>
      <c r="E350" t="s">
        <v>109</v>
      </c>
      <c r="F350">
        <v>179</v>
      </c>
      <c r="G350">
        <v>26</v>
      </c>
      <c r="H350">
        <v>9</v>
      </c>
      <c r="I350">
        <v>30</v>
      </c>
      <c r="J350">
        <v>236.62899999999999</v>
      </c>
      <c r="K350">
        <v>93</v>
      </c>
      <c r="L350" t="s">
        <v>110</v>
      </c>
      <c r="M350" t="s">
        <v>114</v>
      </c>
      <c r="N350">
        <v>0</v>
      </c>
      <c r="O350" t="s">
        <v>110</v>
      </c>
      <c r="P350" t="s">
        <v>110</v>
      </c>
      <c r="Q350">
        <v>0</v>
      </c>
      <c r="R350">
        <v>56</v>
      </c>
      <c r="S350">
        <v>171</v>
      </c>
      <c r="T350">
        <v>19</v>
      </c>
      <c r="U350" t="s">
        <v>107</v>
      </c>
    </row>
    <row r="351" spans="1:21" x14ac:dyDescent="0.3">
      <c r="A351">
        <v>34</v>
      </c>
      <c r="B351" t="s">
        <v>69</v>
      </c>
      <c r="C351" t="s">
        <v>89</v>
      </c>
      <c r="D351" t="s">
        <v>99</v>
      </c>
      <c r="E351" t="s">
        <v>109</v>
      </c>
      <c r="F351">
        <v>118</v>
      </c>
      <c r="G351">
        <v>10</v>
      </c>
      <c r="H351">
        <v>10</v>
      </c>
      <c r="I351">
        <v>37</v>
      </c>
      <c r="J351">
        <v>236.62899999999999</v>
      </c>
      <c r="K351">
        <v>93</v>
      </c>
      <c r="L351" t="s">
        <v>110</v>
      </c>
      <c r="M351" t="s">
        <v>112</v>
      </c>
      <c r="N351">
        <v>0</v>
      </c>
      <c r="O351" t="s">
        <v>110</v>
      </c>
      <c r="P351" t="s">
        <v>110</v>
      </c>
      <c r="Q351">
        <v>0</v>
      </c>
      <c r="R351">
        <v>83</v>
      </c>
      <c r="S351">
        <v>172</v>
      </c>
      <c r="T351">
        <v>28</v>
      </c>
      <c r="U351" t="s">
        <v>107</v>
      </c>
    </row>
    <row r="352" spans="1:21" x14ac:dyDescent="0.3">
      <c r="A352">
        <v>1</v>
      </c>
      <c r="B352" t="s">
        <v>69</v>
      </c>
      <c r="C352" t="s">
        <v>89</v>
      </c>
      <c r="D352" t="s">
        <v>101</v>
      </c>
      <c r="E352" t="s">
        <v>109</v>
      </c>
      <c r="F352">
        <v>235</v>
      </c>
      <c r="G352">
        <v>11</v>
      </c>
      <c r="H352">
        <v>14</v>
      </c>
      <c r="I352">
        <v>37</v>
      </c>
      <c r="J352">
        <v>236.62899999999999</v>
      </c>
      <c r="K352">
        <v>93</v>
      </c>
      <c r="L352" t="s">
        <v>110</v>
      </c>
      <c r="M352" t="s">
        <v>114</v>
      </c>
      <c r="N352">
        <v>1</v>
      </c>
      <c r="O352" t="s">
        <v>110</v>
      </c>
      <c r="P352" t="s">
        <v>110</v>
      </c>
      <c r="Q352">
        <v>1</v>
      </c>
      <c r="R352">
        <v>88</v>
      </c>
      <c r="S352">
        <v>172</v>
      </c>
      <c r="T352">
        <v>29</v>
      </c>
      <c r="U352" t="s">
        <v>107</v>
      </c>
    </row>
    <row r="353" spans="1:21" x14ac:dyDescent="0.3">
      <c r="A353">
        <v>3</v>
      </c>
      <c r="B353" t="s">
        <v>75</v>
      </c>
      <c r="C353" t="s">
        <v>89</v>
      </c>
      <c r="D353" t="s">
        <v>102</v>
      </c>
      <c r="E353" t="s">
        <v>109</v>
      </c>
      <c r="F353">
        <v>179</v>
      </c>
      <c r="G353">
        <v>51</v>
      </c>
      <c r="H353">
        <v>18</v>
      </c>
      <c r="I353">
        <v>38</v>
      </c>
      <c r="J353">
        <v>236.62899999999999</v>
      </c>
      <c r="K353">
        <v>93</v>
      </c>
      <c r="L353" t="s">
        <v>110</v>
      </c>
      <c r="M353" t="s">
        <v>112</v>
      </c>
      <c r="N353">
        <v>0</v>
      </c>
      <c r="O353" t="s">
        <v>111</v>
      </c>
      <c r="P353" t="s">
        <v>110</v>
      </c>
      <c r="Q353">
        <v>0</v>
      </c>
      <c r="R353">
        <v>89</v>
      </c>
      <c r="S353">
        <v>170</v>
      </c>
      <c r="T353">
        <v>31</v>
      </c>
      <c r="U353" t="s">
        <v>107</v>
      </c>
    </row>
    <row r="354" spans="1:21" x14ac:dyDescent="0.3">
      <c r="A354">
        <v>5</v>
      </c>
      <c r="B354" t="s">
        <v>46</v>
      </c>
      <c r="C354" t="s">
        <v>89</v>
      </c>
      <c r="D354" t="s">
        <v>99</v>
      </c>
      <c r="E354" t="s">
        <v>107</v>
      </c>
      <c r="F354">
        <v>235</v>
      </c>
      <c r="G354">
        <v>20</v>
      </c>
      <c r="H354">
        <v>13</v>
      </c>
      <c r="I354">
        <v>43</v>
      </c>
      <c r="J354">
        <v>236.62899999999999</v>
      </c>
      <c r="K354">
        <v>93</v>
      </c>
      <c r="L354" t="s">
        <v>110</v>
      </c>
      <c r="M354" t="s">
        <v>112</v>
      </c>
      <c r="N354">
        <v>1</v>
      </c>
      <c r="O354" t="s">
        <v>111</v>
      </c>
      <c r="P354" t="s">
        <v>110</v>
      </c>
      <c r="Q354">
        <v>0</v>
      </c>
      <c r="R354">
        <v>106</v>
      </c>
      <c r="S354">
        <v>167</v>
      </c>
      <c r="T354">
        <v>38</v>
      </c>
      <c r="U354" t="s">
        <v>107</v>
      </c>
    </row>
    <row r="355" spans="1:21" x14ac:dyDescent="0.3">
      <c r="A355">
        <v>1</v>
      </c>
      <c r="B355" t="s">
        <v>48</v>
      </c>
      <c r="C355" t="s">
        <v>89</v>
      </c>
      <c r="D355" t="s">
        <v>99</v>
      </c>
      <c r="E355" t="s">
        <v>107</v>
      </c>
      <c r="F355">
        <v>235</v>
      </c>
      <c r="G355">
        <v>11</v>
      </c>
      <c r="H355">
        <v>14</v>
      </c>
      <c r="I355">
        <v>37</v>
      </c>
      <c r="J355">
        <v>236.62899999999999</v>
      </c>
      <c r="K355">
        <v>93</v>
      </c>
      <c r="L355" t="s">
        <v>110</v>
      </c>
      <c r="M355" t="s">
        <v>114</v>
      </c>
      <c r="N355">
        <v>1</v>
      </c>
      <c r="O355" t="s">
        <v>110</v>
      </c>
      <c r="P355" t="s">
        <v>110</v>
      </c>
      <c r="Q355">
        <v>1</v>
      </c>
      <c r="R355">
        <v>88</v>
      </c>
      <c r="S355">
        <v>172</v>
      </c>
      <c r="T355">
        <v>29</v>
      </c>
      <c r="U355" t="s">
        <v>107</v>
      </c>
    </row>
    <row r="356" spans="1:21" x14ac:dyDescent="0.3">
      <c r="A356">
        <v>20</v>
      </c>
      <c r="B356" t="s">
        <v>71</v>
      </c>
      <c r="C356" t="s">
        <v>89</v>
      </c>
      <c r="D356" t="s">
        <v>100</v>
      </c>
      <c r="E356" t="s">
        <v>107</v>
      </c>
      <c r="F356">
        <v>260</v>
      </c>
      <c r="G356">
        <v>50</v>
      </c>
      <c r="H356">
        <v>11</v>
      </c>
      <c r="I356">
        <v>36</v>
      </c>
      <c r="J356">
        <v>236.62899999999999</v>
      </c>
      <c r="K356">
        <v>93</v>
      </c>
      <c r="L356" t="s">
        <v>110</v>
      </c>
      <c r="M356" t="s">
        <v>112</v>
      </c>
      <c r="N356">
        <v>4</v>
      </c>
      <c r="O356" t="s">
        <v>111</v>
      </c>
      <c r="P356" t="s">
        <v>110</v>
      </c>
      <c r="Q356">
        <v>0</v>
      </c>
      <c r="R356">
        <v>65</v>
      </c>
      <c r="S356">
        <v>168</v>
      </c>
      <c r="T356">
        <v>23</v>
      </c>
      <c r="U356" t="s">
        <v>107</v>
      </c>
    </row>
    <row r="357" spans="1:21" x14ac:dyDescent="0.3">
      <c r="A357">
        <v>30</v>
      </c>
      <c r="B357" t="s">
        <v>75</v>
      </c>
      <c r="C357" t="s">
        <v>89</v>
      </c>
      <c r="D357" t="s">
        <v>98</v>
      </c>
      <c r="E357" t="s">
        <v>107</v>
      </c>
      <c r="F357">
        <v>157</v>
      </c>
      <c r="G357">
        <v>27</v>
      </c>
      <c r="H357">
        <v>6</v>
      </c>
      <c r="I357">
        <v>29</v>
      </c>
      <c r="J357">
        <v>236.62899999999999</v>
      </c>
      <c r="K357">
        <v>93</v>
      </c>
      <c r="L357" t="s">
        <v>110</v>
      </c>
      <c r="M357" t="s">
        <v>112</v>
      </c>
      <c r="N357">
        <v>0</v>
      </c>
      <c r="O357" t="s">
        <v>111</v>
      </c>
      <c r="P357" t="s">
        <v>111</v>
      </c>
      <c r="Q357">
        <v>0</v>
      </c>
      <c r="R357">
        <v>75</v>
      </c>
      <c r="S357">
        <v>185</v>
      </c>
      <c r="T357">
        <v>22</v>
      </c>
      <c r="U357" t="s">
        <v>107</v>
      </c>
    </row>
    <row r="358" spans="1:21" x14ac:dyDescent="0.3">
      <c r="A358">
        <v>3</v>
      </c>
      <c r="B358" t="s">
        <v>75</v>
      </c>
      <c r="C358" t="s">
        <v>89</v>
      </c>
      <c r="D358" t="s">
        <v>98</v>
      </c>
      <c r="E358" t="s">
        <v>107</v>
      </c>
      <c r="F358">
        <v>179</v>
      </c>
      <c r="G358">
        <v>51</v>
      </c>
      <c r="H358">
        <v>18</v>
      </c>
      <c r="I358">
        <v>38</v>
      </c>
      <c r="J358">
        <v>236.62899999999999</v>
      </c>
      <c r="K358">
        <v>93</v>
      </c>
      <c r="L358" t="s">
        <v>110</v>
      </c>
      <c r="M358" t="s">
        <v>112</v>
      </c>
      <c r="N358">
        <v>0</v>
      </c>
      <c r="O358" t="s">
        <v>111</v>
      </c>
      <c r="P358" t="s">
        <v>110</v>
      </c>
      <c r="Q358">
        <v>0</v>
      </c>
      <c r="R358">
        <v>89</v>
      </c>
      <c r="S358">
        <v>170</v>
      </c>
      <c r="T358">
        <v>31</v>
      </c>
      <c r="U358" t="s">
        <v>107</v>
      </c>
    </row>
    <row r="359" spans="1:21" x14ac:dyDescent="0.3">
      <c r="A359">
        <v>11</v>
      </c>
      <c r="B359" t="s">
        <v>58</v>
      </c>
      <c r="C359" t="s">
        <v>89</v>
      </c>
      <c r="D359" t="s">
        <v>98</v>
      </c>
      <c r="E359" t="s">
        <v>107</v>
      </c>
      <c r="F359">
        <v>289</v>
      </c>
      <c r="G359">
        <v>36</v>
      </c>
      <c r="H359">
        <v>13</v>
      </c>
      <c r="I359">
        <v>33</v>
      </c>
      <c r="J359">
        <v>236.62899999999999</v>
      </c>
      <c r="K359">
        <v>93</v>
      </c>
      <c r="L359" t="s">
        <v>110</v>
      </c>
      <c r="M359" t="s">
        <v>112</v>
      </c>
      <c r="N359">
        <v>2</v>
      </c>
      <c r="O359" t="s">
        <v>111</v>
      </c>
      <c r="P359" t="s">
        <v>110</v>
      </c>
      <c r="Q359">
        <v>1</v>
      </c>
      <c r="R359">
        <v>90</v>
      </c>
      <c r="S359">
        <v>172</v>
      </c>
      <c r="T359">
        <v>30</v>
      </c>
      <c r="U359" t="s">
        <v>107</v>
      </c>
    </row>
    <row r="360" spans="1:21" x14ac:dyDescent="0.3">
      <c r="A360">
        <v>28</v>
      </c>
      <c r="B360" t="s">
        <v>66</v>
      </c>
      <c r="C360" t="s">
        <v>78</v>
      </c>
      <c r="D360" t="s">
        <v>100</v>
      </c>
      <c r="E360" t="s">
        <v>107</v>
      </c>
      <c r="F360">
        <v>225</v>
      </c>
      <c r="G360">
        <v>26</v>
      </c>
      <c r="H360">
        <v>9</v>
      </c>
      <c r="I360">
        <v>28</v>
      </c>
      <c r="J360">
        <v>330.06099999999998</v>
      </c>
      <c r="K360">
        <v>100</v>
      </c>
      <c r="L360" t="s">
        <v>110</v>
      </c>
      <c r="M360" t="s">
        <v>112</v>
      </c>
      <c r="N360">
        <v>1</v>
      </c>
      <c r="O360" t="s">
        <v>110</v>
      </c>
      <c r="P360" t="s">
        <v>110</v>
      </c>
      <c r="Q360">
        <v>2</v>
      </c>
      <c r="R360">
        <v>69</v>
      </c>
      <c r="S360">
        <v>169</v>
      </c>
      <c r="T360">
        <v>24</v>
      </c>
      <c r="U360" t="s">
        <v>107</v>
      </c>
    </row>
    <row r="361" spans="1:21" x14ac:dyDescent="0.3">
      <c r="A361">
        <v>34</v>
      </c>
      <c r="B361" t="s">
        <v>58</v>
      </c>
      <c r="C361" t="s">
        <v>78</v>
      </c>
      <c r="D361" t="s">
        <v>98</v>
      </c>
      <c r="E361" t="s">
        <v>107</v>
      </c>
      <c r="F361">
        <v>118</v>
      </c>
      <c r="G361">
        <v>10</v>
      </c>
      <c r="H361">
        <v>10</v>
      </c>
      <c r="I361">
        <v>37</v>
      </c>
      <c r="J361">
        <v>330.06099999999998</v>
      </c>
      <c r="K361">
        <v>100</v>
      </c>
      <c r="L361" t="s">
        <v>110</v>
      </c>
      <c r="M361" t="s">
        <v>112</v>
      </c>
      <c r="N361">
        <v>0</v>
      </c>
      <c r="O361" t="s">
        <v>110</v>
      </c>
      <c r="P361" t="s">
        <v>110</v>
      </c>
      <c r="Q361">
        <v>0</v>
      </c>
      <c r="R361">
        <v>83</v>
      </c>
      <c r="S361">
        <v>172</v>
      </c>
      <c r="T361">
        <v>28</v>
      </c>
      <c r="U361" t="s">
        <v>108</v>
      </c>
    </row>
    <row r="362" spans="1:21" x14ac:dyDescent="0.3">
      <c r="A362">
        <v>14</v>
      </c>
      <c r="B362" t="s">
        <v>66</v>
      </c>
      <c r="C362" t="s">
        <v>78</v>
      </c>
      <c r="D362" t="s">
        <v>98</v>
      </c>
      <c r="E362" t="s">
        <v>107</v>
      </c>
      <c r="F362">
        <v>155</v>
      </c>
      <c r="G362">
        <v>12</v>
      </c>
      <c r="H362">
        <v>14</v>
      </c>
      <c r="I362">
        <v>34</v>
      </c>
      <c r="J362">
        <v>330.06099999999998</v>
      </c>
      <c r="K362">
        <v>100</v>
      </c>
      <c r="L362" t="s">
        <v>110</v>
      </c>
      <c r="M362" t="s">
        <v>112</v>
      </c>
      <c r="N362">
        <v>2</v>
      </c>
      <c r="O362" t="s">
        <v>111</v>
      </c>
      <c r="P362" t="s">
        <v>110</v>
      </c>
      <c r="Q362">
        <v>0</v>
      </c>
      <c r="R362">
        <v>95</v>
      </c>
      <c r="S362">
        <v>196</v>
      </c>
      <c r="T362">
        <v>25</v>
      </c>
      <c r="U362" t="s">
        <v>107</v>
      </c>
    </row>
    <row r="363" spans="1:21" x14ac:dyDescent="0.3">
      <c r="A363">
        <v>1</v>
      </c>
      <c r="B363" t="s">
        <v>46</v>
      </c>
      <c r="C363" t="s">
        <v>78</v>
      </c>
      <c r="D363" t="s">
        <v>99</v>
      </c>
      <c r="E363" t="s">
        <v>107</v>
      </c>
      <c r="F363">
        <v>235</v>
      </c>
      <c r="G363">
        <v>11</v>
      </c>
      <c r="H363">
        <v>14</v>
      </c>
      <c r="I363">
        <v>37</v>
      </c>
      <c r="J363">
        <v>330.06099999999998</v>
      </c>
      <c r="K363">
        <v>100</v>
      </c>
      <c r="L363" t="s">
        <v>110</v>
      </c>
      <c r="M363" t="s">
        <v>114</v>
      </c>
      <c r="N363">
        <v>1</v>
      </c>
      <c r="O363" t="s">
        <v>110</v>
      </c>
      <c r="P363" t="s">
        <v>110</v>
      </c>
      <c r="Q363">
        <v>1</v>
      </c>
      <c r="R363">
        <v>88</v>
      </c>
      <c r="S363">
        <v>172</v>
      </c>
      <c r="T363">
        <v>29</v>
      </c>
      <c r="U363" t="s">
        <v>107</v>
      </c>
    </row>
    <row r="364" spans="1:21" x14ac:dyDescent="0.3">
      <c r="A364">
        <v>14</v>
      </c>
      <c r="B364" t="s">
        <v>66</v>
      </c>
      <c r="C364" t="s">
        <v>78</v>
      </c>
      <c r="D364" t="s">
        <v>99</v>
      </c>
      <c r="E364" t="s">
        <v>107</v>
      </c>
      <c r="F364">
        <v>155</v>
      </c>
      <c r="G364">
        <v>12</v>
      </c>
      <c r="H364">
        <v>14</v>
      </c>
      <c r="I364">
        <v>34</v>
      </c>
      <c r="J364">
        <v>330.06099999999998</v>
      </c>
      <c r="K364">
        <v>100</v>
      </c>
      <c r="L364" t="s">
        <v>110</v>
      </c>
      <c r="M364" t="s">
        <v>112</v>
      </c>
      <c r="N364">
        <v>2</v>
      </c>
      <c r="O364" t="s">
        <v>111</v>
      </c>
      <c r="P364" t="s">
        <v>110</v>
      </c>
      <c r="Q364">
        <v>0</v>
      </c>
      <c r="R364">
        <v>95</v>
      </c>
      <c r="S364">
        <v>196</v>
      </c>
      <c r="T364">
        <v>25</v>
      </c>
      <c r="U364" t="s">
        <v>107</v>
      </c>
    </row>
    <row r="365" spans="1:21" x14ac:dyDescent="0.3">
      <c r="A365">
        <v>11</v>
      </c>
      <c r="B365" t="s">
        <v>71</v>
      </c>
      <c r="C365" t="s">
        <v>78</v>
      </c>
      <c r="D365" t="s">
        <v>98</v>
      </c>
      <c r="E365" t="s">
        <v>107</v>
      </c>
      <c r="F365">
        <v>289</v>
      </c>
      <c r="G365">
        <v>36</v>
      </c>
      <c r="H365">
        <v>13</v>
      </c>
      <c r="I365">
        <v>33</v>
      </c>
      <c r="J365">
        <v>330.06099999999998</v>
      </c>
      <c r="K365">
        <v>100</v>
      </c>
      <c r="L365" t="s">
        <v>110</v>
      </c>
      <c r="M365" t="s">
        <v>112</v>
      </c>
      <c r="N365">
        <v>2</v>
      </c>
      <c r="O365" t="s">
        <v>111</v>
      </c>
      <c r="P365" t="s">
        <v>110</v>
      </c>
      <c r="Q365">
        <v>1</v>
      </c>
      <c r="R365">
        <v>90</v>
      </c>
      <c r="S365">
        <v>172</v>
      </c>
      <c r="T365">
        <v>30</v>
      </c>
      <c r="U365" t="s">
        <v>107</v>
      </c>
    </row>
    <row r="366" spans="1:21" x14ac:dyDescent="0.3">
      <c r="A366">
        <v>15</v>
      </c>
      <c r="B366" t="s">
        <v>26</v>
      </c>
      <c r="C366" t="s">
        <v>78</v>
      </c>
      <c r="D366" t="s">
        <v>100</v>
      </c>
      <c r="E366" t="s">
        <v>107</v>
      </c>
      <c r="F366">
        <v>291</v>
      </c>
      <c r="G366">
        <v>31</v>
      </c>
      <c r="H366">
        <v>12</v>
      </c>
      <c r="I366">
        <v>40</v>
      </c>
      <c r="J366">
        <v>330.06099999999998</v>
      </c>
      <c r="K366">
        <v>100</v>
      </c>
      <c r="L366" t="s">
        <v>110</v>
      </c>
      <c r="M366" t="s">
        <v>112</v>
      </c>
      <c r="N366">
        <v>1</v>
      </c>
      <c r="O366" t="s">
        <v>111</v>
      </c>
      <c r="P366" t="s">
        <v>110</v>
      </c>
      <c r="Q366">
        <v>1</v>
      </c>
      <c r="R366">
        <v>73</v>
      </c>
      <c r="S366">
        <v>171</v>
      </c>
      <c r="T366">
        <v>25</v>
      </c>
      <c r="U366" t="s">
        <v>107</v>
      </c>
    </row>
    <row r="367" spans="1:21" x14ac:dyDescent="0.3">
      <c r="A367">
        <v>5</v>
      </c>
      <c r="B367" t="s">
        <v>71</v>
      </c>
      <c r="C367" t="s">
        <v>78</v>
      </c>
      <c r="D367" t="s">
        <v>98</v>
      </c>
      <c r="E367" t="s">
        <v>107</v>
      </c>
      <c r="F367">
        <v>235</v>
      </c>
      <c r="G367">
        <v>20</v>
      </c>
      <c r="H367">
        <v>13</v>
      </c>
      <c r="I367">
        <v>43</v>
      </c>
      <c r="J367">
        <v>330.06099999999998</v>
      </c>
      <c r="K367">
        <v>100</v>
      </c>
      <c r="L367" t="s">
        <v>110</v>
      </c>
      <c r="M367" t="s">
        <v>112</v>
      </c>
      <c r="N367">
        <v>1</v>
      </c>
      <c r="O367" t="s">
        <v>111</v>
      </c>
      <c r="P367" t="s">
        <v>110</v>
      </c>
      <c r="Q367">
        <v>0</v>
      </c>
      <c r="R367">
        <v>106</v>
      </c>
      <c r="S367">
        <v>167</v>
      </c>
      <c r="T367">
        <v>38</v>
      </c>
      <c r="U367" t="s">
        <v>107</v>
      </c>
    </row>
    <row r="368" spans="1:21" x14ac:dyDescent="0.3">
      <c r="A368">
        <v>36</v>
      </c>
      <c r="B368" t="s">
        <v>71</v>
      </c>
      <c r="C368" t="s">
        <v>78</v>
      </c>
      <c r="D368" t="s">
        <v>98</v>
      </c>
      <c r="E368" t="s">
        <v>107</v>
      </c>
      <c r="F368">
        <v>118</v>
      </c>
      <c r="G368">
        <v>13</v>
      </c>
      <c r="H368">
        <v>18</v>
      </c>
      <c r="I368">
        <v>50</v>
      </c>
      <c r="J368">
        <v>330.06099999999998</v>
      </c>
      <c r="K368">
        <v>100</v>
      </c>
      <c r="L368" t="s">
        <v>110</v>
      </c>
      <c r="M368" t="s">
        <v>112</v>
      </c>
      <c r="N368">
        <v>1</v>
      </c>
      <c r="O368" t="s">
        <v>111</v>
      </c>
      <c r="P368" t="s">
        <v>110</v>
      </c>
      <c r="Q368">
        <v>0</v>
      </c>
      <c r="R368">
        <v>98</v>
      </c>
      <c r="S368">
        <v>178</v>
      </c>
      <c r="T368">
        <v>31</v>
      </c>
      <c r="U368" t="s">
        <v>107</v>
      </c>
    </row>
    <row r="369" spans="1:21" x14ac:dyDescent="0.3">
      <c r="A369">
        <v>3</v>
      </c>
      <c r="B369" t="s">
        <v>75</v>
      </c>
      <c r="C369" t="s">
        <v>78</v>
      </c>
      <c r="D369" t="s">
        <v>100</v>
      </c>
      <c r="E369" t="s">
        <v>107</v>
      </c>
      <c r="F369">
        <v>179</v>
      </c>
      <c r="G369">
        <v>51</v>
      </c>
      <c r="H369">
        <v>18</v>
      </c>
      <c r="I369">
        <v>38</v>
      </c>
      <c r="J369">
        <v>330.06099999999998</v>
      </c>
      <c r="K369">
        <v>100</v>
      </c>
      <c r="L369" t="s">
        <v>110</v>
      </c>
      <c r="M369" t="s">
        <v>112</v>
      </c>
      <c r="N369">
        <v>0</v>
      </c>
      <c r="O369" t="s">
        <v>111</v>
      </c>
      <c r="P369" t="s">
        <v>110</v>
      </c>
      <c r="Q369">
        <v>0</v>
      </c>
      <c r="R369">
        <v>89</v>
      </c>
      <c r="S369">
        <v>170</v>
      </c>
      <c r="T369">
        <v>31</v>
      </c>
      <c r="U369" t="s">
        <v>107</v>
      </c>
    </row>
    <row r="370" spans="1:21" x14ac:dyDescent="0.3">
      <c r="A370">
        <v>3</v>
      </c>
      <c r="B370" t="s">
        <v>75</v>
      </c>
      <c r="C370" t="s">
        <v>78</v>
      </c>
      <c r="D370" t="s">
        <v>102</v>
      </c>
      <c r="E370" t="s">
        <v>107</v>
      </c>
      <c r="F370">
        <v>179</v>
      </c>
      <c r="G370">
        <v>51</v>
      </c>
      <c r="H370">
        <v>18</v>
      </c>
      <c r="I370">
        <v>38</v>
      </c>
      <c r="J370">
        <v>330.06099999999998</v>
      </c>
      <c r="K370">
        <v>100</v>
      </c>
      <c r="L370" t="s">
        <v>110</v>
      </c>
      <c r="M370" t="s">
        <v>112</v>
      </c>
      <c r="N370">
        <v>0</v>
      </c>
      <c r="O370" t="s">
        <v>111</v>
      </c>
      <c r="P370" t="s">
        <v>110</v>
      </c>
      <c r="Q370">
        <v>0</v>
      </c>
      <c r="R370">
        <v>89</v>
      </c>
      <c r="S370">
        <v>170</v>
      </c>
      <c r="T370">
        <v>31</v>
      </c>
      <c r="U370" t="s">
        <v>107</v>
      </c>
    </row>
    <row r="371" spans="1:21" x14ac:dyDescent="0.3">
      <c r="A371">
        <v>34</v>
      </c>
      <c r="B371" t="s">
        <v>75</v>
      </c>
      <c r="C371" t="s">
        <v>79</v>
      </c>
      <c r="D371" t="s">
        <v>99</v>
      </c>
      <c r="E371" t="s">
        <v>107</v>
      </c>
      <c r="F371">
        <v>118</v>
      </c>
      <c r="G371">
        <v>10</v>
      </c>
      <c r="H371">
        <v>10</v>
      </c>
      <c r="I371">
        <v>37</v>
      </c>
      <c r="J371">
        <v>251.81800000000001</v>
      </c>
      <c r="K371">
        <v>96</v>
      </c>
      <c r="L371" t="s">
        <v>110</v>
      </c>
      <c r="M371" t="s">
        <v>112</v>
      </c>
      <c r="N371">
        <v>0</v>
      </c>
      <c r="O371" t="s">
        <v>110</v>
      </c>
      <c r="P371" t="s">
        <v>110</v>
      </c>
      <c r="Q371">
        <v>0</v>
      </c>
      <c r="R371">
        <v>83</v>
      </c>
      <c r="S371">
        <v>172</v>
      </c>
      <c r="T371">
        <v>28</v>
      </c>
      <c r="U371" t="s">
        <v>107</v>
      </c>
    </row>
    <row r="372" spans="1:21" x14ac:dyDescent="0.3">
      <c r="A372">
        <v>3</v>
      </c>
      <c r="B372" t="s">
        <v>74</v>
      </c>
      <c r="C372" t="s">
        <v>79</v>
      </c>
      <c r="D372" t="s">
        <v>100</v>
      </c>
      <c r="E372" t="s">
        <v>107</v>
      </c>
      <c r="F372">
        <v>179</v>
      </c>
      <c r="G372">
        <v>51</v>
      </c>
      <c r="H372">
        <v>18</v>
      </c>
      <c r="I372">
        <v>38</v>
      </c>
      <c r="J372">
        <v>251.81800000000001</v>
      </c>
      <c r="K372">
        <v>96</v>
      </c>
      <c r="L372" t="s">
        <v>110</v>
      </c>
      <c r="M372" t="s">
        <v>112</v>
      </c>
      <c r="N372">
        <v>0</v>
      </c>
      <c r="O372" t="s">
        <v>111</v>
      </c>
      <c r="P372" t="s">
        <v>110</v>
      </c>
      <c r="Q372">
        <v>0</v>
      </c>
      <c r="R372">
        <v>89</v>
      </c>
      <c r="S372">
        <v>170</v>
      </c>
      <c r="T372">
        <v>31</v>
      </c>
      <c r="U372" t="s">
        <v>107</v>
      </c>
    </row>
    <row r="373" spans="1:21" x14ac:dyDescent="0.3">
      <c r="A373">
        <v>28</v>
      </c>
      <c r="B373" t="s">
        <v>34</v>
      </c>
      <c r="C373" t="s">
        <v>79</v>
      </c>
      <c r="D373" t="s">
        <v>100</v>
      </c>
      <c r="E373" t="s">
        <v>107</v>
      </c>
      <c r="F373">
        <v>225</v>
      </c>
      <c r="G373">
        <v>26</v>
      </c>
      <c r="H373">
        <v>9</v>
      </c>
      <c r="I373">
        <v>28</v>
      </c>
      <c r="J373">
        <v>251.81800000000001</v>
      </c>
      <c r="K373">
        <v>96</v>
      </c>
      <c r="L373" t="s">
        <v>110</v>
      </c>
      <c r="M373" t="s">
        <v>112</v>
      </c>
      <c r="N373">
        <v>1</v>
      </c>
      <c r="O373" t="s">
        <v>110</v>
      </c>
      <c r="P373" t="s">
        <v>110</v>
      </c>
      <c r="Q373">
        <v>2</v>
      </c>
      <c r="R373">
        <v>69</v>
      </c>
      <c r="S373">
        <v>169</v>
      </c>
      <c r="T373">
        <v>24</v>
      </c>
      <c r="U373" t="s">
        <v>107</v>
      </c>
    </row>
    <row r="374" spans="1:21" x14ac:dyDescent="0.3">
      <c r="A374">
        <v>11</v>
      </c>
      <c r="B374" t="s">
        <v>64</v>
      </c>
      <c r="C374" t="s">
        <v>79</v>
      </c>
      <c r="D374" t="s">
        <v>102</v>
      </c>
      <c r="E374" t="s">
        <v>107</v>
      </c>
      <c r="F374">
        <v>289</v>
      </c>
      <c r="G374">
        <v>36</v>
      </c>
      <c r="H374">
        <v>13</v>
      </c>
      <c r="I374">
        <v>33</v>
      </c>
      <c r="J374">
        <v>251.81800000000001</v>
      </c>
      <c r="K374">
        <v>96</v>
      </c>
      <c r="L374" t="s">
        <v>110</v>
      </c>
      <c r="M374" t="s">
        <v>112</v>
      </c>
      <c r="N374">
        <v>2</v>
      </c>
      <c r="O374" t="s">
        <v>111</v>
      </c>
      <c r="P374" t="s">
        <v>110</v>
      </c>
      <c r="Q374">
        <v>1</v>
      </c>
      <c r="R374">
        <v>90</v>
      </c>
      <c r="S374">
        <v>172</v>
      </c>
      <c r="T374">
        <v>30</v>
      </c>
      <c r="U374" t="s">
        <v>107</v>
      </c>
    </row>
    <row r="375" spans="1:21" x14ac:dyDescent="0.3">
      <c r="A375">
        <v>20</v>
      </c>
      <c r="B375" t="s">
        <v>75</v>
      </c>
      <c r="C375" t="s">
        <v>79</v>
      </c>
      <c r="D375" t="s">
        <v>102</v>
      </c>
      <c r="E375" t="s">
        <v>107</v>
      </c>
      <c r="F375">
        <v>260</v>
      </c>
      <c r="G375">
        <v>50</v>
      </c>
      <c r="H375">
        <v>11</v>
      </c>
      <c r="I375">
        <v>36</v>
      </c>
      <c r="J375">
        <v>251.81800000000001</v>
      </c>
      <c r="K375">
        <v>96</v>
      </c>
      <c r="L375" t="s">
        <v>110</v>
      </c>
      <c r="M375" t="s">
        <v>112</v>
      </c>
      <c r="N375">
        <v>4</v>
      </c>
      <c r="O375" t="s">
        <v>111</v>
      </c>
      <c r="P375" t="s">
        <v>110</v>
      </c>
      <c r="Q375">
        <v>0</v>
      </c>
      <c r="R375">
        <v>65</v>
      </c>
      <c r="S375">
        <v>168</v>
      </c>
      <c r="T375">
        <v>23</v>
      </c>
      <c r="U375" t="s">
        <v>107</v>
      </c>
    </row>
    <row r="376" spans="1:21" x14ac:dyDescent="0.3">
      <c r="A376">
        <v>3</v>
      </c>
      <c r="B376" t="s">
        <v>66</v>
      </c>
      <c r="C376" t="s">
        <v>79</v>
      </c>
      <c r="D376" t="s">
        <v>102</v>
      </c>
      <c r="E376" t="s">
        <v>107</v>
      </c>
      <c r="F376">
        <v>179</v>
      </c>
      <c r="G376">
        <v>51</v>
      </c>
      <c r="H376">
        <v>18</v>
      </c>
      <c r="I376">
        <v>38</v>
      </c>
      <c r="J376">
        <v>251.81800000000001</v>
      </c>
      <c r="K376">
        <v>96</v>
      </c>
      <c r="L376" t="s">
        <v>110</v>
      </c>
      <c r="M376" t="s">
        <v>112</v>
      </c>
      <c r="N376">
        <v>0</v>
      </c>
      <c r="O376" t="s">
        <v>111</v>
      </c>
      <c r="P376" t="s">
        <v>110</v>
      </c>
      <c r="Q376">
        <v>0</v>
      </c>
      <c r="R376">
        <v>89</v>
      </c>
      <c r="S376">
        <v>170</v>
      </c>
      <c r="T376">
        <v>31</v>
      </c>
      <c r="U376" t="s">
        <v>107</v>
      </c>
    </row>
    <row r="377" spans="1:21" x14ac:dyDescent="0.3">
      <c r="A377">
        <v>3</v>
      </c>
      <c r="B377" t="s">
        <v>74</v>
      </c>
      <c r="C377" t="s">
        <v>79</v>
      </c>
      <c r="D377" t="s">
        <v>98</v>
      </c>
      <c r="E377" t="s">
        <v>107</v>
      </c>
      <c r="F377">
        <v>179</v>
      </c>
      <c r="G377">
        <v>51</v>
      </c>
      <c r="H377">
        <v>18</v>
      </c>
      <c r="I377">
        <v>38</v>
      </c>
      <c r="J377">
        <v>251.81800000000001</v>
      </c>
      <c r="K377">
        <v>96</v>
      </c>
      <c r="L377" t="s">
        <v>110</v>
      </c>
      <c r="M377" t="s">
        <v>112</v>
      </c>
      <c r="N377">
        <v>0</v>
      </c>
      <c r="O377" t="s">
        <v>111</v>
      </c>
      <c r="P377" t="s">
        <v>110</v>
      </c>
      <c r="Q377">
        <v>0</v>
      </c>
      <c r="R377">
        <v>89</v>
      </c>
      <c r="S377">
        <v>170</v>
      </c>
      <c r="T377">
        <v>31</v>
      </c>
      <c r="U377" t="s">
        <v>107</v>
      </c>
    </row>
    <row r="378" spans="1:21" x14ac:dyDescent="0.3">
      <c r="A378">
        <v>3</v>
      </c>
      <c r="B378" t="s">
        <v>74</v>
      </c>
      <c r="C378" t="s">
        <v>79</v>
      </c>
      <c r="D378" t="s">
        <v>100</v>
      </c>
      <c r="E378" t="s">
        <v>107</v>
      </c>
      <c r="F378">
        <v>179</v>
      </c>
      <c r="G378">
        <v>51</v>
      </c>
      <c r="H378">
        <v>18</v>
      </c>
      <c r="I378">
        <v>38</v>
      </c>
      <c r="J378">
        <v>251.81800000000001</v>
      </c>
      <c r="K378">
        <v>96</v>
      </c>
      <c r="L378" t="s">
        <v>110</v>
      </c>
      <c r="M378" t="s">
        <v>112</v>
      </c>
      <c r="N378">
        <v>0</v>
      </c>
      <c r="O378" t="s">
        <v>111</v>
      </c>
      <c r="P378" t="s">
        <v>110</v>
      </c>
      <c r="Q378">
        <v>0</v>
      </c>
      <c r="R378">
        <v>89</v>
      </c>
      <c r="S378">
        <v>170</v>
      </c>
      <c r="T378">
        <v>31</v>
      </c>
      <c r="U378" t="s">
        <v>107</v>
      </c>
    </row>
    <row r="379" spans="1:21" x14ac:dyDescent="0.3">
      <c r="A379">
        <v>3</v>
      </c>
      <c r="B379" t="s">
        <v>40</v>
      </c>
      <c r="C379" t="s">
        <v>79</v>
      </c>
      <c r="D379" t="s">
        <v>101</v>
      </c>
      <c r="E379" t="s">
        <v>107</v>
      </c>
      <c r="F379">
        <v>179</v>
      </c>
      <c r="G379">
        <v>51</v>
      </c>
      <c r="H379">
        <v>18</v>
      </c>
      <c r="I379">
        <v>38</v>
      </c>
      <c r="J379">
        <v>251.81800000000001</v>
      </c>
      <c r="K379">
        <v>96</v>
      </c>
      <c r="L379" t="s">
        <v>110</v>
      </c>
      <c r="M379" t="s">
        <v>112</v>
      </c>
      <c r="N379">
        <v>0</v>
      </c>
      <c r="O379" t="s">
        <v>111</v>
      </c>
      <c r="P379" t="s">
        <v>110</v>
      </c>
      <c r="Q379">
        <v>0</v>
      </c>
      <c r="R379">
        <v>89</v>
      </c>
      <c r="S379">
        <v>170</v>
      </c>
      <c r="T379">
        <v>31</v>
      </c>
      <c r="U379" t="s">
        <v>107</v>
      </c>
    </row>
    <row r="380" spans="1:21" x14ac:dyDescent="0.3">
      <c r="A380">
        <v>24</v>
      </c>
      <c r="B380" t="s">
        <v>71</v>
      </c>
      <c r="C380" t="s">
        <v>79</v>
      </c>
      <c r="D380" t="s">
        <v>101</v>
      </c>
      <c r="E380" t="s">
        <v>107</v>
      </c>
      <c r="F380">
        <v>246</v>
      </c>
      <c r="G380">
        <v>25</v>
      </c>
      <c r="H380">
        <v>16</v>
      </c>
      <c r="I380">
        <v>41</v>
      </c>
      <c r="J380">
        <v>251.81800000000001</v>
      </c>
      <c r="K380">
        <v>96</v>
      </c>
      <c r="L380" t="s">
        <v>110</v>
      </c>
      <c r="M380" t="s">
        <v>112</v>
      </c>
      <c r="N380">
        <v>0</v>
      </c>
      <c r="O380" t="s">
        <v>111</v>
      </c>
      <c r="P380" t="s">
        <v>110</v>
      </c>
      <c r="Q380">
        <v>0</v>
      </c>
      <c r="R380">
        <v>67</v>
      </c>
      <c r="S380">
        <v>170</v>
      </c>
      <c r="T380">
        <v>23</v>
      </c>
      <c r="U380" t="s">
        <v>107</v>
      </c>
    </row>
    <row r="381" spans="1:21" x14ac:dyDescent="0.3">
      <c r="A381">
        <v>3</v>
      </c>
      <c r="B381" t="s">
        <v>74</v>
      </c>
      <c r="C381" t="s">
        <v>79</v>
      </c>
      <c r="D381" t="s">
        <v>102</v>
      </c>
      <c r="E381" t="s">
        <v>107</v>
      </c>
      <c r="F381">
        <v>179</v>
      </c>
      <c r="G381">
        <v>51</v>
      </c>
      <c r="H381">
        <v>18</v>
      </c>
      <c r="I381">
        <v>38</v>
      </c>
      <c r="J381">
        <v>251.81800000000001</v>
      </c>
      <c r="K381">
        <v>96</v>
      </c>
      <c r="L381" t="s">
        <v>110</v>
      </c>
      <c r="M381" t="s">
        <v>112</v>
      </c>
      <c r="N381">
        <v>0</v>
      </c>
      <c r="O381" t="s">
        <v>111</v>
      </c>
      <c r="P381" t="s">
        <v>110</v>
      </c>
      <c r="Q381">
        <v>0</v>
      </c>
      <c r="R381">
        <v>89</v>
      </c>
      <c r="S381">
        <v>170</v>
      </c>
      <c r="T381">
        <v>31</v>
      </c>
      <c r="U381" t="s">
        <v>107</v>
      </c>
    </row>
    <row r="382" spans="1:21" x14ac:dyDescent="0.3">
      <c r="A382">
        <v>6</v>
      </c>
      <c r="B382" t="s">
        <v>64</v>
      </c>
      <c r="C382" t="s">
        <v>79</v>
      </c>
      <c r="D382" t="s">
        <v>98</v>
      </c>
      <c r="E382" t="s">
        <v>107</v>
      </c>
      <c r="F382">
        <v>189</v>
      </c>
      <c r="G382">
        <v>29</v>
      </c>
      <c r="H382">
        <v>13</v>
      </c>
      <c r="I382">
        <v>33</v>
      </c>
      <c r="J382">
        <v>251.81800000000001</v>
      </c>
      <c r="K382">
        <v>96</v>
      </c>
      <c r="L382" t="s">
        <v>110</v>
      </c>
      <c r="M382" t="s">
        <v>112</v>
      </c>
      <c r="N382">
        <v>2</v>
      </c>
      <c r="O382" t="s">
        <v>110</v>
      </c>
      <c r="P382" t="s">
        <v>110</v>
      </c>
      <c r="Q382">
        <v>2</v>
      </c>
      <c r="R382">
        <v>69</v>
      </c>
      <c r="S382">
        <v>167</v>
      </c>
      <c r="T382">
        <v>25</v>
      </c>
      <c r="U382" t="s">
        <v>107</v>
      </c>
    </row>
    <row r="383" spans="1:21" x14ac:dyDescent="0.3">
      <c r="A383">
        <v>3</v>
      </c>
      <c r="B383" t="s">
        <v>74</v>
      </c>
      <c r="C383" t="s">
        <v>79</v>
      </c>
      <c r="D383" t="s">
        <v>98</v>
      </c>
      <c r="E383" t="s">
        <v>107</v>
      </c>
      <c r="F383">
        <v>179</v>
      </c>
      <c r="G383">
        <v>51</v>
      </c>
      <c r="H383">
        <v>18</v>
      </c>
      <c r="I383">
        <v>38</v>
      </c>
      <c r="J383">
        <v>251.81800000000001</v>
      </c>
      <c r="K383">
        <v>96</v>
      </c>
      <c r="L383" t="s">
        <v>110</v>
      </c>
      <c r="M383" t="s">
        <v>112</v>
      </c>
      <c r="N383">
        <v>0</v>
      </c>
      <c r="O383" t="s">
        <v>111</v>
      </c>
      <c r="P383" t="s">
        <v>110</v>
      </c>
      <c r="Q383">
        <v>0</v>
      </c>
      <c r="R383">
        <v>89</v>
      </c>
      <c r="S383">
        <v>170</v>
      </c>
      <c r="T383">
        <v>31</v>
      </c>
      <c r="U383" t="s">
        <v>107</v>
      </c>
    </row>
    <row r="384" spans="1:21" x14ac:dyDescent="0.3">
      <c r="A384">
        <v>24</v>
      </c>
      <c r="B384" t="s">
        <v>66</v>
      </c>
      <c r="C384" t="s">
        <v>79</v>
      </c>
      <c r="D384" t="s">
        <v>99</v>
      </c>
      <c r="E384" t="s">
        <v>107</v>
      </c>
      <c r="F384">
        <v>246</v>
      </c>
      <c r="G384">
        <v>25</v>
      </c>
      <c r="H384">
        <v>16</v>
      </c>
      <c r="I384">
        <v>41</v>
      </c>
      <c r="J384">
        <v>251.81800000000001</v>
      </c>
      <c r="K384">
        <v>96</v>
      </c>
      <c r="L384" t="s">
        <v>110</v>
      </c>
      <c r="M384" t="s">
        <v>112</v>
      </c>
      <c r="N384">
        <v>0</v>
      </c>
      <c r="O384" t="s">
        <v>111</v>
      </c>
      <c r="P384" t="s">
        <v>110</v>
      </c>
      <c r="Q384">
        <v>0</v>
      </c>
      <c r="R384">
        <v>67</v>
      </c>
      <c r="S384">
        <v>170</v>
      </c>
      <c r="T384">
        <v>23</v>
      </c>
      <c r="U384" t="s">
        <v>107</v>
      </c>
    </row>
    <row r="385" spans="1:21" x14ac:dyDescent="0.3">
      <c r="A385">
        <v>15</v>
      </c>
      <c r="B385" t="s">
        <v>66</v>
      </c>
      <c r="C385" t="s">
        <v>79</v>
      </c>
      <c r="D385" t="s">
        <v>99</v>
      </c>
      <c r="E385" t="s">
        <v>107</v>
      </c>
      <c r="F385">
        <v>291</v>
      </c>
      <c r="G385">
        <v>31</v>
      </c>
      <c r="H385">
        <v>12</v>
      </c>
      <c r="I385">
        <v>40</v>
      </c>
      <c r="J385">
        <v>251.81800000000001</v>
      </c>
      <c r="K385">
        <v>96</v>
      </c>
      <c r="L385" t="s">
        <v>110</v>
      </c>
      <c r="M385" t="s">
        <v>112</v>
      </c>
      <c r="N385">
        <v>1</v>
      </c>
      <c r="O385" t="s">
        <v>111</v>
      </c>
      <c r="P385" t="s">
        <v>110</v>
      </c>
      <c r="Q385">
        <v>1</v>
      </c>
      <c r="R385">
        <v>73</v>
      </c>
      <c r="S385">
        <v>171</v>
      </c>
      <c r="T385">
        <v>25</v>
      </c>
      <c r="U385" t="s">
        <v>107</v>
      </c>
    </row>
    <row r="386" spans="1:21" x14ac:dyDescent="0.3">
      <c r="A386">
        <v>30</v>
      </c>
      <c r="B386" t="s">
        <v>41</v>
      </c>
      <c r="C386" t="s">
        <v>79</v>
      </c>
      <c r="D386" t="s">
        <v>100</v>
      </c>
      <c r="E386" t="s">
        <v>107</v>
      </c>
      <c r="F386">
        <v>157</v>
      </c>
      <c r="G386">
        <v>27</v>
      </c>
      <c r="H386">
        <v>6</v>
      </c>
      <c r="I386">
        <v>29</v>
      </c>
      <c r="J386">
        <v>251.81800000000001</v>
      </c>
      <c r="K386">
        <v>96</v>
      </c>
      <c r="L386" t="s">
        <v>110</v>
      </c>
      <c r="M386" t="s">
        <v>112</v>
      </c>
      <c r="N386">
        <v>0</v>
      </c>
      <c r="O386" t="s">
        <v>111</v>
      </c>
      <c r="P386" t="s">
        <v>111</v>
      </c>
      <c r="Q386">
        <v>0</v>
      </c>
      <c r="R386">
        <v>75</v>
      </c>
      <c r="S386">
        <v>185</v>
      </c>
      <c r="T386">
        <v>22</v>
      </c>
      <c r="U386" t="s">
        <v>108</v>
      </c>
    </row>
    <row r="387" spans="1:21" x14ac:dyDescent="0.3">
      <c r="A387">
        <v>3</v>
      </c>
      <c r="B387" t="s">
        <v>74</v>
      </c>
      <c r="C387" t="s">
        <v>79</v>
      </c>
      <c r="D387" t="s">
        <v>100</v>
      </c>
      <c r="E387" t="s">
        <v>107</v>
      </c>
      <c r="F387">
        <v>179</v>
      </c>
      <c r="G387">
        <v>51</v>
      </c>
      <c r="H387">
        <v>18</v>
      </c>
      <c r="I387">
        <v>38</v>
      </c>
      <c r="J387">
        <v>251.81800000000001</v>
      </c>
      <c r="K387">
        <v>96</v>
      </c>
      <c r="L387" t="s">
        <v>110</v>
      </c>
      <c r="M387" t="s">
        <v>112</v>
      </c>
      <c r="N387">
        <v>0</v>
      </c>
      <c r="O387" t="s">
        <v>111</v>
      </c>
      <c r="P387" t="s">
        <v>110</v>
      </c>
      <c r="Q387">
        <v>0</v>
      </c>
      <c r="R387">
        <v>89</v>
      </c>
      <c r="S387">
        <v>170</v>
      </c>
      <c r="T387">
        <v>31</v>
      </c>
      <c r="U387" t="s">
        <v>107</v>
      </c>
    </row>
    <row r="388" spans="1:21" x14ac:dyDescent="0.3">
      <c r="A388">
        <v>3</v>
      </c>
      <c r="B388" t="s">
        <v>74</v>
      </c>
      <c r="C388" t="s">
        <v>79</v>
      </c>
      <c r="D388" t="s">
        <v>102</v>
      </c>
      <c r="E388" t="s">
        <v>107</v>
      </c>
      <c r="F388">
        <v>179</v>
      </c>
      <c r="G388">
        <v>51</v>
      </c>
      <c r="H388">
        <v>18</v>
      </c>
      <c r="I388">
        <v>38</v>
      </c>
      <c r="J388">
        <v>251.81800000000001</v>
      </c>
      <c r="K388">
        <v>96</v>
      </c>
      <c r="L388" t="s">
        <v>110</v>
      </c>
      <c r="M388" t="s">
        <v>112</v>
      </c>
      <c r="N388">
        <v>0</v>
      </c>
      <c r="O388" t="s">
        <v>111</v>
      </c>
      <c r="P388" t="s">
        <v>110</v>
      </c>
      <c r="Q388">
        <v>0</v>
      </c>
      <c r="R388">
        <v>89</v>
      </c>
      <c r="S388">
        <v>170</v>
      </c>
      <c r="T388">
        <v>31</v>
      </c>
      <c r="U388" t="s">
        <v>107</v>
      </c>
    </row>
    <row r="389" spans="1:21" x14ac:dyDescent="0.3">
      <c r="A389">
        <v>24</v>
      </c>
      <c r="B389" t="s">
        <v>40</v>
      </c>
      <c r="C389" t="s">
        <v>79</v>
      </c>
      <c r="D389" t="s">
        <v>102</v>
      </c>
      <c r="E389" t="s">
        <v>107</v>
      </c>
      <c r="F389">
        <v>246</v>
      </c>
      <c r="G389">
        <v>25</v>
      </c>
      <c r="H389">
        <v>16</v>
      </c>
      <c r="I389">
        <v>41</v>
      </c>
      <c r="J389">
        <v>251.81800000000001</v>
      </c>
      <c r="K389">
        <v>96</v>
      </c>
      <c r="L389" t="s">
        <v>110</v>
      </c>
      <c r="M389" t="s">
        <v>112</v>
      </c>
      <c r="N389">
        <v>0</v>
      </c>
      <c r="O389" t="s">
        <v>111</v>
      </c>
      <c r="P389" t="s">
        <v>110</v>
      </c>
      <c r="Q389">
        <v>0</v>
      </c>
      <c r="R389">
        <v>67</v>
      </c>
      <c r="S389">
        <v>170</v>
      </c>
      <c r="T389">
        <v>23</v>
      </c>
      <c r="U389" t="s">
        <v>108</v>
      </c>
    </row>
    <row r="390" spans="1:21" x14ac:dyDescent="0.3">
      <c r="A390">
        <v>3</v>
      </c>
      <c r="B390" t="s">
        <v>74</v>
      </c>
      <c r="C390" t="s">
        <v>79</v>
      </c>
      <c r="D390" t="s">
        <v>100</v>
      </c>
      <c r="E390" t="s">
        <v>107</v>
      </c>
      <c r="F390">
        <v>179</v>
      </c>
      <c r="G390">
        <v>51</v>
      </c>
      <c r="H390">
        <v>18</v>
      </c>
      <c r="I390">
        <v>38</v>
      </c>
      <c r="J390">
        <v>251.81800000000001</v>
      </c>
      <c r="K390">
        <v>96</v>
      </c>
      <c r="L390" t="s">
        <v>110</v>
      </c>
      <c r="M390" t="s">
        <v>112</v>
      </c>
      <c r="N390">
        <v>0</v>
      </c>
      <c r="O390" t="s">
        <v>111</v>
      </c>
      <c r="P390" t="s">
        <v>110</v>
      </c>
      <c r="Q390">
        <v>0</v>
      </c>
      <c r="R390">
        <v>89</v>
      </c>
      <c r="S390">
        <v>170</v>
      </c>
      <c r="T390">
        <v>31</v>
      </c>
      <c r="U390" t="s">
        <v>107</v>
      </c>
    </row>
    <row r="391" spans="1:21" x14ac:dyDescent="0.3">
      <c r="A391">
        <v>3</v>
      </c>
      <c r="B391" t="s">
        <v>74</v>
      </c>
      <c r="C391" t="s">
        <v>79</v>
      </c>
      <c r="D391" t="s">
        <v>102</v>
      </c>
      <c r="E391" t="s">
        <v>107</v>
      </c>
      <c r="F391">
        <v>179</v>
      </c>
      <c r="G391">
        <v>51</v>
      </c>
      <c r="H391">
        <v>18</v>
      </c>
      <c r="I391">
        <v>38</v>
      </c>
      <c r="J391">
        <v>251.81800000000001</v>
      </c>
      <c r="K391">
        <v>96</v>
      </c>
      <c r="L391" t="s">
        <v>110</v>
      </c>
      <c r="M391" t="s">
        <v>112</v>
      </c>
      <c r="N391">
        <v>0</v>
      </c>
      <c r="O391" t="s">
        <v>111</v>
      </c>
      <c r="P391" t="s">
        <v>110</v>
      </c>
      <c r="Q391">
        <v>0</v>
      </c>
      <c r="R391">
        <v>89</v>
      </c>
      <c r="S391">
        <v>170</v>
      </c>
      <c r="T391">
        <v>31</v>
      </c>
      <c r="U391" t="s">
        <v>107</v>
      </c>
    </row>
    <row r="392" spans="1:21" x14ac:dyDescent="0.3">
      <c r="A392">
        <v>34</v>
      </c>
      <c r="B392" t="s">
        <v>56</v>
      </c>
      <c r="C392" t="s">
        <v>80</v>
      </c>
      <c r="D392" t="s">
        <v>99</v>
      </c>
      <c r="E392" t="s">
        <v>107</v>
      </c>
      <c r="F392">
        <v>118</v>
      </c>
      <c r="G392">
        <v>10</v>
      </c>
      <c r="H392">
        <v>10</v>
      </c>
      <c r="I392">
        <v>37</v>
      </c>
      <c r="J392">
        <v>244.387</v>
      </c>
      <c r="K392">
        <v>98</v>
      </c>
      <c r="L392" t="s">
        <v>110</v>
      </c>
      <c r="M392" t="s">
        <v>112</v>
      </c>
      <c r="N392">
        <v>0</v>
      </c>
      <c r="O392" t="s">
        <v>110</v>
      </c>
      <c r="P392" t="s">
        <v>110</v>
      </c>
      <c r="Q392">
        <v>0</v>
      </c>
      <c r="R392">
        <v>83</v>
      </c>
      <c r="S392">
        <v>172</v>
      </c>
      <c r="T392">
        <v>28</v>
      </c>
      <c r="U392" t="s">
        <v>107</v>
      </c>
    </row>
    <row r="393" spans="1:21" x14ac:dyDescent="0.3">
      <c r="A393">
        <v>24</v>
      </c>
      <c r="B393" t="s">
        <v>58</v>
      </c>
      <c r="C393" t="s">
        <v>80</v>
      </c>
      <c r="D393" t="s">
        <v>100</v>
      </c>
      <c r="E393" t="s">
        <v>107</v>
      </c>
      <c r="F393">
        <v>246</v>
      </c>
      <c r="G393">
        <v>25</v>
      </c>
      <c r="H393">
        <v>16</v>
      </c>
      <c r="I393">
        <v>41</v>
      </c>
      <c r="J393">
        <v>244.387</v>
      </c>
      <c r="K393">
        <v>98</v>
      </c>
      <c r="L393" t="s">
        <v>110</v>
      </c>
      <c r="M393" t="s">
        <v>112</v>
      </c>
      <c r="N393">
        <v>0</v>
      </c>
      <c r="O393" t="s">
        <v>111</v>
      </c>
      <c r="P393" t="s">
        <v>110</v>
      </c>
      <c r="Q393">
        <v>0</v>
      </c>
      <c r="R393">
        <v>67</v>
      </c>
      <c r="S393">
        <v>170</v>
      </c>
      <c r="T393">
        <v>23</v>
      </c>
      <c r="U393" t="s">
        <v>108</v>
      </c>
    </row>
    <row r="394" spans="1:21" x14ac:dyDescent="0.3">
      <c r="A394">
        <v>24</v>
      </c>
      <c r="B394" t="s">
        <v>75</v>
      </c>
      <c r="C394" t="s">
        <v>80</v>
      </c>
      <c r="D394" t="s">
        <v>102</v>
      </c>
      <c r="E394" t="s">
        <v>107</v>
      </c>
      <c r="F394">
        <v>246</v>
      </c>
      <c r="G394">
        <v>25</v>
      </c>
      <c r="H394">
        <v>16</v>
      </c>
      <c r="I394">
        <v>41</v>
      </c>
      <c r="J394">
        <v>244.387</v>
      </c>
      <c r="K394">
        <v>98</v>
      </c>
      <c r="L394" t="s">
        <v>110</v>
      </c>
      <c r="M394" t="s">
        <v>112</v>
      </c>
      <c r="N394">
        <v>0</v>
      </c>
      <c r="O394" t="s">
        <v>111</v>
      </c>
      <c r="P394" t="s">
        <v>110</v>
      </c>
      <c r="Q394">
        <v>0</v>
      </c>
      <c r="R394">
        <v>67</v>
      </c>
      <c r="S394">
        <v>170</v>
      </c>
      <c r="T394">
        <v>23</v>
      </c>
      <c r="U394" t="s">
        <v>107</v>
      </c>
    </row>
    <row r="395" spans="1:21" x14ac:dyDescent="0.3">
      <c r="A395">
        <v>20</v>
      </c>
      <c r="B395" t="s">
        <v>75</v>
      </c>
      <c r="C395" t="s">
        <v>80</v>
      </c>
      <c r="D395" t="s">
        <v>102</v>
      </c>
      <c r="E395" t="s">
        <v>107</v>
      </c>
      <c r="F395">
        <v>260</v>
      </c>
      <c r="G395">
        <v>50</v>
      </c>
      <c r="H395">
        <v>11</v>
      </c>
      <c r="I395">
        <v>36</v>
      </c>
      <c r="J395">
        <v>244.387</v>
      </c>
      <c r="K395">
        <v>98</v>
      </c>
      <c r="L395" t="s">
        <v>110</v>
      </c>
      <c r="M395" t="s">
        <v>112</v>
      </c>
      <c r="N395">
        <v>4</v>
      </c>
      <c r="O395" t="s">
        <v>111</v>
      </c>
      <c r="P395" t="s">
        <v>110</v>
      </c>
      <c r="Q395">
        <v>0</v>
      </c>
      <c r="R395">
        <v>65</v>
      </c>
      <c r="S395">
        <v>168</v>
      </c>
      <c r="T395">
        <v>23</v>
      </c>
      <c r="U395" t="s">
        <v>107</v>
      </c>
    </row>
    <row r="396" spans="1:21" x14ac:dyDescent="0.3">
      <c r="A396">
        <v>3</v>
      </c>
      <c r="B396" t="s">
        <v>75</v>
      </c>
      <c r="C396" t="s">
        <v>80</v>
      </c>
      <c r="D396" t="s">
        <v>98</v>
      </c>
      <c r="E396" t="s">
        <v>107</v>
      </c>
      <c r="F396">
        <v>179</v>
      </c>
      <c r="G396">
        <v>51</v>
      </c>
      <c r="H396">
        <v>18</v>
      </c>
      <c r="I396">
        <v>38</v>
      </c>
      <c r="J396">
        <v>244.387</v>
      </c>
      <c r="K396">
        <v>98</v>
      </c>
      <c r="L396" t="s">
        <v>110</v>
      </c>
      <c r="M396" t="s">
        <v>112</v>
      </c>
      <c r="N396">
        <v>0</v>
      </c>
      <c r="O396" t="s">
        <v>111</v>
      </c>
      <c r="P396" t="s">
        <v>110</v>
      </c>
      <c r="Q396">
        <v>0</v>
      </c>
      <c r="R396">
        <v>89</v>
      </c>
      <c r="S396">
        <v>170</v>
      </c>
      <c r="T396">
        <v>31</v>
      </c>
      <c r="U396" t="s">
        <v>107</v>
      </c>
    </row>
    <row r="397" spans="1:21" x14ac:dyDescent="0.3">
      <c r="A397">
        <v>1</v>
      </c>
      <c r="B397" t="s">
        <v>64</v>
      </c>
      <c r="C397" t="s">
        <v>80</v>
      </c>
      <c r="D397" t="s">
        <v>98</v>
      </c>
      <c r="E397" t="s">
        <v>107</v>
      </c>
      <c r="F397">
        <v>235</v>
      </c>
      <c r="G397">
        <v>11</v>
      </c>
      <c r="H397">
        <v>14</v>
      </c>
      <c r="I397">
        <v>37</v>
      </c>
      <c r="J397">
        <v>244.387</v>
      </c>
      <c r="K397">
        <v>98</v>
      </c>
      <c r="L397" t="s">
        <v>110</v>
      </c>
      <c r="M397" t="s">
        <v>114</v>
      </c>
      <c r="N397">
        <v>1</v>
      </c>
      <c r="O397" t="s">
        <v>110</v>
      </c>
      <c r="P397" t="s">
        <v>110</v>
      </c>
      <c r="Q397">
        <v>1</v>
      </c>
      <c r="R397">
        <v>88</v>
      </c>
      <c r="S397">
        <v>172</v>
      </c>
      <c r="T397">
        <v>29</v>
      </c>
      <c r="U397" t="s">
        <v>107</v>
      </c>
    </row>
    <row r="398" spans="1:21" x14ac:dyDescent="0.3">
      <c r="A398">
        <v>17</v>
      </c>
      <c r="B398" t="s">
        <v>64</v>
      </c>
      <c r="C398" t="s">
        <v>80</v>
      </c>
      <c r="D398" t="s">
        <v>99</v>
      </c>
      <c r="E398" t="s">
        <v>107</v>
      </c>
      <c r="F398">
        <v>179</v>
      </c>
      <c r="G398">
        <v>22</v>
      </c>
      <c r="H398">
        <v>17</v>
      </c>
      <c r="I398">
        <v>40</v>
      </c>
      <c r="J398">
        <v>244.387</v>
      </c>
      <c r="K398">
        <v>98</v>
      </c>
      <c r="L398" t="s">
        <v>110</v>
      </c>
      <c r="M398" t="s">
        <v>113</v>
      </c>
      <c r="N398">
        <v>2</v>
      </c>
      <c r="O398" t="s">
        <v>110</v>
      </c>
      <c r="P398" t="s">
        <v>111</v>
      </c>
      <c r="Q398">
        <v>0</v>
      </c>
      <c r="R398">
        <v>63</v>
      </c>
      <c r="S398">
        <v>170</v>
      </c>
      <c r="T398">
        <v>22</v>
      </c>
      <c r="U398" t="s">
        <v>107</v>
      </c>
    </row>
    <row r="399" spans="1:21" x14ac:dyDescent="0.3">
      <c r="A399">
        <v>23</v>
      </c>
      <c r="B399" t="s">
        <v>64</v>
      </c>
      <c r="C399" t="s">
        <v>80</v>
      </c>
      <c r="D399" t="s">
        <v>99</v>
      </c>
      <c r="E399" t="s">
        <v>107</v>
      </c>
      <c r="F399">
        <v>378</v>
      </c>
      <c r="G399">
        <v>49</v>
      </c>
      <c r="H399">
        <v>11</v>
      </c>
      <c r="I399">
        <v>36</v>
      </c>
      <c r="J399">
        <v>244.387</v>
      </c>
      <c r="K399">
        <v>98</v>
      </c>
      <c r="L399" t="s">
        <v>110</v>
      </c>
      <c r="M399" t="s">
        <v>112</v>
      </c>
      <c r="N399">
        <v>2</v>
      </c>
      <c r="O399" t="s">
        <v>110</v>
      </c>
      <c r="P399" t="s">
        <v>111</v>
      </c>
      <c r="Q399">
        <v>4</v>
      </c>
      <c r="R399">
        <v>65</v>
      </c>
      <c r="S399">
        <v>174</v>
      </c>
      <c r="T399">
        <v>21</v>
      </c>
      <c r="U399" t="s">
        <v>107</v>
      </c>
    </row>
    <row r="400" spans="1:21" x14ac:dyDescent="0.3">
      <c r="A400">
        <v>3</v>
      </c>
      <c r="B400" t="s">
        <v>75</v>
      </c>
      <c r="C400" t="s">
        <v>80</v>
      </c>
      <c r="D400" t="s">
        <v>98</v>
      </c>
      <c r="E400" t="s">
        <v>107</v>
      </c>
      <c r="F400">
        <v>179</v>
      </c>
      <c r="G400">
        <v>51</v>
      </c>
      <c r="H400">
        <v>18</v>
      </c>
      <c r="I400">
        <v>38</v>
      </c>
      <c r="J400">
        <v>244.387</v>
      </c>
      <c r="K400">
        <v>98</v>
      </c>
      <c r="L400" t="s">
        <v>110</v>
      </c>
      <c r="M400" t="s">
        <v>112</v>
      </c>
      <c r="N400">
        <v>0</v>
      </c>
      <c r="O400" t="s">
        <v>111</v>
      </c>
      <c r="P400" t="s">
        <v>110</v>
      </c>
      <c r="Q400">
        <v>0</v>
      </c>
      <c r="R400">
        <v>89</v>
      </c>
      <c r="S400">
        <v>170</v>
      </c>
      <c r="T400">
        <v>31</v>
      </c>
      <c r="U400" t="s">
        <v>108</v>
      </c>
    </row>
    <row r="401" spans="1:21" x14ac:dyDescent="0.3">
      <c r="A401">
        <v>10</v>
      </c>
      <c r="B401" t="s">
        <v>64</v>
      </c>
      <c r="C401" t="s">
        <v>80</v>
      </c>
      <c r="D401" t="s">
        <v>100</v>
      </c>
      <c r="E401" t="s">
        <v>107</v>
      </c>
      <c r="F401">
        <v>361</v>
      </c>
      <c r="G401">
        <v>52</v>
      </c>
      <c r="H401">
        <v>3</v>
      </c>
      <c r="I401">
        <v>28</v>
      </c>
      <c r="J401">
        <v>244.387</v>
      </c>
      <c r="K401">
        <v>98</v>
      </c>
      <c r="L401" t="s">
        <v>110</v>
      </c>
      <c r="M401" t="s">
        <v>112</v>
      </c>
      <c r="N401">
        <v>1</v>
      </c>
      <c r="O401" t="s">
        <v>111</v>
      </c>
      <c r="P401" t="s">
        <v>110</v>
      </c>
      <c r="Q401">
        <v>4</v>
      </c>
      <c r="R401">
        <v>80</v>
      </c>
      <c r="S401">
        <v>172</v>
      </c>
      <c r="T401">
        <v>27</v>
      </c>
      <c r="U401" t="s">
        <v>107</v>
      </c>
    </row>
    <row r="402" spans="1:21" x14ac:dyDescent="0.3">
      <c r="A402">
        <v>13</v>
      </c>
      <c r="B402" t="s">
        <v>77</v>
      </c>
      <c r="C402" t="s">
        <v>80</v>
      </c>
      <c r="D402" t="s">
        <v>100</v>
      </c>
      <c r="E402" t="s">
        <v>107</v>
      </c>
      <c r="F402">
        <v>369</v>
      </c>
      <c r="G402">
        <v>17</v>
      </c>
      <c r="H402">
        <v>12</v>
      </c>
      <c r="I402">
        <v>31</v>
      </c>
      <c r="J402">
        <v>244.387</v>
      </c>
      <c r="K402">
        <v>98</v>
      </c>
      <c r="L402" t="s">
        <v>111</v>
      </c>
      <c r="M402" t="s">
        <v>112</v>
      </c>
      <c r="N402">
        <v>3</v>
      </c>
      <c r="O402" t="s">
        <v>111</v>
      </c>
      <c r="P402" t="s">
        <v>110</v>
      </c>
      <c r="Q402">
        <v>0</v>
      </c>
      <c r="R402">
        <v>70</v>
      </c>
      <c r="S402">
        <v>169</v>
      </c>
      <c r="T402">
        <v>25</v>
      </c>
      <c r="U402" t="s">
        <v>106</v>
      </c>
    </row>
    <row r="403" spans="1:21" x14ac:dyDescent="0.3">
      <c r="A403">
        <v>1</v>
      </c>
      <c r="B403" t="s">
        <v>62</v>
      </c>
      <c r="C403" t="s">
        <v>80</v>
      </c>
      <c r="D403" t="s">
        <v>101</v>
      </c>
      <c r="E403" t="s">
        <v>107</v>
      </c>
      <c r="F403">
        <v>235</v>
      </c>
      <c r="G403">
        <v>11</v>
      </c>
      <c r="H403">
        <v>14</v>
      </c>
      <c r="I403">
        <v>37</v>
      </c>
      <c r="J403">
        <v>244.387</v>
      </c>
      <c r="K403">
        <v>98</v>
      </c>
      <c r="L403" t="s">
        <v>110</v>
      </c>
      <c r="M403" t="s">
        <v>114</v>
      </c>
      <c r="N403">
        <v>1</v>
      </c>
      <c r="O403" t="s">
        <v>110</v>
      </c>
      <c r="P403" t="s">
        <v>110</v>
      </c>
      <c r="Q403">
        <v>1</v>
      </c>
      <c r="R403">
        <v>88</v>
      </c>
      <c r="S403">
        <v>172</v>
      </c>
      <c r="T403">
        <v>29</v>
      </c>
      <c r="U403" t="s">
        <v>107</v>
      </c>
    </row>
    <row r="404" spans="1:21" x14ac:dyDescent="0.3">
      <c r="A404">
        <v>36</v>
      </c>
      <c r="B404" t="s">
        <v>66</v>
      </c>
      <c r="C404" t="s">
        <v>80</v>
      </c>
      <c r="D404" t="s">
        <v>102</v>
      </c>
      <c r="E404" t="s">
        <v>108</v>
      </c>
      <c r="F404">
        <v>118</v>
      </c>
      <c r="G404">
        <v>13</v>
      </c>
      <c r="H404">
        <v>18</v>
      </c>
      <c r="I404">
        <v>50</v>
      </c>
      <c r="J404">
        <v>244.387</v>
      </c>
      <c r="K404">
        <v>98</v>
      </c>
      <c r="L404" t="s">
        <v>110</v>
      </c>
      <c r="M404" t="s">
        <v>112</v>
      </c>
      <c r="N404">
        <v>1</v>
      </c>
      <c r="O404" t="s">
        <v>111</v>
      </c>
      <c r="P404" t="s">
        <v>110</v>
      </c>
      <c r="Q404">
        <v>0</v>
      </c>
      <c r="R404">
        <v>98</v>
      </c>
      <c r="S404">
        <v>178</v>
      </c>
      <c r="T404">
        <v>31</v>
      </c>
      <c r="U404" t="s">
        <v>107</v>
      </c>
    </row>
    <row r="405" spans="1:21" x14ac:dyDescent="0.3">
      <c r="A405">
        <v>36</v>
      </c>
      <c r="B405" t="s">
        <v>48</v>
      </c>
      <c r="C405" t="s">
        <v>80</v>
      </c>
      <c r="D405" t="s">
        <v>99</v>
      </c>
      <c r="E405" t="s">
        <v>108</v>
      </c>
      <c r="F405">
        <v>118</v>
      </c>
      <c r="G405">
        <v>13</v>
      </c>
      <c r="H405">
        <v>18</v>
      </c>
      <c r="I405">
        <v>50</v>
      </c>
      <c r="J405">
        <v>244.387</v>
      </c>
      <c r="K405">
        <v>98</v>
      </c>
      <c r="L405" t="s">
        <v>110</v>
      </c>
      <c r="M405" t="s">
        <v>112</v>
      </c>
      <c r="N405">
        <v>1</v>
      </c>
      <c r="O405" t="s">
        <v>111</v>
      </c>
      <c r="P405" t="s">
        <v>110</v>
      </c>
      <c r="Q405">
        <v>0</v>
      </c>
      <c r="R405">
        <v>98</v>
      </c>
      <c r="S405">
        <v>178</v>
      </c>
      <c r="T405">
        <v>31</v>
      </c>
      <c r="U405" t="s">
        <v>107</v>
      </c>
    </row>
    <row r="406" spans="1:21" x14ac:dyDescent="0.3">
      <c r="A406">
        <v>36</v>
      </c>
      <c r="B406" t="s">
        <v>46</v>
      </c>
      <c r="C406" t="s">
        <v>80</v>
      </c>
      <c r="D406" t="s">
        <v>100</v>
      </c>
      <c r="E406" t="s">
        <v>108</v>
      </c>
      <c r="F406">
        <v>118</v>
      </c>
      <c r="G406">
        <v>13</v>
      </c>
      <c r="H406">
        <v>18</v>
      </c>
      <c r="I406">
        <v>50</v>
      </c>
      <c r="J406">
        <v>244.387</v>
      </c>
      <c r="K406">
        <v>98</v>
      </c>
      <c r="L406" t="s">
        <v>110</v>
      </c>
      <c r="M406" t="s">
        <v>112</v>
      </c>
      <c r="N406">
        <v>1</v>
      </c>
      <c r="O406" t="s">
        <v>111</v>
      </c>
      <c r="P406" t="s">
        <v>110</v>
      </c>
      <c r="Q406">
        <v>0</v>
      </c>
      <c r="R406">
        <v>98</v>
      </c>
      <c r="S406">
        <v>178</v>
      </c>
      <c r="T406">
        <v>31</v>
      </c>
      <c r="U406" t="s">
        <v>107</v>
      </c>
    </row>
    <row r="407" spans="1:21" x14ac:dyDescent="0.3">
      <c r="A407">
        <v>1</v>
      </c>
      <c r="B407" t="s">
        <v>77</v>
      </c>
      <c r="C407" t="s">
        <v>80</v>
      </c>
      <c r="D407" t="s">
        <v>101</v>
      </c>
      <c r="E407" t="s">
        <v>108</v>
      </c>
      <c r="F407">
        <v>235</v>
      </c>
      <c r="G407">
        <v>11</v>
      </c>
      <c r="H407">
        <v>14</v>
      </c>
      <c r="I407">
        <v>37</v>
      </c>
      <c r="J407">
        <v>244.387</v>
      </c>
      <c r="K407">
        <v>98</v>
      </c>
      <c r="L407" t="s">
        <v>111</v>
      </c>
      <c r="M407" t="s">
        <v>114</v>
      </c>
      <c r="N407">
        <v>1</v>
      </c>
      <c r="O407" t="s">
        <v>110</v>
      </c>
      <c r="P407" t="s">
        <v>110</v>
      </c>
      <c r="Q407">
        <v>1</v>
      </c>
      <c r="R407">
        <v>88</v>
      </c>
      <c r="S407">
        <v>172</v>
      </c>
      <c r="T407">
        <v>29</v>
      </c>
      <c r="U407" t="s">
        <v>106</v>
      </c>
    </row>
    <row r="408" spans="1:21" x14ac:dyDescent="0.3">
      <c r="A408">
        <v>24</v>
      </c>
      <c r="B408" t="s">
        <v>77</v>
      </c>
      <c r="C408" t="s">
        <v>80</v>
      </c>
      <c r="D408" t="s">
        <v>101</v>
      </c>
      <c r="E408" t="s">
        <v>108</v>
      </c>
      <c r="F408">
        <v>246</v>
      </c>
      <c r="G408">
        <v>25</v>
      </c>
      <c r="H408">
        <v>16</v>
      </c>
      <c r="I408">
        <v>41</v>
      </c>
      <c r="J408">
        <v>244.387</v>
      </c>
      <c r="K408">
        <v>98</v>
      </c>
      <c r="L408" t="s">
        <v>111</v>
      </c>
      <c r="M408" t="s">
        <v>112</v>
      </c>
      <c r="N408">
        <v>0</v>
      </c>
      <c r="O408" t="s">
        <v>111</v>
      </c>
      <c r="P408" t="s">
        <v>110</v>
      </c>
      <c r="Q408">
        <v>0</v>
      </c>
      <c r="R408">
        <v>67</v>
      </c>
      <c r="S408">
        <v>170</v>
      </c>
      <c r="T408">
        <v>23</v>
      </c>
      <c r="U408" t="s">
        <v>106</v>
      </c>
    </row>
    <row r="409" spans="1:21" x14ac:dyDescent="0.3">
      <c r="A409">
        <v>36</v>
      </c>
      <c r="B409" t="s">
        <v>77</v>
      </c>
      <c r="C409" t="s">
        <v>80</v>
      </c>
      <c r="D409" t="s">
        <v>101</v>
      </c>
      <c r="E409" t="s">
        <v>108</v>
      </c>
      <c r="F409">
        <v>118</v>
      </c>
      <c r="G409">
        <v>13</v>
      </c>
      <c r="H409">
        <v>18</v>
      </c>
      <c r="I409">
        <v>50</v>
      </c>
      <c r="J409">
        <v>244.387</v>
      </c>
      <c r="K409">
        <v>98</v>
      </c>
      <c r="L409" t="s">
        <v>111</v>
      </c>
      <c r="M409" t="s">
        <v>112</v>
      </c>
      <c r="N409">
        <v>1</v>
      </c>
      <c r="O409" t="s">
        <v>111</v>
      </c>
      <c r="P409" t="s">
        <v>110</v>
      </c>
      <c r="Q409">
        <v>0</v>
      </c>
      <c r="R409">
        <v>98</v>
      </c>
      <c r="S409">
        <v>178</v>
      </c>
      <c r="T409">
        <v>31</v>
      </c>
      <c r="U409" t="s">
        <v>106</v>
      </c>
    </row>
    <row r="410" spans="1:21" x14ac:dyDescent="0.3">
      <c r="A410">
        <v>3</v>
      </c>
      <c r="B410" t="s">
        <v>75</v>
      </c>
      <c r="C410" t="s">
        <v>80</v>
      </c>
      <c r="D410" t="s">
        <v>102</v>
      </c>
      <c r="E410" t="s">
        <v>108</v>
      </c>
      <c r="F410">
        <v>179</v>
      </c>
      <c r="G410">
        <v>51</v>
      </c>
      <c r="H410">
        <v>18</v>
      </c>
      <c r="I410">
        <v>38</v>
      </c>
      <c r="J410">
        <v>244.387</v>
      </c>
      <c r="K410">
        <v>98</v>
      </c>
      <c r="L410" t="s">
        <v>110</v>
      </c>
      <c r="M410" t="s">
        <v>112</v>
      </c>
      <c r="N410">
        <v>0</v>
      </c>
      <c r="O410" t="s">
        <v>111</v>
      </c>
      <c r="P410" t="s">
        <v>110</v>
      </c>
      <c r="Q410">
        <v>0</v>
      </c>
      <c r="R410">
        <v>89</v>
      </c>
      <c r="S410">
        <v>170</v>
      </c>
      <c r="T410">
        <v>31</v>
      </c>
      <c r="U410" t="s">
        <v>107</v>
      </c>
    </row>
    <row r="411" spans="1:21" x14ac:dyDescent="0.3">
      <c r="A411">
        <v>11</v>
      </c>
      <c r="B411" t="s">
        <v>64</v>
      </c>
      <c r="C411" t="s">
        <v>80</v>
      </c>
      <c r="D411" t="s">
        <v>102</v>
      </c>
      <c r="E411" t="s">
        <v>108</v>
      </c>
      <c r="F411">
        <v>289</v>
      </c>
      <c r="G411">
        <v>36</v>
      </c>
      <c r="H411">
        <v>13</v>
      </c>
      <c r="I411">
        <v>33</v>
      </c>
      <c r="J411">
        <v>244.387</v>
      </c>
      <c r="K411">
        <v>98</v>
      </c>
      <c r="L411" t="s">
        <v>110</v>
      </c>
      <c r="M411" t="s">
        <v>112</v>
      </c>
      <c r="N411">
        <v>2</v>
      </c>
      <c r="O411" t="s">
        <v>111</v>
      </c>
      <c r="P411" t="s">
        <v>110</v>
      </c>
      <c r="Q411">
        <v>1</v>
      </c>
      <c r="R411">
        <v>90</v>
      </c>
      <c r="S411">
        <v>172</v>
      </c>
      <c r="T411">
        <v>30</v>
      </c>
      <c r="U411" t="s">
        <v>107</v>
      </c>
    </row>
    <row r="412" spans="1:21" x14ac:dyDescent="0.3">
      <c r="A412">
        <v>20</v>
      </c>
      <c r="B412" t="s">
        <v>58</v>
      </c>
      <c r="C412" t="s">
        <v>80</v>
      </c>
      <c r="D412" t="s">
        <v>98</v>
      </c>
      <c r="E412" t="s">
        <v>108</v>
      </c>
      <c r="F412">
        <v>260</v>
      </c>
      <c r="G412">
        <v>50</v>
      </c>
      <c r="H412">
        <v>11</v>
      </c>
      <c r="I412">
        <v>36</v>
      </c>
      <c r="J412">
        <v>244.387</v>
      </c>
      <c r="K412">
        <v>98</v>
      </c>
      <c r="L412" t="s">
        <v>110</v>
      </c>
      <c r="M412" t="s">
        <v>112</v>
      </c>
      <c r="N412">
        <v>4</v>
      </c>
      <c r="O412" t="s">
        <v>111</v>
      </c>
      <c r="P412" t="s">
        <v>110</v>
      </c>
      <c r="Q412">
        <v>0</v>
      </c>
      <c r="R412">
        <v>65</v>
      </c>
      <c r="S412">
        <v>168</v>
      </c>
      <c r="T412">
        <v>23</v>
      </c>
      <c r="U412" t="s">
        <v>107</v>
      </c>
    </row>
    <row r="413" spans="1:21" x14ac:dyDescent="0.3">
      <c r="A413">
        <v>24</v>
      </c>
      <c r="B413" t="s">
        <v>75</v>
      </c>
      <c r="C413" t="s">
        <v>80</v>
      </c>
      <c r="D413" t="s">
        <v>99</v>
      </c>
      <c r="E413" t="s">
        <v>108</v>
      </c>
      <c r="F413">
        <v>246</v>
      </c>
      <c r="G413">
        <v>25</v>
      </c>
      <c r="H413">
        <v>16</v>
      </c>
      <c r="I413">
        <v>41</v>
      </c>
      <c r="J413">
        <v>244.387</v>
      </c>
      <c r="K413">
        <v>98</v>
      </c>
      <c r="L413" t="s">
        <v>110</v>
      </c>
      <c r="M413" t="s">
        <v>112</v>
      </c>
      <c r="N413">
        <v>0</v>
      </c>
      <c r="O413" t="s">
        <v>111</v>
      </c>
      <c r="P413" t="s">
        <v>110</v>
      </c>
      <c r="Q413">
        <v>0</v>
      </c>
      <c r="R413">
        <v>67</v>
      </c>
      <c r="S413">
        <v>170</v>
      </c>
      <c r="T413">
        <v>23</v>
      </c>
      <c r="U413" t="s">
        <v>107</v>
      </c>
    </row>
    <row r="414" spans="1:21" x14ac:dyDescent="0.3">
      <c r="A414">
        <v>3</v>
      </c>
      <c r="B414" t="s">
        <v>75</v>
      </c>
      <c r="C414" t="s">
        <v>81</v>
      </c>
      <c r="D414" t="s">
        <v>100</v>
      </c>
      <c r="E414" t="s">
        <v>108</v>
      </c>
      <c r="F414">
        <v>179</v>
      </c>
      <c r="G414">
        <v>51</v>
      </c>
      <c r="H414">
        <v>18</v>
      </c>
      <c r="I414">
        <v>38</v>
      </c>
      <c r="J414">
        <v>239.40899999999999</v>
      </c>
      <c r="K414">
        <v>98</v>
      </c>
      <c r="L414" t="s">
        <v>110</v>
      </c>
      <c r="M414" t="s">
        <v>112</v>
      </c>
      <c r="N414">
        <v>0</v>
      </c>
      <c r="O414" t="s">
        <v>111</v>
      </c>
      <c r="P414" t="s">
        <v>110</v>
      </c>
      <c r="Q414">
        <v>0</v>
      </c>
      <c r="R414">
        <v>89</v>
      </c>
      <c r="S414">
        <v>170</v>
      </c>
      <c r="T414">
        <v>31</v>
      </c>
      <c r="U414" t="s">
        <v>107</v>
      </c>
    </row>
    <row r="415" spans="1:21" x14ac:dyDescent="0.3">
      <c r="A415">
        <v>20</v>
      </c>
      <c r="B415" t="s">
        <v>75</v>
      </c>
      <c r="C415" t="s">
        <v>81</v>
      </c>
      <c r="D415" t="s">
        <v>102</v>
      </c>
      <c r="E415" t="s">
        <v>108</v>
      </c>
      <c r="F415">
        <v>260</v>
      </c>
      <c r="G415">
        <v>50</v>
      </c>
      <c r="H415">
        <v>11</v>
      </c>
      <c r="I415">
        <v>36</v>
      </c>
      <c r="J415">
        <v>239.40899999999999</v>
      </c>
      <c r="K415">
        <v>98</v>
      </c>
      <c r="L415" t="s">
        <v>110</v>
      </c>
      <c r="M415" t="s">
        <v>112</v>
      </c>
      <c r="N415">
        <v>4</v>
      </c>
      <c r="O415" t="s">
        <v>111</v>
      </c>
      <c r="P415" t="s">
        <v>110</v>
      </c>
      <c r="Q415">
        <v>0</v>
      </c>
      <c r="R415">
        <v>65</v>
      </c>
      <c r="S415">
        <v>168</v>
      </c>
      <c r="T415">
        <v>23</v>
      </c>
      <c r="U415" t="s">
        <v>107</v>
      </c>
    </row>
    <row r="416" spans="1:21" x14ac:dyDescent="0.3">
      <c r="A416">
        <v>18</v>
      </c>
      <c r="B416" t="s">
        <v>71</v>
      </c>
      <c r="C416" t="s">
        <v>81</v>
      </c>
      <c r="D416" t="s">
        <v>102</v>
      </c>
      <c r="E416" t="s">
        <v>108</v>
      </c>
      <c r="F416">
        <v>330</v>
      </c>
      <c r="G416">
        <v>16</v>
      </c>
      <c r="H416">
        <v>4</v>
      </c>
      <c r="I416">
        <v>28</v>
      </c>
      <c r="J416">
        <v>239.40899999999999</v>
      </c>
      <c r="K416">
        <v>98</v>
      </c>
      <c r="L416" t="s">
        <v>110</v>
      </c>
      <c r="M416" t="s">
        <v>113</v>
      </c>
      <c r="N416">
        <v>0</v>
      </c>
      <c r="O416" t="s">
        <v>110</v>
      </c>
      <c r="P416" t="s">
        <v>110</v>
      </c>
      <c r="Q416">
        <v>0</v>
      </c>
      <c r="R416">
        <v>84</v>
      </c>
      <c r="S416">
        <v>182</v>
      </c>
      <c r="T416">
        <v>25</v>
      </c>
      <c r="U416" t="s">
        <v>107</v>
      </c>
    </row>
    <row r="417" spans="1:21" x14ac:dyDescent="0.3">
      <c r="A417">
        <v>13</v>
      </c>
      <c r="B417" t="s">
        <v>64</v>
      </c>
      <c r="C417" t="s">
        <v>81</v>
      </c>
      <c r="D417" t="s">
        <v>98</v>
      </c>
      <c r="E417" t="s">
        <v>108</v>
      </c>
      <c r="F417">
        <v>369</v>
      </c>
      <c r="G417">
        <v>17</v>
      </c>
      <c r="H417">
        <v>12</v>
      </c>
      <c r="I417">
        <v>31</v>
      </c>
      <c r="J417">
        <v>239.40899999999999</v>
      </c>
      <c r="K417">
        <v>98</v>
      </c>
      <c r="L417" t="s">
        <v>110</v>
      </c>
      <c r="M417" t="s">
        <v>112</v>
      </c>
      <c r="N417">
        <v>3</v>
      </c>
      <c r="O417" t="s">
        <v>111</v>
      </c>
      <c r="P417" t="s">
        <v>110</v>
      </c>
      <c r="Q417">
        <v>0</v>
      </c>
      <c r="R417">
        <v>70</v>
      </c>
      <c r="S417">
        <v>169</v>
      </c>
      <c r="T417">
        <v>25</v>
      </c>
      <c r="U417" t="s">
        <v>107</v>
      </c>
    </row>
    <row r="418" spans="1:21" x14ac:dyDescent="0.3">
      <c r="A418">
        <v>33</v>
      </c>
      <c r="B418" t="s">
        <v>71</v>
      </c>
      <c r="C418" t="s">
        <v>81</v>
      </c>
      <c r="D418" t="s">
        <v>98</v>
      </c>
      <c r="E418" t="s">
        <v>108</v>
      </c>
      <c r="F418">
        <v>248</v>
      </c>
      <c r="G418">
        <v>25</v>
      </c>
      <c r="H418">
        <v>14</v>
      </c>
      <c r="I418">
        <v>47</v>
      </c>
      <c r="J418">
        <v>239.40899999999999</v>
      </c>
      <c r="K418">
        <v>98</v>
      </c>
      <c r="L418" t="s">
        <v>110</v>
      </c>
      <c r="M418" t="s">
        <v>112</v>
      </c>
      <c r="N418">
        <v>2</v>
      </c>
      <c r="O418" t="s">
        <v>110</v>
      </c>
      <c r="P418" t="s">
        <v>110</v>
      </c>
      <c r="Q418">
        <v>1</v>
      </c>
      <c r="R418">
        <v>86</v>
      </c>
      <c r="S418">
        <v>165</v>
      </c>
      <c r="T418">
        <v>32</v>
      </c>
      <c r="U418" t="s">
        <v>107</v>
      </c>
    </row>
    <row r="419" spans="1:21" x14ac:dyDescent="0.3">
      <c r="A419">
        <v>18</v>
      </c>
      <c r="B419" t="s">
        <v>66</v>
      </c>
      <c r="C419" t="s">
        <v>81</v>
      </c>
      <c r="D419" t="s">
        <v>100</v>
      </c>
      <c r="E419" t="s">
        <v>108</v>
      </c>
      <c r="F419">
        <v>330</v>
      </c>
      <c r="G419">
        <v>16</v>
      </c>
      <c r="H419">
        <v>4</v>
      </c>
      <c r="I419">
        <v>28</v>
      </c>
      <c r="J419">
        <v>239.40899999999999</v>
      </c>
      <c r="K419">
        <v>98</v>
      </c>
      <c r="L419" t="s">
        <v>110</v>
      </c>
      <c r="M419" t="s">
        <v>113</v>
      </c>
      <c r="N419">
        <v>0</v>
      </c>
      <c r="O419" t="s">
        <v>110</v>
      </c>
      <c r="P419" t="s">
        <v>110</v>
      </c>
      <c r="Q419">
        <v>0</v>
      </c>
      <c r="R419">
        <v>84</v>
      </c>
      <c r="S419">
        <v>182</v>
      </c>
      <c r="T419">
        <v>25</v>
      </c>
      <c r="U419" t="s">
        <v>107</v>
      </c>
    </row>
    <row r="420" spans="1:21" x14ac:dyDescent="0.3">
      <c r="A420">
        <v>3</v>
      </c>
      <c r="B420" t="s">
        <v>75</v>
      </c>
      <c r="C420" t="s">
        <v>81</v>
      </c>
      <c r="D420" t="s">
        <v>100</v>
      </c>
      <c r="E420" t="s">
        <v>108</v>
      </c>
      <c r="F420">
        <v>179</v>
      </c>
      <c r="G420">
        <v>51</v>
      </c>
      <c r="H420">
        <v>18</v>
      </c>
      <c r="I420">
        <v>38</v>
      </c>
      <c r="J420">
        <v>239.40899999999999</v>
      </c>
      <c r="K420">
        <v>98</v>
      </c>
      <c r="L420" t="s">
        <v>110</v>
      </c>
      <c r="M420" t="s">
        <v>112</v>
      </c>
      <c r="N420">
        <v>0</v>
      </c>
      <c r="O420" t="s">
        <v>111</v>
      </c>
      <c r="P420" t="s">
        <v>110</v>
      </c>
      <c r="Q420">
        <v>0</v>
      </c>
      <c r="R420">
        <v>89</v>
      </c>
      <c r="S420">
        <v>170</v>
      </c>
      <c r="T420">
        <v>31</v>
      </c>
      <c r="U420" t="s">
        <v>107</v>
      </c>
    </row>
    <row r="421" spans="1:21" x14ac:dyDescent="0.3">
      <c r="A421">
        <v>36</v>
      </c>
      <c r="B421" t="s">
        <v>66</v>
      </c>
      <c r="C421" t="s">
        <v>81</v>
      </c>
      <c r="D421" t="s">
        <v>98</v>
      </c>
      <c r="E421" t="s">
        <v>108</v>
      </c>
      <c r="F421">
        <v>118</v>
      </c>
      <c r="G421">
        <v>13</v>
      </c>
      <c r="H421">
        <v>18</v>
      </c>
      <c r="I421">
        <v>50</v>
      </c>
      <c r="J421">
        <v>239.40899999999999</v>
      </c>
      <c r="K421">
        <v>98</v>
      </c>
      <c r="L421" t="s">
        <v>110</v>
      </c>
      <c r="M421" t="s">
        <v>112</v>
      </c>
      <c r="N421">
        <v>1</v>
      </c>
      <c r="O421" t="s">
        <v>111</v>
      </c>
      <c r="P421" t="s">
        <v>110</v>
      </c>
      <c r="Q421">
        <v>0</v>
      </c>
      <c r="R421">
        <v>98</v>
      </c>
      <c r="S421">
        <v>178</v>
      </c>
      <c r="T421">
        <v>31</v>
      </c>
      <c r="U421" t="s">
        <v>107</v>
      </c>
    </row>
    <row r="422" spans="1:21" x14ac:dyDescent="0.3">
      <c r="A422">
        <v>36</v>
      </c>
      <c r="B422" t="s">
        <v>46</v>
      </c>
      <c r="C422" t="s">
        <v>81</v>
      </c>
      <c r="D422" t="s">
        <v>100</v>
      </c>
      <c r="E422" t="s">
        <v>108</v>
      </c>
      <c r="F422">
        <v>118</v>
      </c>
      <c r="G422">
        <v>13</v>
      </c>
      <c r="H422">
        <v>18</v>
      </c>
      <c r="I422">
        <v>50</v>
      </c>
      <c r="J422">
        <v>239.40899999999999</v>
      </c>
      <c r="K422">
        <v>98</v>
      </c>
      <c r="L422" t="s">
        <v>110</v>
      </c>
      <c r="M422" t="s">
        <v>112</v>
      </c>
      <c r="N422">
        <v>1</v>
      </c>
      <c r="O422" t="s">
        <v>111</v>
      </c>
      <c r="P422" t="s">
        <v>110</v>
      </c>
      <c r="Q422">
        <v>0</v>
      </c>
      <c r="R422">
        <v>98</v>
      </c>
      <c r="S422">
        <v>178</v>
      </c>
      <c r="T422">
        <v>31</v>
      </c>
      <c r="U422" t="s">
        <v>108</v>
      </c>
    </row>
    <row r="423" spans="1:21" x14ac:dyDescent="0.3">
      <c r="A423">
        <v>26</v>
      </c>
      <c r="B423" t="s">
        <v>75</v>
      </c>
      <c r="C423" t="s">
        <v>81</v>
      </c>
      <c r="D423" t="s">
        <v>102</v>
      </c>
      <c r="E423" t="s">
        <v>108</v>
      </c>
      <c r="F423">
        <v>300</v>
      </c>
      <c r="G423">
        <v>26</v>
      </c>
      <c r="H423">
        <v>13</v>
      </c>
      <c r="I423">
        <v>43</v>
      </c>
      <c r="J423">
        <v>239.40899999999999</v>
      </c>
      <c r="K423">
        <v>98</v>
      </c>
      <c r="L423" t="s">
        <v>110</v>
      </c>
      <c r="M423" t="s">
        <v>112</v>
      </c>
      <c r="N423">
        <v>2</v>
      </c>
      <c r="O423" t="s">
        <v>111</v>
      </c>
      <c r="P423" t="s">
        <v>111</v>
      </c>
      <c r="Q423">
        <v>1</v>
      </c>
      <c r="R423">
        <v>77</v>
      </c>
      <c r="S423">
        <v>175</v>
      </c>
      <c r="T423">
        <v>25</v>
      </c>
      <c r="U423" t="s">
        <v>107</v>
      </c>
    </row>
    <row r="424" spans="1:21" x14ac:dyDescent="0.3">
      <c r="A424">
        <v>20</v>
      </c>
      <c r="B424" t="s">
        <v>75</v>
      </c>
      <c r="C424" t="s">
        <v>81</v>
      </c>
      <c r="D424" t="s">
        <v>102</v>
      </c>
      <c r="E424" t="s">
        <v>108</v>
      </c>
      <c r="F424">
        <v>260</v>
      </c>
      <c r="G424">
        <v>50</v>
      </c>
      <c r="H424">
        <v>11</v>
      </c>
      <c r="I424">
        <v>36</v>
      </c>
      <c r="J424">
        <v>239.40899999999999</v>
      </c>
      <c r="K424">
        <v>98</v>
      </c>
      <c r="L424" t="s">
        <v>110</v>
      </c>
      <c r="M424" t="s">
        <v>112</v>
      </c>
      <c r="N424">
        <v>4</v>
      </c>
      <c r="O424" t="s">
        <v>111</v>
      </c>
      <c r="P424" t="s">
        <v>110</v>
      </c>
      <c r="Q424">
        <v>0</v>
      </c>
      <c r="R424">
        <v>65</v>
      </c>
      <c r="S424">
        <v>168</v>
      </c>
      <c r="T424">
        <v>23</v>
      </c>
      <c r="U424" t="s">
        <v>107</v>
      </c>
    </row>
    <row r="425" spans="1:21" x14ac:dyDescent="0.3">
      <c r="A425">
        <v>3</v>
      </c>
      <c r="B425" t="s">
        <v>75</v>
      </c>
      <c r="C425" t="s">
        <v>81</v>
      </c>
      <c r="D425" t="s">
        <v>98</v>
      </c>
      <c r="E425" t="s">
        <v>108</v>
      </c>
      <c r="F425">
        <v>179</v>
      </c>
      <c r="G425">
        <v>51</v>
      </c>
      <c r="H425">
        <v>18</v>
      </c>
      <c r="I425">
        <v>38</v>
      </c>
      <c r="J425">
        <v>239.40899999999999</v>
      </c>
      <c r="K425">
        <v>98</v>
      </c>
      <c r="L425" t="s">
        <v>110</v>
      </c>
      <c r="M425" t="s">
        <v>112</v>
      </c>
      <c r="N425">
        <v>0</v>
      </c>
      <c r="O425" t="s">
        <v>111</v>
      </c>
      <c r="P425" t="s">
        <v>110</v>
      </c>
      <c r="Q425">
        <v>0</v>
      </c>
      <c r="R425">
        <v>89</v>
      </c>
      <c r="S425">
        <v>170</v>
      </c>
      <c r="T425">
        <v>31</v>
      </c>
      <c r="U425" t="s">
        <v>107</v>
      </c>
    </row>
    <row r="426" spans="1:21" x14ac:dyDescent="0.3">
      <c r="A426">
        <v>34</v>
      </c>
      <c r="B426" t="s">
        <v>41</v>
      </c>
      <c r="C426" t="s">
        <v>81</v>
      </c>
      <c r="D426" t="s">
        <v>100</v>
      </c>
      <c r="E426" t="s">
        <v>108</v>
      </c>
      <c r="F426">
        <v>118</v>
      </c>
      <c r="G426">
        <v>10</v>
      </c>
      <c r="H426">
        <v>10</v>
      </c>
      <c r="I426">
        <v>37</v>
      </c>
      <c r="J426">
        <v>239.40899999999999</v>
      </c>
      <c r="K426">
        <v>98</v>
      </c>
      <c r="L426" t="s">
        <v>110</v>
      </c>
      <c r="M426" t="s">
        <v>112</v>
      </c>
      <c r="N426">
        <v>0</v>
      </c>
      <c r="O426" t="s">
        <v>110</v>
      </c>
      <c r="P426" t="s">
        <v>110</v>
      </c>
      <c r="Q426">
        <v>0</v>
      </c>
      <c r="R426">
        <v>83</v>
      </c>
      <c r="S426">
        <v>172</v>
      </c>
      <c r="T426">
        <v>28</v>
      </c>
      <c r="U426" t="s">
        <v>107</v>
      </c>
    </row>
    <row r="427" spans="1:21" x14ac:dyDescent="0.3">
      <c r="A427">
        <v>5</v>
      </c>
      <c r="B427" t="s">
        <v>46</v>
      </c>
      <c r="C427" t="s">
        <v>82</v>
      </c>
      <c r="D427" t="s">
        <v>98</v>
      </c>
      <c r="E427" t="s">
        <v>108</v>
      </c>
      <c r="F427">
        <v>235</v>
      </c>
      <c r="G427">
        <v>20</v>
      </c>
      <c r="H427">
        <v>13</v>
      </c>
      <c r="I427">
        <v>43</v>
      </c>
      <c r="J427">
        <v>246.07400000000001</v>
      </c>
      <c r="K427">
        <v>99</v>
      </c>
      <c r="L427" t="s">
        <v>110</v>
      </c>
      <c r="M427" t="s">
        <v>112</v>
      </c>
      <c r="N427">
        <v>1</v>
      </c>
      <c r="O427" t="s">
        <v>111</v>
      </c>
      <c r="P427" t="s">
        <v>110</v>
      </c>
      <c r="Q427">
        <v>0</v>
      </c>
      <c r="R427">
        <v>106</v>
      </c>
      <c r="S427">
        <v>167</v>
      </c>
      <c r="T427">
        <v>38</v>
      </c>
      <c r="U427" t="s">
        <v>108</v>
      </c>
    </row>
    <row r="428" spans="1:21" x14ac:dyDescent="0.3">
      <c r="A428">
        <v>33</v>
      </c>
      <c r="B428" t="s">
        <v>66</v>
      </c>
      <c r="C428" t="s">
        <v>82</v>
      </c>
      <c r="D428" t="s">
        <v>100</v>
      </c>
      <c r="E428" t="s">
        <v>108</v>
      </c>
      <c r="F428">
        <v>248</v>
      </c>
      <c r="G428">
        <v>25</v>
      </c>
      <c r="H428">
        <v>14</v>
      </c>
      <c r="I428">
        <v>47</v>
      </c>
      <c r="J428">
        <v>246.07400000000001</v>
      </c>
      <c r="K428">
        <v>99</v>
      </c>
      <c r="L428" t="s">
        <v>110</v>
      </c>
      <c r="M428" t="s">
        <v>112</v>
      </c>
      <c r="N428">
        <v>2</v>
      </c>
      <c r="O428" t="s">
        <v>110</v>
      </c>
      <c r="P428" t="s">
        <v>110</v>
      </c>
      <c r="Q428">
        <v>1</v>
      </c>
      <c r="R428">
        <v>86</v>
      </c>
      <c r="S428">
        <v>165</v>
      </c>
      <c r="T428">
        <v>32</v>
      </c>
      <c r="U428" t="s">
        <v>107</v>
      </c>
    </row>
    <row r="429" spans="1:21" x14ac:dyDescent="0.3">
      <c r="A429">
        <v>13</v>
      </c>
      <c r="B429" t="s">
        <v>40</v>
      </c>
      <c r="C429" t="s">
        <v>82</v>
      </c>
      <c r="D429" t="s">
        <v>98</v>
      </c>
      <c r="E429" t="s">
        <v>108</v>
      </c>
      <c r="F429">
        <v>369</v>
      </c>
      <c r="G429">
        <v>17</v>
      </c>
      <c r="H429">
        <v>12</v>
      </c>
      <c r="I429">
        <v>31</v>
      </c>
      <c r="J429">
        <v>246.07400000000001</v>
      </c>
      <c r="K429">
        <v>99</v>
      </c>
      <c r="L429" t="s">
        <v>110</v>
      </c>
      <c r="M429" t="s">
        <v>112</v>
      </c>
      <c r="N429">
        <v>3</v>
      </c>
      <c r="O429" t="s">
        <v>111</v>
      </c>
      <c r="P429" t="s">
        <v>110</v>
      </c>
      <c r="Q429">
        <v>0</v>
      </c>
      <c r="R429">
        <v>70</v>
      </c>
      <c r="S429">
        <v>169</v>
      </c>
      <c r="T429">
        <v>25</v>
      </c>
      <c r="U429" t="s">
        <v>107</v>
      </c>
    </row>
    <row r="430" spans="1:21" x14ac:dyDescent="0.3">
      <c r="A430">
        <v>22</v>
      </c>
      <c r="B430" t="s">
        <v>66</v>
      </c>
      <c r="C430" t="s">
        <v>82</v>
      </c>
      <c r="D430" t="s">
        <v>100</v>
      </c>
      <c r="E430" t="s">
        <v>108</v>
      </c>
      <c r="F430">
        <v>179</v>
      </c>
      <c r="G430">
        <v>26</v>
      </c>
      <c r="H430">
        <v>9</v>
      </c>
      <c r="I430">
        <v>30</v>
      </c>
      <c r="J430">
        <v>246.07400000000001</v>
      </c>
      <c r="K430">
        <v>99</v>
      </c>
      <c r="L430" t="s">
        <v>110</v>
      </c>
      <c r="M430" t="s">
        <v>114</v>
      </c>
      <c r="N430">
        <v>0</v>
      </c>
      <c r="O430" t="s">
        <v>110</v>
      </c>
      <c r="P430" t="s">
        <v>110</v>
      </c>
      <c r="Q430">
        <v>0</v>
      </c>
      <c r="R430">
        <v>56</v>
      </c>
      <c r="S430">
        <v>171</v>
      </c>
      <c r="T430">
        <v>19</v>
      </c>
      <c r="U430" t="s">
        <v>107</v>
      </c>
    </row>
    <row r="431" spans="1:21" x14ac:dyDescent="0.3">
      <c r="A431">
        <v>3</v>
      </c>
      <c r="B431" t="s">
        <v>75</v>
      </c>
      <c r="C431" t="s">
        <v>82</v>
      </c>
      <c r="D431" t="s">
        <v>100</v>
      </c>
      <c r="E431" t="s">
        <v>108</v>
      </c>
      <c r="F431">
        <v>179</v>
      </c>
      <c r="G431">
        <v>51</v>
      </c>
      <c r="H431">
        <v>18</v>
      </c>
      <c r="I431">
        <v>38</v>
      </c>
      <c r="J431">
        <v>246.07400000000001</v>
      </c>
      <c r="K431">
        <v>99</v>
      </c>
      <c r="L431" t="s">
        <v>110</v>
      </c>
      <c r="M431" t="s">
        <v>112</v>
      </c>
      <c r="N431">
        <v>0</v>
      </c>
      <c r="O431" t="s">
        <v>111</v>
      </c>
      <c r="P431" t="s">
        <v>110</v>
      </c>
      <c r="Q431">
        <v>0</v>
      </c>
      <c r="R431">
        <v>89</v>
      </c>
      <c r="S431">
        <v>170</v>
      </c>
      <c r="T431">
        <v>31</v>
      </c>
      <c r="U431" t="s">
        <v>107</v>
      </c>
    </row>
    <row r="432" spans="1:21" x14ac:dyDescent="0.3">
      <c r="A432">
        <v>10</v>
      </c>
      <c r="B432" t="s">
        <v>66</v>
      </c>
      <c r="C432" t="s">
        <v>82</v>
      </c>
      <c r="D432" t="s">
        <v>101</v>
      </c>
      <c r="E432" t="s">
        <v>108</v>
      </c>
      <c r="F432">
        <v>361</v>
      </c>
      <c r="G432">
        <v>52</v>
      </c>
      <c r="H432">
        <v>3</v>
      </c>
      <c r="I432">
        <v>28</v>
      </c>
      <c r="J432">
        <v>246.07400000000001</v>
      </c>
      <c r="K432">
        <v>99</v>
      </c>
      <c r="L432" t="s">
        <v>110</v>
      </c>
      <c r="M432" t="s">
        <v>112</v>
      </c>
      <c r="N432">
        <v>1</v>
      </c>
      <c r="O432" t="s">
        <v>111</v>
      </c>
      <c r="P432" t="s">
        <v>110</v>
      </c>
      <c r="Q432">
        <v>4</v>
      </c>
      <c r="R432">
        <v>80</v>
      </c>
      <c r="S432">
        <v>172</v>
      </c>
      <c r="T432">
        <v>27</v>
      </c>
      <c r="U432" t="s">
        <v>107</v>
      </c>
    </row>
    <row r="433" spans="1:21" x14ac:dyDescent="0.3">
      <c r="A433">
        <v>20</v>
      </c>
      <c r="B433" t="s">
        <v>75</v>
      </c>
      <c r="C433" t="s">
        <v>82</v>
      </c>
      <c r="D433" t="s">
        <v>102</v>
      </c>
      <c r="E433" t="s">
        <v>108</v>
      </c>
      <c r="F433">
        <v>260</v>
      </c>
      <c r="G433">
        <v>50</v>
      </c>
      <c r="H433">
        <v>11</v>
      </c>
      <c r="I433">
        <v>36</v>
      </c>
      <c r="J433">
        <v>246.07400000000001</v>
      </c>
      <c r="K433">
        <v>99</v>
      </c>
      <c r="L433" t="s">
        <v>110</v>
      </c>
      <c r="M433" t="s">
        <v>112</v>
      </c>
      <c r="N433">
        <v>4</v>
      </c>
      <c r="O433" t="s">
        <v>111</v>
      </c>
      <c r="P433" t="s">
        <v>110</v>
      </c>
      <c r="Q433">
        <v>0</v>
      </c>
      <c r="R433">
        <v>65</v>
      </c>
      <c r="S433">
        <v>168</v>
      </c>
      <c r="T433">
        <v>23</v>
      </c>
      <c r="U433" t="s">
        <v>107</v>
      </c>
    </row>
    <row r="434" spans="1:21" x14ac:dyDescent="0.3">
      <c r="A434">
        <v>17</v>
      </c>
      <c r="B434" t="s">
        <v>41</v>
      </c>
      <c r="C434" t="s">
        <v>82</v>
      </c>
      <c r="D434" t="s">
        <v>98</v>
      </c>
      <c r="E434" t="s">
        <v>108</v>
      </c>
      <c r="F434">
        <v>179</v>
      </c>
      <c r="G434">
        <v>22</v>
      </c>
      <c r="H434">
        <v>17</v>
      </c>
      <c r="I434">
        <v>40</v>
      </c>
      <c r="J434">
        <v>246.07400000000001</v>
      </c>
      <c r="K434">
        <v>99</v>
      </c>
      <c r="L434" t="s">
        <v>110</v>
      </c>
      <c r="M434" t="s">
        <v>113</v>
      </c>
      <c r="N434">
        <v>2</v>
      </c>
      <c r="O434" t="s">
        <v>110</v>
      </c>
      <c r="P434" t="s">
        <v>111</v>
      </c>
      <c r="Q434">
        <v>0</v>
      </c>
      <c r="R434">
        <v>63</v>
      </c>
      <c r="S434">
        <v>170</v>
      </c>
      <c r="T434">
        <v>22</v>
      </c>
      <c r="U434" t="s">
        <v>107</v>
      </c>
    </row>
    <row r="435" spans="1:21" x14ac:dyDescent="0.3">
      <c r="A435">
        <v>17</v>
      </c>
      <c r="B435" t="s">
        <v>36</v>
      </c>
      <c r="C435" t="s">
        <v>82</v>
      </c>
      <c r="D435" t="s">
        <v>98</v>
      </c>
      <c r="E435" t="s">
        <v>108</v>
      </c>
      <c r="F435">
        <v>179</v>
      </c>
      <c r="G435">
        <v>22</v>
      </c>
      <c r="H435">
        <v>17</v>
      </c>
      <c r="I435">
        <v>40</v>
      </c>
      <c r="J435">
        <v>246.07400000000001</v>
      </c>
      <c r="K435">
        <v>99</v>
      </c>
      <c r="L435" t="s">
        <v>110</v>
      </c>
      <c r="M435" t="s">
        <v>113</v>
      </c>
      <c r="N435">
        <v>2</v>
      </c>
      <c r="O435" t="s">
        <v>110</v>
      </c>
      <c r="P435" t="s">
        <v>111</v>
      </c>
      <c r="Q435">
        <v>0</v>
      </c>
      <c r="R435">
        <v>63</v>
      </c>
      <c r="S435">
        <v>170</v>
      </c>
      <c r="T435">
        <v>22</v>
      </c>
      <c r="U435" t="s">
        <v>107</v>
      </c>
    </row>
    <row r="436" spans="1:21" x14ac:dyDescent="0.3">
      <c r="A436">
        <v>9</v>
      </c>
      <c r="B436" t="s">
        <v>56</v>
      </c>
      <c r="C436" t="s">
        <v>82</v>
      </c>
      <c r="D436" t="s">
        <v>100</v>
      </c>
      <c r="E436" t="s">
        <v>108</v>
      </c>
      <c r="F436">
        <v>228</v>
      </c>
      <c r="G436">
        <v>14</v>
      </c>
      <c r="H436">
        <v>16</v>
      </c>
      <c r="I436">
        <v>58</v>
      </c>
      <c r="J436">
        <v>246.07400000000001</v>
      </c>
      <c r="K436">
        <v>99</v>
      </c>
      <c r="L436" t="s">
        <v>110</v>
      </c>
      <c r="M436" t="s">
        <v>112</v>
      </c>
      <c r="N436">
        <v>2</v>
      </c>
      <c r="O436" t="s">
        <v>110</v>
      </c>
      <c r="P436" t="s">
        <v>110</v>
      </c>
      <c r="Q436">
        <v>1</v>
      </c>
      <c r="R436">
        <v>65</v>
      </c>
      <c r="S436">
        <v>172</v>
      </c>
      <c r="T436">
        <v>22</v>
      </c>
      <c r="U436" t="s">
        <v>107</v>
      </c>
    </row>
    <row r="437" spans="1:21" x14ac:dyDescent="0.3">
      <c r="A437">
        <v>28</v>
      </c>
      <c r="B437" t="s">
        <v>69</v>
      </c>
      <c r="C437" t="s">
        <v>82</v>
      </c>
      <c r="D437" t="s">
        <v>100</v>
      </c>
      <c r="E437" t="s">
        <v>108</v>
      </c>
      <c r="F437">
        <v>225</v>
      </c>
      <c r="G437">
        <v>26</v>
      </c>
      <c r="H437">
        <v>9</v>
      </c>
      <c r="I437">
        <v>28</v>
      </c>
      <c r="J437">
        <v>246.07400000000001</v>
      </c>
      <c r="K437">
        <v>99</v>
      </c>
      <c r="L437" t="s">
        <v>110</v>
      </c>
      <c r="M437" t="s">
        <v>112</v>
      </c>
      <c r="N437">
        <v>1</v>
      </c>
      <c r="O437" t="s">
        <v>110</v>
      </c>
      <c r="P437" t="s">
        <v>110</v>
      </c>
      <c r="Q437">
        <v>2</v>
      </c>
      <c r="R437">
        <v>69</v>
      </c>
      <c r="S437">
        <v>169</v>
      </c>
      <c r="T437">
        <v>24</v>
      </c>
      <c r="U437" t="s">
        <v>107</v>
      </c>
    </row>
    <row r="438" spans="1:21" x14ac:dyDescent="0.3">
      <c r="A438">
        <v>18</v>
      </c>
      <c r="B438" t="s">
        <v>46</v>
      </c>
      <c r="C438" t="s">
        <v>82</v>
      </c>
      <c r="D438" t="s">
        <v>102</v>
      </c>
      <c r="E438" t="s">
        <v>108</v>
      </c>
      <c r="F438">
        <v>330</v>
      </c>
      <c r="G438">
        <v>16</v>
      </c>
      <c r="H438">
        <v>4</v>
      </c>
      <c r="I438">
        <v>28</v>
      </c>
      <c r="J438">
        <v>246.07400000000001</v>
      </c>
      <c r="K438">
        <v>99</v>
      </c>
      <c r="L438" t="s">
        <v>110</v>
      </c>
      <c r="M438" t="s">
        <v>113</v>
      </c>
      <c r="N438">
        <v>0</v>
      </c>
      <c r="O438" t="s">
        <v>110</v>
      </c>
      <c r="P438" t="s">
        <v>110</v>
      </c>
      <c r="Q438">
        <v>0</v>
      </c>
      <c r="R438">
        <v>84</v>
      </c>
      <c r="S438">
        <v>182</v>
      </c>
      <c r="T438">
        <v>25</v>
      </c>
      <c r="U438" t="s">
        <v>107</v>
      </c>
    </row>
    <row r="439" spans="1:21" x14ac:dyDescent="0.3">
      <c r="A439">
        <v>22</v>
      </c>
      <c r="B439" t="s">
        <v>69</v>
      </c>
      <c r="C439" t="s">
        <v>82</v>
      </c>
      <c r="D439" t="s">
        <v>98</v>
      </c>
      <c r="E439" t="s">
        <v>108</v>
      </c>
      <c r="F439">
        <v>179</v>
      </c>
      <c r="G439">
        <v>26</v>
      </c>
      <c r="H439">
        <v>9</v>
      </c>
      <c r="I439">
        <v>30</v>
      </c>
      <c r="J439">
        <v>246.07400000000001</v>
      </c>
      <c r="K439">
        <v>99</v>
      </c>
      <c r="L439" t="s">
        <v>110</v>
      </c>
      <c r="M439" t="s">
        <v>114</v>
      </c>
      <c r="N439">
        <v>0</v>
      </c>
      <c r="O439" t="s">
        <v>110</v>
      </c>
      <c r="P439" t="s">
        <v>110</v>
      </c>
      <c r="Q439">
        <v>0</v>
      </c>
      <c r="R439">
        <v>56</v>
      </c>
      <c r="S439">
        <v>171</v>
      </c>
      <c r="T439">
        <v>19</v>
      </c>
      <c r="U439" t="s">
        <v>107</v>
      </c>
    </row>
    <row r="440" spans="1:21" x14ac:dyDescent="0.3">
      <c r="A440">
        <v>34</v>
      </c>
      <c r="B440" t="s">
        <v>75</v>
      </c>
      <c r="C440" t="s">
        <v>82</v>
      </c>
      <c r="D440" t="s">
        <v>98</v>
      </c>
      <c r="E440" t="s">
        <v>108</v>
      </c>
      <c r="F440">
        <v>118</v>
      </c>
      <c r="G440">
        <v>10</v>
      </c>
      <c r="H440">
        <v>10</v>
      </c>
      <c r="I440">
        <v>37</v>
      </c>
      <c r="J440">
        <v>246.07400000000001</v>
      </c>
      <c r="K440">
        <v>99</v>
      </c>
      <c r="L440" t="s">
        <v>110</v>
      </c>
      <c r="M440" t="s">
        <v>112</v>
      </c>
      <c r="N440">
        <v>0</v>
      </c>
      <c r="O440" t="s">
        <v>110</v>
      </c>
      <c r="P440" t="s">
        <v>110</v>
      </c>
      <c r="Q440">
        <v>0</v>
      </c>
      <c r="R440">
        <v>83</v>
      </c>
      <c r="S440">
        <v>172</v>
      </c>
      <c r="T440">
        <v>28</v>
      </c>
      <c r="U440" t="s">
        <v>107</v>
      </c>
    </row>
    <row r="441" spans="1:21" x14ac:dyDescent="0.3">
      <c r="A441">
        <v>1</v>
      </c>
      <c r="B441" t="s">
        <v>22</v>
      </c>
      <c r="C441" t="s">
        <v>82</v>
      </c>
      <c r="D441" t="s">
        <v>98</v>
      </c>
      <c r="E441" t="s">
        <v>108</v>
      </c>
      <c r="F441">
        <v>235</v>
      </c>
      <c r="G441">
        <v>11</v>
      </c>
      <c r="H441">
        <v>14</v>
      </c>
      <c r="I441">
        <v>37</v>
      </c>
      <c r="J441">
        <v>246.07400000000001</v>
      </c>
      <c r="K441">
        <v>99</v>
      </c>
      <c r="L441" t="s">
        <v>110</v>
      </c>
      <c r="M441" t="s">
        <v>114</v>
      </c>
      <c r="N441">
        <v>1</v>
      </c>
      <c r="O441" t="s">
        <v>110</v>
      </c>
      <c r="P441" t="s">
        <v>110</v>
      </c>
      <c r="Q441">
        <v>1</v>
      </c>
      <c r="R441">
        <v>88</v>
      </c>
      <c r="S441">
        <v>172</v>
      </c>
      <c r="T441">
        <v>29</v>
      </c>
      <c r="U441" t="s">
        <v>107</v>
      </c>
    </row>
    <row r="442" spans="1:21" x14ac:dyDescent="0.3">
      <c r="A442">
        <v>22</v>
      </c>
      <c r="B442" t="s">
        <v>66</v>
      </c>
      <c r="C442" t="s">
        <v>82</v>
      </c>
      <c r="D442" t="s">
        <v>100</v>
      </c>
      <c r="E442" t="s">
        <v>108</v>
      </c>
      <c r="F442">
        <v>179</v>
      </c>
      <c r="G442">
        <v>26</v>
      </c>
      <c r="H442">
        <v>9</v>
      </c>
      <c r="I442">
        <v>30</v>
      </c>
      <c r="J442">
        <v>246.07400000000001</v>
      </c>
      <c r="K442">
        <v>99</v>
      </c>
      <c r="L442" t="s">
        <v>110</v>
      </c>
      <c r="M442" t="s">
        <v>114</v>
      </c>
      <c r="N442">
        <v>0</v>
      </c>
      <c r="O442" t="s">
        <v>110</v>
      </c>
      <c r="P442" t="s">
        <v>110</v>
      </c>
      <c r="Q442">
        <v>0</v>
      </c>
      <c r="R442">
        <v>56</v>
      </c>
      <c r="S442">
        <v>171</v>
      </c>
      <c r="T442">
        <v>19</v>
      </c>
      <c r="U442" t="s">
        <v>107</v>
      </c>
    </row>
    <row r="443" spans="1:21" x14ac:dyDescent="0.3">
      <c r="A443">
        <v>34</v>
      </c>
      <c r="B443" t="s">
        <v>66</v>
      </c>
      <c r="C443" t="s">
        <v>83</v>
      </c>
      <c r="D443" t="s">
        <v>98</v>
      </c>
      <c r="E443" t="s">
        <v>108</v>
      </c>
      <c r="F443">
        <v>118</v>
      </c>
      <c r="G443">
        <v>10</v>
      </c>
      <c r="H443">
        <v>10</v>
      </c>
      <c r="I443">
        <v>37</v>
      </c>
      <c r="J443">
        <v>253.95699999999999</v>
      </c>
      <c r="K443">
        <v>95</v>
      </c>
      <c r="L443" t="s">
        <v>110</v>
      </c>
      <c r="M443" t="s">
        <v>112</v>
      </c>
      <c r="N443">
        <v>0</v>
      </c>
      <c r="O443" t="s">
        <v>110</v>
      </c>
      <c r="P443" t="s">
        <v>110</v>
      </c>
      <c r="Q443">
        <v>0</v>
      </c>
      <c r="R443">
        <v>83</v>
      </c>
      <c r="S443">
        <v>172</v>
      </c>
      <c r="T443">
        <v>28</v>
      </c>
      <c r="U443" t="s">
        <v>107</v>
      </c>
    </row>
    <row r="444" spans="1:21" x14ac:dyDescent="0.3">
      <c r="A444">
        <v>3</v>
      </c>
      <c r="B444" t="s">
        <v>75</v>
      </c>
      <c r="C444" t="s">
        <v>83</v>
      </c>
      <c r="D444" t="s">
        <v>98</v>
      </c>
      <c r="E444" t="s">
        <v>108</v>
      </c>
      <c r="F444">
        <v>179</v>
      </c>
      <c r="G444">
        <v>51</v>
      </c>
      <c r="H444">
        <v>18</v>
      </c>
      <c r="I444">
        <v>38</v>
      </c>
      <c r="J444">
        <v>253.95699999999999</v>
      </c>
      <c r="K444">
        <v>95</v>
      </c>
      <c r="L444" t="s">
        <v>110</v>
      </c>
      <c r="M444" t="s">
        <v>112</v>
      </c>
      <c r="N444">
        <v>0</v>
      </c>
      <c r="O444" t="s">
        <v>111</v>
      </c>
      <c r="P444" t="s">
        <v>110</v>
      </c>
      <c r="Q444">
        <v>0</v>
      </c>
      <c r="R444">
        <v>89</v>
      </c>
      <c r="S444">
        <v>170</v>
      </c>
      <c r="T444">
        <v>31</v>
      </c>
      <c r="U444" t="s">
        <v>107</v>
      </c>
    </row>
    <row r="445" spans="1:21" x14ac:dyDescent="0.3">
      <c r="A445">
        <v>34</v>
      </c>
      <c r="B445" t="s">
        <v>75</v>
      </c>
      <c r="C445" t="s">
        <v>83</v>
      </c>
      <c r="D445" t="s">
        <v>99</v>
      </c>
      <c r="E445" t="s">
        <v>108</v>
      </c>
      <c r="F445">
        <v>118</v>
      </c>
      <c r="G445">
        <v>10</v>
      </c>
      <c r="H445">
        <v>10</v>
      </c>
      <c r="I445">
        <v>37</v>
      </c>
      <c r="J445">
        <v>253.95699999999999</v>
      </c>
      <c r="K445">
        <v>95</v>
      </c>
      <c r="L445" t="s">
        <v>110</v>
      </c>
      <c r="M445" t="s">
        <v>112</v>
      </c>
      <c r="N445">
        <v>0</v>
      </c>
      <c r="O445" t="s">
        <v>110</v>
      </c>
      <c r="P445" t="s">
        <v>110</v>
      </c>
      <c r="Q445">
        <v>0</v>
      </c>
      <c r="R445">
        <v>83</v>
      </c>
      <c r="S445">
        <v>172</v>
      </c>
      <c r="T445">
        <v>28</v>
      </c>
      <c r="U445" t="s">
        <v>107</v>
      </c>
    </row>
    <row r="446" spans="1:21" x14ac:dyDescent="0.3">
      <c r="A446">
        <v>28</v>
      </c>
      <c r="B446" t="s">
        <v>66</v>
      </c>
      <c r="C446" t="s">
        <v>83</v>
      </c>
      <c r="D446" t="s">
        <v>101</v>
      </c>
      <c r="E446" t="s">
        <v>108</v>
      </c>
      <c r="F446">
        <v>225</v>
      </c>
      <c r="G446">
        <v>26</v>
      </c>
      <c r="H446">
        <v>9</v>
      </c>
      <c r="I446">
        <v>28</v>
      </c>
      <c r="J446">
        <v>253.95699999999999</v>
      </c>
      <c r="K446">
        <v>95</v>
      </c>
      <c r="L446" t="s">
        <v>110</v>
      </c>
      <c r="M446" t="s">
        <v>112</v>
      </c>
      <c r="N446">
        <v>1</v>
      </c>
      <c r="O446" t="s">
        <v>110</v>
      </c>
      <c r="P446" t="s">
        <v>110</v>
      </c>
      <c r="Q446">
        <v>2</v>
      </c>
      <c r="R446">
        <v>69</v>
      </c>
      <c r="S446">
        <v>169</v>
      </c>
      <c r="T446">
        <v>24</v>
      </c>
      <c r="U446" t="s">
        <v>107</v>
      </c>
    </row>
    <row r="447" spans="1:21" x14ac:dyDescent="0.3">
      <c r="A447">
        <v>20</v>
      </c>
      <c r="B447" t="s">
        <v>75</v>
      </c>
      <c r="C447" t="s">
        <v>83</v>
      </c>
      <c r="D447" t="s">
        <v>102</v>
      </c>
      <c r="E447" t="s">
        <v>108</v>
      </c>
      <c r="F447">
        <v>260</v>
      </c>
      <c r="G447">
        <v>50</v>
      </c>
      <c r="H447">
        <v>11</v>
      </c>
      <c r="I447">
        <v>36</v>
      </c>
      <c r="J447">
        <v>253.95699999999999</v>
      </c>
      <c r="K447">
        <v>95</v>
      </c>
      <c r="L447" t="s">
        <v>110</v>
      </c>
      <c r="M447" t="s">
        <v>112</v>
      </c>
      <c r="N447">
        <v>4</v>
      </c>
      <c r="O447" t="s">
        <v>111</v>
      </c>
      <c r="P447" t="s">
        <v>110</v>
      </c>
      <c r="Q447">
        <v>0</v>
      </c>
      <c r="R447">
        <v>65</v>
      </c>
      <c r="S447">
        <v>168</v>
      </c>
      <c r="T447">
        <v>23</v>
      </c>
      <c r="U447" t="s">
        <v>107</v>
      </c>
    </row>
    <row r="448" spans="1:21" x14ac:dyDescent="0.3">
      <c r="A448">
        <v>3</v>
      </c>
      <c r="B448" t="s">
        <v>77</v>
      </c>
      <c r="C448" t="s">
        <v>83</v>
      </c>
      <c r="D448" t="s">
        <v>102</v>
      </c>
      <c r="E448" t="s">
        <v>108</v>
      </c>
      <c r="F448">
        <v>179</v>
      </c>
      <c r="G448">
        <v>51</v>
      </c>
      <c r="H448">
        <v>18</v>
      </c>
      <c r="I448">
        <v>38</v>
      </c>
      <c r="J448">
        <v>253.95699999999999</v>
      </c>
      <c r="K448">
        <v>95</v>
      </c>
      <c r="L448" t="s">
        <v>111</v>
      </c>
      <c r="M448" t="s">
        <v>112</v>
      </c>
      <c r="N448">
        <v>0</v>
      </c>
      <c r="O448" t="s">
        <v>111</v>
      </c>
      <c r="P448" t="s">
        <v>110</v>
      </c>
      <c r="Q448">
        <v>0</v>
      </c>
      <c r="R448">
        <v>89</v>
      </c>
      <c r="S448">
        <v>170</v>
      </c>
      <c r="T448">
        <v>31</v>
      </c>
      <c r="U448" t="s">
        <v>106</v>
      </c>
    </row>
    <row r="449" spans="1:21" x14ac:dyDescent="0.3">
      <c r="A449">
        <v>15</v>
      </c>
      <c r="B449" t="s">
        <v>46</v>
      </c>
      <c r="C449" t="s">
        <v>83</v>
      </c>
      <c r="D449" t="s">
        <v>98</v>
      </c>
      <c r="E449" t="s">
        <v>108</v>
      </c>
      <c r="F449">
        <v>291</v>
      </c>
      <c r="G449">
        <v>31</v>
      </c>
      <c r="H449">
        <v>12</v>
      </c>
      <c r="I449">
        <v>40</v>
      </c>
      <c r="J449">
        <v>253.95699999999999</v>
      </c>
      <c r="K449">
        <v>95</v>
      </c>
      <c r="L449" t="s">
        <v>110</v>
      </c>
      <c r="M449" t="s">
        <v>112</v>
      </c>
      <c r="N449">
        <v>1</v>
      </c>
      <c r="O449" t="s">
        <v>111</v>
      </c>
      <c r="P449" t="s">
        <v>110</v>
      </c>
      <c r="Q449">
        <v>1</v>
      </c>
      <c r="R449">
        <v>73</v>
      </c>
      <c r="S449">
        <v>171</v>
      </c>
      <c r="T449">
        <v>25</v>
      </c>
      <c r="U449" t="s">
        <v>108</v>
      </c>
    </row>
    <row r="450" spans="1:21" x14ac:dyDescent="0.3">
      <c r="A450">
        <v>3</v>
      </c>
      <c r="B450" t="s">
        <v>75</v>
      </c>
      <c r="C450" t="s">
        <v>83</v>
      </c>
      <c r="D450" t="s">
        <v>98</v>
      </c>
      <c r="E450" t="s">
        <v>108</v>
      </c>
      <c r="F450">
        <v>179</v>
      </c>
      <c r="G450">
        <v>51</v>
      </c>
      <c r="H450">
        <v>18</v>
      </c>
      <c r="I450">
        <v>38</v>
      </c>
      <c r="J450">
        <v>253.95699999999999</v>
      </c>
      <c r="K450">
        <v>95</v>
      </c>
      <c r="L450" t="s">
        <v>110</v>
      </c>
      <c r="M450" t="s">
        <v>112</v>
      </c>
      <c r="N450">
        <v>0</v>
      </c>
      <c r="O450" t="s">
        <v>111</v>
      </c>
      <c r="P450" t="s">
        <v>110</v>
      </c>
      <c r="Q450">
        <v>0</v>
      </c>
      <c r="R450">
        <v>89</v>
      </c>
      <c r="S450">
        <v>170</v>
      </c>
      <c r="T450">
        <v>31</v>
      </c>
      <c r="U450" t="s">
        <v>108</v>
      </c>
    </row>
    <row r="451" spans="1:21" x14ac:dyDescent="0.3">
      <c r="A451">
        <v>24</v>
      </c>
      <c r="B451" t="s">
        <v>75</v>
      </c>
      <c r="C451" t="s">
        <v>83</v>
      </c>
      <c r="D451" t="s">
        <v>99</v>
      </c>
      <c r="E451" t="s">
        <v>108</v>
      </c>
      <c r="F451">
        <v>246</v>
      </c>
      <c r="G451">
        <v>25</v>
      </c>
      <c r="H451">
        <v>16</v>
      </c>
      <c r="I451">
        <v>41</v>
      </c>
      <c r="J451">
        <v>253.95699999999999</v>
      </c>
      <c r="K451">
        <v>95</v>
      </c>
      <c r="L451" t="s">
        <v>110</v>
      </c>
      <c r="M451" t="s">
        <v>112</v>
      </c>
      <c r="N451">
        <v>0</v>
      </c>
      <c r="O451" t="s">
        <v>111</v>
      </c>
      <c r="P451" t="s">
        <v>110</v>
      </c>
      <c r="Q451">
        <v>0</v>
      </c>
      <c r="R451">
        <v>67</v>
      </c>
      <c r="S451">
        <v>170</v>
      </c>
      <c r="T451">
        <v>23</v>
      </c>
      <c r="U451" t="s">
        <v>107</v>
      </c>
    </row>
    <row r="452" spans="1:21" x14ac:dyDescent="0.3">
      <c r="A452">
        <v>3</v>
      </c>
      <c r="B452" t="s">
        <v>75</v>
      </c>
      <c r="C452" t="s">
        <v>83</v>
      </c>
      <c r="D452" t="s">
        <v>98</v>
      </c>
      <c r="E452" t="s">
        <v>108</v>
      </c>
      <c r="F452">
        <v>179</v>
      </c>
      <c r="G452">
        <v>51</v>
      </c>
      <c r="H452">
        <v>18</v>
      </c>
      <c r="I452">
        <v>38</v>
      </c>
      <c r="J452">
        <v>253.95699999999999</v>
      </c>
      <c r="K452">
        <v>95</v>
      </c>
      <c r="L452" t="s">
        <v>110</v>
      </c>
      <c r="M452" t="s">
        <v>112</v>
      </c>
      <c r="N452">
        <v>0</v>
      </c>
      <c r="O452" t="s">
        <v>111</v>
      </c>
      <c r="P452" t="s">
        <v>110</v>
      </c>
      <c r="Q452">
        <v>0</v>
      </c>
      <c r="R452">
        <v>89</v>
      </c>
      <c r="S452">
        <v>170</v>
      </c>
      <c r="T452">
        <v>31</v>
      </c>
      <c r="U452" t="s">
        <v>107</v>
      </c>
    </row>
    <row r="453" spans="1:21" x14ac:dyDescent="0.3">
      <c r="A453">
        <v>5</v>
      </c>
      <c r="B453" t="s">
        <v>71</v>
      </c>
      <c r="C453" t="s">
        <v>83</v>
      </c>
      <c r="D453" t="s">
        <v>99</v>
      </c>
      <c r="E453" t="s">
        <v>108</v>
      </c>
      <c r="F453">
        <v>235</v>
      </c>
      <c r="G453">
        <v>20</v>
      </c>
      <c r="H453">
        <v>13</v>
      </c>
      <c r="I453">
        <v>43</v>
      </c>
      <c r="J453">
        <v>253.95699999999999</v>
      </c>
      <c r="K453">
        <v>95</v>
      </c>
      <c r="L453" t="s">
        <v>110</v>
      </c>
      <c r="M453" t="s">
        <v>112</v>
      </c>
      <c r="N453">
        <v>1</v>
      </c>
      <c r="O453" t="s">
        <v>111</v>
      </c>
      <c r="P453" t="s">
        <v>110</v>
      </c>
      <c r="Q453">
        <v>0</v>
      </c>
      <c r="R453">
        <v>106</v>
      </c>
      <c r="S453">
        <v>167</v>
      </c>
      <c r="T453">
        <v>38</v>
      </c>
      <c r="U453" t="s">
        <v>107</v>
      </c>
    </row>
    <row r="454" spans="1:21" x14ac:dyDescent="0.3">
      <c r="A454">
        <v>3</v>
      </c>
      <c r="B454" t="s">
        <v>75</v>
      </c>
      <c r="C454" t="s">
        <v>83</v>
      </c>
      <c r="D454" t="s">
        <v>98</v>
      </c>
      <c r="E454" t="s">
        <v>106</v>
      </c>
      <c r="F454">
        <v>179</v>
      </c>
      <c r="G454">
        <v>51</v>
      </c>
      <c r="H454">
        <v>18</v>
      </c>
      <c r="I454">
        <v>38</v>
      </c>
      <c r="J454">
        <v>253.95699999999999</v>
      </c>
      <c r="K454">
        <v>95</v>
      </c>
      <c r="L454" t="s">
        <v>110</v>
      </c>
      <c r="M454" t="s">
        <v>112</v>
      </c>
      <c r="N454">
        <v>0</v>
      </c>
      <c r="O454" t="s">
        <v>111</v>
      </c>
      <c r="P454" t="s">
        <v>110</v>
      </c>
      <c r="Q454">
        <v>0</v>
      </c>
      <c r="R454">
        <v>89</v>
      </c>
      <c r="S454">
        <v>170</v>
      </c>
      <c r="T454">
        <v>31</v>
      </c>
      <c r="U454" t="s">
        <v>107</v>
      </c>
    </row>
    <row r="455" spans="1:21" x14ac:dyDescent="0.3">
      <c r="A455">
        <v>28</v>
      </c>
      <c r="B455" t="s">
        <v>66</v>
      </c>
      <c r="C455" t="s">
        <v>83</v>
      </c>
      <c r="D455" t="s">
        <v>100</v>
      </c>
      <c r="E455" t="s">
        <v>106</v>
      </c>
      <c r="F455">
        <v>225</v>
      </c>
      <c r="G455">
        <v>26</v>
      </c>
      <c r="H455">
        <v>9</v>
      </c>
      <c r="I455">
        <v>28</v>
      </c>
      <c r="J455">
        <v>253.95699999999999</v>
      </c>
      <c r="K455">
        <v>95</v>
      </c>
      <c r="L455" t="s">
        <v>110</v>
      </c>
      <c r="M455" t="s">
        <v>112</v>
      </c>
      <c r="N455">
        <v>1</v>
      </c>
      <c r="O455" t="s">
        <v>110</v>
      </c>
      <c r="P455" t="s">
        <v>110</v>
      </c>
      <c r="Q455">
        <v>2</v>
      </c>
      <c r="R455">
        <v>69</v>
      </c>
      <c r="S455">
        <v>169</v>
      </c>
      <c r="T455">
        <v>24</v>
      </c>
      <c r="U455" t="s">
        <v>107</v>
      </c>
    </row>
    <row r="456" spans="1:21" x14ac:dyDescent="0.3">
      <c r="A456">
        <v>36</v>
      </c>
      <c r="B456" t="s">
        <v>66</v>
      </c>
      <c r="C456" t="s">
        <v>83</v>
      </c>
      <c r="D456" t="s">
        <v>100</v>
      </c>
      <c r="E456" t="s">
        <v>106</v>
      </c>
      <c r="F456">
        <v>118</v>
      </c>
      <c r="G456">
        <v>13</v>
      </c>
      <c r="H456">
        <v>18</v>
      </c>
      <c r="I456">
        <v>50</v>
      </c>
      <c r="J456">
        <v>253.95699999999999</v>
      </c>
      <c r="K456">
        <v>95</v>
      </c>
      <c r="L456" t="s">
        <v>110</v>
      </c>
      <c r="M456" t="s">
        <v>112</v>
      </c>
      <c r="N456">
        <v>1</v>
      </c>
      <c r="O456" t="s">
        <v>111</v>
      </c>
      <c r="P456" t="s">
        <v>110</v>
      </c>
      <c r="Q456">
        <v>0</v>
      </c>
      <c r="R456">
        <v>98</v>
      </c>
      <c r="S456">
        <v>178</v>
      </c>
      <c r="T456">
        <v>31</v>
      </c>
      <c r="U456" t="s">
        <v>107</v>
      </c>
    </row>
    <row r="457" spans="1:21" x14ac:dyDescent="0.3">
      <c r="A457">
        <v>3</v>
      </c>
      <c r="B457" t="s">
        <v>30</v>
      </c>
      <c r="C457" t="s">
        <v>83</v>
      </c>
      <c r="D457" t="s">
        <v>100</v>
      </c>
      <c r="E457" t="s">
        <v>106</v>
      </c>
      <c r="F457">
        <v>179</v>
      </c>
      <c r="G457">
        <v>51</v>
      </c>
      <c r="H457">
        <v>18</v>
      </c>
      <c r="I457">
        <v>38</v>
      </c>
      <c r="J457">
        <v>253.95699999999999</v>
      </c>
      <c r="K457">
        <v>95</v>
      </c>
      <c r="L457" t="s">
        <v>110</v>
      </c>
      <c r="M457" t="s">
        <v>112</v>
      </c>
      <c r="N457">
        <v>0</v>
      </c>
      <c r="O457" t="s">
        <v>111</v>
      </c>
      <c r="P457" t="s">
        <v>110</v>
      </c>
      <c r="Q457">
        <v>0</v>
      </c>
      <c r="R457">
        <v>89</v>
      </c>
      <c r="S457">
        <v>170</v>
      </c>
      <c r="T457">
        <v>31</v>
      </c>
      <c r="U457" t="s">
        <v>107</v>
      </c>
    </row>
    <row r="458" spans="1:21" x14ac:dyDescent="0.3">
      <c r="A458">
        <v>22</v>
      </c>
      <c r="B458" t="s">
        <v>62</v>
      </c>
      <c r="C458" t="s">
        <v>83</v>
      </c>
      <c r="D458" t="s">
        <v>100</v>
      </c>
      <c r="E458" t="s">
        <v>106</v>
      </c>
      <c r="F458">
        <v>179</v>
      </c>
      <c r="G458">
        <v>26</v>
      </c>
      <c r="H458">
        <v>9</v>
      </c>
      <c r="I458">
        <v>30</v>
      </c>
      <c r="J458">
        <v>253.95699999999999</v>
      </c>
      <c r="K458">
        <v>95</v>
      </c>
      <c r="L458" t="s">
        <v>110</v>
      </c>
      <c r="M458" t="s">
        <v>114</v>
      </c>
      <c r="N458">
        <v>0</v>
      </c>
      <c r="O458" t="s">
        <v>110</v>
      </c>
      <c r="P458" t="s">
        <v>110</v>
      </c>
      <c r="Q458">
        <v>0</v>
      </c>
      <c r="R458">
        <v>56</v>
      </c>
      <c r="S458">
        <v>171</v>
      </c>
      <c r="T458">
        <v>19</v>
      </c>
      <c r="U458" t="s">
        <v>107</v>
      </c>
    </row>
    <row r="459" spans="1:21" x14ac:dyDescent="0.3">
      <c r="A459">
        <v>24</v>
      </c>
      <c r="B459" t="s">
        <v>75</v>
      </c>
      <c r="C459" t="s">
        <v>83</v>
      </c>
      <c r="D459" t="s">
        <v>102</v>
      </c>
      <c r="E459" t="s">
        <v>106</v>
      </c>
      <c r="F459">
        <v>246</v>
      </c>
      <c r="G459">
        <v>25</v>
      </c>
      <c r="H459">
        <v>16</v>
      </c>
      <c r="I459">
        <v>41</v>
      </c>
      <c r="J459">
        <v>253.95699999999999</v>
      </c>
      <c r="K459">
        <v>95</v>
      </c>
      <c r="L459" t="s">
        <v>110</v>
      </c>
      <c r="M459" t="s">
        <v>112</v>
      </c>
      <c r="N459">
        <v>0</v>
      </c>
      <c r="O459" t="s">
        <v>111</v>
      </c>
      <c r="P459" t="s">
        <v>110</v>
      </c>
      <c r="Q459">
        <v>0</v>
      </c>
      <c r="R459">
        <v>67</v>
      </c>
      <c r="S459">
        <v>170</v>
      </c>
      <c r="T459">
        <v>23</v>
      </c>
      <c r="U459" t="s">
        <v>107</v>
      </c>
    </row>
    <row r="460" spans="1:21" x14ac:dyDescent="0.3">
      <c r="A460">
        <v>18</v>
      </c>
      <c r="B460" t="s">
        <v>41</v>
      </c>
      <c r="C460" t="s">
        <v>83</v>
      </c>
      <c r="D460" t="s">
        <v>99</v>
      </c>
      <c r="E460" t="s">
        <v>106</v>
      </c>
      <c r="F460">
        <v>330</v>
      </c>
      <c r="G460">
        <v>16</v>
      </c>
      <c r="H460">
        <v>4</v>
      </c>
      <c r="I460">
        <v>28</v>
      </c>
      <c r="J460">
        <v>253.95699999999999</v>
      </c>
      <c r="K460">
        <v>95</v>
      </c>
      <c r="L460" t="s">
        <v>110</v>
      </c>
      <c r="M460" t="s">
        <v>113</v>
      </c>
      <c r="N460">
        <v>0</v>
      </c>
      <c r="O460" t="s">
        <v>110</v>
      </c>
      <c r="P460" t="s">
        <v>110</v>
      </c>
      <c r="Q460">
        <v>0</v>
      </c>
      <c r="R460">
        <v>84</v>
      </c>
      <c r="S460">
        <v>182</v>
      </c>
      <c r="T460">
        <v>25</v>
      </c>
      <c r="U460" t="s">
        <v>107</v>
      </c>
    </row>
    <row r="461" spans="1:21" x14ac:dyDescent="0.3">
      <c r="A461">
        <v>1</v>
      </c>
      <c r="B461" t="s">
        <v>46</v>
      </c>
      <c r="C461" t="s">
        <v>83</v>
      </c>
      <c r="D461" t="s">
        <v>99</v>
      </c>
      <c r="E461" t="s">
        <v>106</v>
      </c>
      <c r="F461">
        <v>235</v>
      </c>
      <c r="G461">
        <v>11</v>
      </c>
      <c r="H461">
        <v>14</v>
      </c>
      <c r="I461">
        <v>37</v>
      </c>
      <c r="J461">
        <v>253.95699999999999</v>
      </c>
      <c r="K461">
        <v>95</v>
      </c>
      <c r="L461" t="s">
        <v>110</v>
      </c>
      <c r="M461" t="s">
        <v>114</v>
      </c>
      <c r="N461">
        <v>1</v>
      </c>
      <c r="O461" t="s">
        <v>110</v>
      </c>
      <c r="P461" t="s">
        <v>110</v>
      </c>
      <c r="Q461">
        <v>1</v>
      </c>
      <c r="R461">
        <v>88</v>
      </c>
      <c r="S461">
        <v>172</v>
      </c>
      <c r="T461">
        <v>29</v>
      </c>
      <c r="U461" t="s">
        <v>107</v>
      </c>
    </row>
    <row r="462" spans="1:21" x14ac:dyDescent="0.3">
      <c r="A462">
        <v>22</v>
      </c>
      <c r="B462" t="s">
        <v>66</v>
      </c>
      <c r="C462" t="s">
        <v>84</v>
      </c>
      <c r="D462" t="s">
        <v>101</v>
      </c>
      <c r="E462" t="s">
        <v>106</v>
      </c>
      <c r="F462">
        <v>179</v>
      </c>
      <c r="G462">
        <v>26</v>
      </c>
      <c r="H462">
        <v>9</v>
      </c>
      <c r="I462">
        <v>30</v>
      </c>
      <c r="J462">
        <v>230.29</v>
      </c>
      <c r="K462">
        <v>92</v>
      </c>
      <c r="L462" t="s">
        <v>110</v>
      </c>
      <c r="M462" t="s">
        <v>114</v>
      </c>
      <c r="N462">
        <v>0</v>
      </c>
      <c r="O462" t="s">
        <v>110</v>
      </c>
      <c r="P462" t="s">
        <v>110</v>
      </c>
      <c r="Q462">
        <v>0</v>
      </c>
      <c r="R462">
        <v>56</v>
      </c>
      <c r="S462">
        <v>171</v>
      </c>
      <c r="T462">
        <v>19</v>
      </c>
      <c r="U462" t="s">
        <v>107</v>
      </c>
    </row>
    <row r="463" spans="1:21" x14ac:dyDescent="0.3">
      <c r="A463">
        <v>28</v>
      </c>
      <c r="B463" t="s">
        <v>69</v>
      </c>
      <c r="C463" t="s">
        <v>84</v>
      </c>
      <c r="D463" t="s">
        <v>101</v>
      </c>
      <c r="E463" t="s">
        <v>106</v>
      </c>
      <c r="F463">
        <v>225</v>
      </c>
      <c r="G463">
        <v>26</v>
      </c>
      <c r="H463">
        <v>9</v>
      </c>
      <c r="I463">
        <v>28</v>
      </c>
      <c r="J463">
        <v>230.29</v>
      </c>
      <c r="K463">
        <v>92</v>
      </c>
      <c r="L463" t="s">
        <v>110</v>
      </c>
      <c r="M463" t="s">
        <v>112</v>
      </c>
      <c r="N463">
        <v>1</v>
      </c>
      <c r="O463" t="s">
        <v>110</v>
      </c>
      <c r="P463" t="s">
        <v>110</v>
      </c>
      <c r="Q463">
        <v>2</v>
      </c>
      <c r="R463">
        <v>69</v>
      </c>
      <c r="S463">
        <v>169</v>
      </c>
      <c r="T463">
        <v>24</v>
      </c>
      <c r="U463" t="s">
        <v>107</v>
      </c>
    </row>
    <row r="464" spans="1:21" x14ac:dyDescent="0.3">
      <c r="A464">
        <v>20</v>
      </c>
      <c r="B464" t="s">
        <v>46</v>
      </c>
      <c r="C464" t="s">
        <v>84</v>
      </c>
      <c r="D464" t="s">
        <v>102</v>
      </c>
      <c r="E464" t="s">
        <v>106</v>
      </c>
      <c r="F464">
        <v>260</v>
      </c>
      <c r="G464">
        <v>50</v>
      </c>
      <c r="H464">
        <v>11</v>
      </c>
      <c r="I464">
        <v>36</v>
      </c>
      <c r="J464">
        <v>230.29</v>
      </c>
      <c r="K464">
        <v>92</v>
      </c>
      <c r="L464" t="s">
        <v>110</v>
      </c>
      <c r="M464" t="s">
        <v>112</v>
      </c>
      <c r="N464">
        <v>4</v>
      </c>
      <c r="O464" t="s">
        <v>111</v>
      </c>
      <c r="P464" t="s">
        <v>110</v>
      </c>
      <c r="Q464">
        <v>0</v>
      </c>
      <c r="R464">
        <v>65</v>
      </c>
      <c r="S464">
        <v>168</v>
      </c>
      <c r="T464">
        <v>23</v>
      </c>
      <c r="U464" t="s">
        <v>107</v>
      </c>
    </row>
    <row r="465" spans="1:21" x14ac:dyDescent="0.3">
      <c r="A465">
        <v>21</v>
      </c>
      <c r="B465" t="s">
        <v>34</v>
      </c>
      <c r="C465" t="s">
        <v>84</v>
      </c>
      <c r="D465" t="s">
        <v>98</v>
      </c>
      <c r="E465" t="s">
        <v>106</v>
      </c>
      <c r="F465">
        <v>268</v>
      </c>
      <c r="G465">
        <v>11</v>
      </c>
      <c r="H465">
        <v>8</v>
      </c>
      <c r="I465">
        <v>33</v>
      </c>
      <c r="J465">
        <v>230.29</v>
      </c>
      <c r="K465">
        <v>92</v>
      </c>
      <c r="L465" t="s">
        <v>110</v>
      </c>
      <c r="M465" t="s">
        <v>113</v>
      </c>
      <c r="N465">
        <v>0</v>
      </c>
      <c r="O465" t="s">
        <v>110</v>
      </c>
      <c r="P465" t="s">
        <v>110</v>
      </c>
      <c r="Q465">
        <v>0</v>
      </c>
      <c r="R465">
        <v>79</v>
      </c>
      <c r="S465">
        <v>178</v>
      </c>
      <c r="T465">
        <v>25</v>
      </c>
      <c r="U465" t="s">
        <v>107</v>
      </c>
    </row>
    <row r="466" spans="1:21" x14ac:dyDescent="0.3">
      <c r="A466">
        <v>18</v>
      </c>
      <c r="B466" t="s">
        <v>69</v>
      </c>
      <c r="C466" t="s">
        <v>84</v>
      </c>
      <c r="D466" t="s">
        <v>102</v>
      </c>
      <c r="E466" t="s">
        <v>106</v>
      </c>
      <c r="F466">
        <v>330</v>
      </c>
      <c r="G466">
        <v>16</v>
      </c>
      <c r="H466">
        <v>4</v>
      </c>
      <c r="I466">
        <v>28</v>
      </c>
      <c r="J466">
        <v>230.29</v>
      </c>
      <c r="K466">
        <v>92</v>
      </c>
      <c r="L466" t="s">
        <v>110</v>
      </c>
      <c r="M466" t="s">
        <v>113</v>
      </c>
      <c r="N466">
        <v>0</v>
      </c>
      <c r="O466" t="s">
        <v>110</v>
      </c>
      <c r="P466" t="s">
        <v>110</v>
      </c>
      <c r="Q466">
        <v>0</v>
      </c>
      <c r="R466">
        <v>84</v>
      </c>
      <c r="S466">
        <v>182</v>
      </c>
      <c r="T466">
        <v>25</v>
      </c>
      <c r="U466" t="s">
        <v>107</v>
      </c>
    </row>
    <row r="467" spans="1:21" x14ac:dyDescent="0.3">
      <c r="A467">
        <v>34</v>
      </c>
      <c r="B467" t="s">
        <v>71</v>
      </c>
      <c r="C467" t="s">
        <v>84</v>
      </c>
      <c r="D467" t="s">
        <v>102</v>
      </c>
      <c r="E467" t="s">
        <v>106</v>
      </c>
      <c r="F467">
        <v>118</v>
      </c>
      <c r="G467">
        <v>10</v>
      </c>
      <c r="H467">
        <v>10</v>
      </c>
      <c r="I467">
        <v>37</v>
      </c>
      <c r="J467">
        <v>230.29</v>
      </c>
      <c r="K467">
        <v>92</v>
      </c>
      <c r="L467" t="s">
        <v>110</v>
      </c>
      <c r="M467" t="s">
        <v>112</v>
      </c>
      <c r="N467">
        <v>0</v>
      </c>
      <c r="O467" t="s">
        <v>110</v>
      </c>
      <c r="P467" t="s">
        <v>110</v>
      </c>
      <c r="Q467">
        <v>0</v>
      </c>
      <c r="R467">
        <v>83</v>
      </c>
      <c r="S467">
        <v>172</v>
      </c>
      <c r="T467">
        <v>28</v>
      </c>
      <c r="U467" t="s">
        <v>107</v>
      </c>
    </row>
    <row r="468" spans="1:21" x14ac:dyDescent="0.3">
      <c r="A468">
        <v>20</v>
      </c>
      <c r="B468" t="s">
        <v>71</v>
      </c>
      <c r="C468" t="s">
        <v>84</v>
      </c>
      <c r="D468" t="s">
        <v>98</v>
      </c>
      <c r="E468" t="s">
        <v>106</v>
      </c>
      <c r="F468">
        <v>260</v>
      </c>
      <c r="G468">
        <v>50</v>
      </c>
      <c r="H468">
        <v>11</v>
      </c>
      <c r="I468">
        <v>36</v>
      </c>
      <c r="J468">
        <v>230.29</v>
      </c>
      <c r="K468">
        <v>92</v>
      </c>
      <c r="L468" t="s">
        <v>110</v>
      </c>
      <c r="M468" t="s">
        <v>112</v>
      </c>
      <c r="N468">
        <v>4</v>
      </c>
      <c r="O468" t="s">
        <v>111</v>
      </c>
      <c r="P468" t="s">
        <v>110</v>
      </c>
      <c r="Q468">
        <v>0</v>
      </c>
      <c r="R468">
        <v>65</v>
      </c>
      <c r="S468">
        <v>168</v>
      </c>
      <c r="T468">
        <v>23</v>
      </c>
      <c r="U468" t="s">
        <v>107</v>
      </c>
    </row>
    <row r="469" spans="1:21" x14ac:dyDescent="0.3">
      <c r="A469">
        <v>34</v>
      </c>
      <c r="B469" t="s">
        <v>75</v>
      </c>
      <c r="C469" t="s">
        <v>84</v>
      </c>
      <c r="D469" t="s">
        <v>99</v>
      </c>
      <c r="E469" t="s">
        <v>106</v>
      </c>
      <c r="F469">
        <v>118</v>
      </c>
      <c r="G469">
        <v>10</v>
      </c>
      <c r="H469">
        <v>10</v>
      </c>
      <c r="I469">
        <v>37</v>
      </c>
      <c r="J469">
        <v>230.29</v>
      </c>
      <c r="K469">
        <v>92</v>
      </c>
      <c r="L469" t="s">
        <v>110</v>
      </c>
      <c r="M469" t="s">
        <v>112</v>
      </c>
      <c r="N469">
        <v>0</v>
      </c>
      <c r="O469" t="s">
        <v>110</v>
      </c>
      <c r="P469" t="s">
        <v>110</v>
      </c>
      <c r="Q469">
        <v>0</v>
      </c>
      <c r="R469">
        <v>83</v>
      </c>
      <c r="S469">
        <v>172</v>
      </c>
      <c r="T469">
        <v>28</v>
      </c>
      <c r="U469" t="s">
        <v>107</v>
      </c>
    </row>
    <row r="470" spans="1:21" x14ac:dyDescent="0.3">
      <c r="A470">
        <v>26</v>
      </c>
      <c r="B470" t="s">
        <v>50</v>
      </c>
      <c r="C470" t="s">
        <v>84</v>
      </c>
      <c r="D470" t="s">
        <v>98</v>
      </c>
      <c r="E470" t="s">
        <v>106</v>
      </c>
      <c r="F470">
        <v>300</v>
      </c>
      <c r="G470">
        <v>26</v>
      </c>
      <c r="H470">
        <v>13</v>
      </c>
      <c r="I470">
        <v>43</v>
      </c>
      <c r="J470">
        <v>230.29</v>
      </c>
      <c r="K470">
        <v>92</v>
      </c>
      <c r="L470" t="s">
        <v>110</v>
      </c>
      <c r="M470" t="s">
        <v>112</v>
      </c>
      <c r="N470">
        <v>2</v>
      </c>
      <c r="O470" t="s">
        <v>111</v>
      </c>
      <c r="P470" t="s">
        <v>111</v>
      </c>
      <c r="Q470">
        <v>1</v>
      </c>
      <c r="R470">
        <v>77</v>
      </c>
      <c r="S470">
        <v>175</v>
      </c>
      <c r="T470">
        <v>25</v>
      </c>
      <c r="U470" t="s">
        <v>107</v>
      </c>
    </row>
    <row r="471" spans="1:21" x14ac:dyDescent="0.3">
      <c r="A471">
        <v>2</v>
      </c>
      <c r="B471" t="s">
        <v>66</v>
      </c>
      <c r="C471" t="s">
        <v>84</v>
      </c>
      <c r="D471" t="s">
        <v>98</v>
      </c>
      <c r="E471" t="s">
        <v>106</v>
      </c>
      <c r="F471">
        <v>235</v>
      </c>
      <c r="G471">
        <v>29</v>
      </c>
      <c r="H471">
        <v>12</v>
      </c>
      <c r="I471">
        <v>48</v>
      </c>
      <c r="J471">
        <v>230.29</v>
      </c>
      <c r="K471">
        <v>92</v>
      </c>
      <c r="L471" t="s">
        <v>110</v>
      </c>
      <c r="M471" t="s">
        <v>112</v>
      </c>
      <c r="N471">
        <v>1</v>
      </c>
      <c r="O471" t="s">
        <v>110</v>
      </c>
      <c r="P471" t="s">
        <v>111</v>
      </c>
      <c r="Q471">
        <v>5</v>
      </c>
      <c r="R471">
        <v>88</v>
      </c>
      <c r="S471">
        <v>163</v>
      </c>
      <c r="T471">
        <v>33</v>
      </c>
      <c r="U471" t="s">
        <v>107</v>
      </c>
    </row>
    <row r="472" spans="1:21" x14ac:dyDescent="0.3">
      <c r="A472">
        <v>24</v>
      </c>
      <c r="B472" t="s">
        <v>75</v>
      </c>
      <c r="C472" t="s">
        <v>84</v>
      </c>
      <c r="D472" t="s">
        <v>99</v>
      </c>
      <c r="E472" t="s">
        <v>106</v>
      </c>
      <c r="F472">
        <v>246</v>
      </c>
      <c r="G472">
        <v>25</v>
      </c>
      <c r="H472">
        <v>16</v>
      </c>
      <c r="I472">
        <v>41</v>
      </c>
      <c r="J472">
        <v>230.29</v>
      </c>
      <c r="K472">
        <v>92</v>
      </c>
      <c r="L472" t="s">
        <v>110</v>
      </c>
      <c r="M472" t="s">
        <v>112</v>
      </c>
      <c r="N472">
        <v>0</v>
      </c>
      <c r="O472" t="s">
        <v>111</v>
      </c>
      <c r="P472" t="s">
        <v>110</v>
      </c>
      <c r="Q472">
        <v>0</v>
      </c>
      <c r="R472">
        <v>67</v>
      </c>
      <c r="S472">
        <v>170</v>
      </c>
      <c r="T472">
        <v>23</v>
      </c>
      <c r="U472" t="s">
        <v>107</v>
      </c>
    </row>
    <row r="473" spans="1:21" x14ac:dyDescent="0.3">
      <c r="A473">
        <v>28</v>
      </c>
      <c r="B473" t="s">
        <v>38</v>
      </c>
      <c r="C473" t="s">
        <v>84</v>
      </c>
      <c r="D473" t="s">
        <v>99</v>
      </c>
      <c r="E473" t="s">
        <v>106</v>
      </c>
      <c r="F473">
        <v>225</v>
      </c>
      <c r="G473">
        <v>26</v>
      </c>
      <c r="H473">
        <v>9</v>
      </c>
      <c r="I473">
        <v>28</v>
      </c>
      <c r="J473">
        <v>230.29</v>
      </c>
      <c r="K473">
        <v>92</v>
      </c>
      <c r="L473" t="s">
        <v>110</v>
      </c>
      <c r="M473" t="s">
        <v>112</v>
      </c>
      <c r="N473">
        <v>1</v>
      </c>
      <c r="O473" t="s">
        <v>110</v>
      </c>
      <c r="P473" t="s">
        <v>110</v>
      </c>
      <c r="Q473">
        <v>2</v>
      </c>
      <c r="R473">
        <v>69</v>
      </c>
      <c r="S473">
        <v>169</v>
      </c>
      <c r="T473">
        <v>24</v>
      </c>
      <c r="U473" t="s">
        <v>108</v>
      </c>
    </row>
    <row r="474" spans="1:21" x14ac:dyDescent="0.3">
      <c r="A474">
        <v>3</v>
      </c>
      <c r="B474" t="s">
        <v>75</v>
      </c>
      <c r="C474" t="s">
        <v>84</v>
      </c>
      <c r="D474" t="s">
        <v>99</v>
      </c>
      <c r="E474" t="s">
        <v>106</v>
      </c>
      <c r="F474">
        <v>179</v>
      </c>
      <c r="G474">
        <v>51</v>
      </c>
      <c r="H474">
        <v>18</v>
      </c>
      <c r="I474">
        <v>38</v>
      </c>
      <c r="J474">
        <v>230.29</v>
      </c>
      <c r="K474">
        <v>92</v>
      </c>
      <c r="L474" t="s">
        <v>110</v>
      </c>
      <c r="M474" t="s">
        <v>112</v>
      </c>
      <c r="N474">
        <v>0</v>
      </c>
      <c r="O474" t="s">
        <v>111</v>
      </c>
      <c r="P474" t="s">
        <v>110</v>
      </c>
      <c r="Q474">
        <v>0</v>
      </c>
      <c r="R474">
        <v>89</v>
      </c>
      <c r="S474">
        <v>170</v>
      </c>
      <c r="T474">
        <v>31</v>
      </c>
      <c r="U474" t="s">
        <v>107</v>
      </c>
    </row>
    <row r="475" spans="1:21" x14ac:dyDescent="0.3">
      <c r="A475">
        <v>36</v>
      </c>
      <c r="B475" t="s">
        <v>66</v>
      </c>
      <c r="C475" t="s">
        <v>84</v>
      </c>
      <c r="D475" t="s">
        <v>102</v>
      </c>
      <c r="E475" t="s">
        <v>106</v>
      </c>
      <c r="F475">
        <v>118</v>
      </c>
      <c r="G475">
        <v>13</v>
      </c>
      <c r="H475">
        <v>18</v>
      </c>
      <c r="I475">
        <v>50</v>
      </c>
      <c r="J475">
        <v>230.29</v>
      </c>
      <c r="K475">
        <v>92</v>
      </c>
      <c r="L475" t="s">
        <v>110</v>
      </c>
      <c r="M475" t="s">
        <v>112</v>
      </c>
      <c r="N475">
        <v>1</v>
      </c>
      <c r="O475" t="s">
        <v>111</v>
      </c>
      <c r="P475" t="s">
        <v>110</v>
      </c>
      <c r="Q475">
        <v>0</v>
      </c>
      <c r="R475">
        <v>98</v>
      </c>
      <c r="S475">
        <v>178</v>
      </c>
      <c r="T475">
        <v>31</v>
      </c>
      <c r="U475" t="s">
        <v>107</v>
      </c>
    </row>
    <row r="476" spans="1:21" x14ac:dyDescent="0.3">
      <c r="A476">
        <v>10</v>
      </c>
      <c r="B476" t="s">
        <v>64</v>
      </c>
      <c r="C476" t="s">
        <v>84</v>
      </c>
      <c r="D476" t="s">
        <v>102</v>
      </c>
      <c r="E476" t="s">
        <v>106</v>
      </c>
      <c r="F476">
        <v>361</v>
      </c>
      <c r="G476">
        <v>52</v>
      </c>
      <c r="H476">
        <v>3</v>
      </c>
      <c r="I476">
        <v>28</v>
      </c>
      <c r="J476">
        <v>230.29</v>
      </c>
      <c r="K476">
        <v>92</v>
      </c>
      <c r="L476" t="s">
        <v>110</v>
      </c>
      <c r="M476" t="s">
        <v>112</v>
      </c>
      <c r="N476">
        <v>1</v>
      </c>
      <c r="O476" t="s">
        <v>111</v>
      </c>
      <c r="P476" t="s">
        <v>110</v>
      </c>
      <c r="Q476">
        <v>4</v>
      </c>
      <c r="R476">
        <v>80</v>
      </c>
      <c r="S476">
        <v>172</v>
      </c>
      <c r="T476">
        <v>27</v>
      </c>
      <c r="U476" t="s">
        <v>107</v>
      </c>
    </row>
    <row r="477" spans="1:21" x14ac:dyDescent="0.3">
      <c r="A477">
        <v>11</v>
      </c>
      <c r="B477" t="s">
        <v>64</v>
      </c>
      <c r="C477" t="s">
        <v>84</v>
      </c>
      <c r="D477" t="s">
        <v>98</v>
      </c>
      <c r="E477" t="s">
        <v>106</v>
      </c>
      <c r="F477">
        <v>289</v>
      </c>
      <c r="G477">
        <v>36</v>
      </c>
      <c r="H477">
        <v>13</v>
      </c>
      <c r="I477">
        <v>33</v>
      </c>
      <c r="J477">
        <v>230.29</v>
      </c>
      <c r="K477">
        <v>92</v>
      </c>
      <c r="L477" t="s">
        <v>110</v>
      </c>
      <c r="M477" t="s">
        <v>112</v>
      </c>
      <c r="N477">
        <v>2</v>
      </c>
      <c r="O477" t="s">
        <v>111</v>
      </c>
      <c r="P477" t="s">
        <v>110</v>
      </c>
      <c r="Q477">
        <v>1</v>
      </c>
      <c r="R477">
        <v>90</v>
      </c>
      <c r="S477">
        <v>172</v>
      </c>
      <c r="T477">
        <v>30</v>
      </c>
      <c r="U477" t="s">
        <v>107</v>
      </c>
    </row>
    <row r="478" spans="1:21" x14ac:dyDescent="0.3">
      <c r="A478">
        <v>5</v>
      </c>
      <c r="B478" t="s">
        <v>71</v>
      </c>
      <c r="C478" t="s">
        <v>84</v>
      </c>
      <c r="D478" t="s">
        <v>98</v>
      </c>
      <c r="E478" t="s">
        <v>106</v>
      </c>
      <c r="F478">
        <v>235</v>
      </c>
      <c r="G478">
        <v>20</v>
      </c>
      <c r="H478">
        <v>13</v>
      </c>
      <c r="I478">
        <v>43</v>
      </c>
      <c r="J478">
        <v>230.29</v>
      </c>
      <c r="K478">
        <v>92</v>
      </c>
      <c r="L478" t="s">
        <v>110</v>
      </c>
      <c r="M478" t="s">
        <v>112</v>
      </c>
      <c r="N478">
        <v>1</v>
      </c>
      <c r="O478" t="s">
        <v>111</v>
      </c>
      <c r="P478" t="s">
        <v>110</v>
      </c>
      <c r="Q478">
        <v>0</v>
      </c>
      <c r="R478">
        <v>106</v>
      </c>
      <c r="S478">
        <v>167</v>
      </c>
      <c r="T478">
        <v>38</v>
      </c>
      <c r="U478" t="s">
        <v>107</v>
      </c>
    </row>
    <row r="479" spans="1:21" x14ac:dyDescent="0.3">
      <c r="A479">
        <v>24</v>
      </c>
      <c r="B479" t="s">
        <v>75</v>
      </c>
      <c r="C479" t="s">
        <v>84</v>
      </c>
      <c r="D479" t="s">
        <v>99</v>
      </c>
      <c r="E479" t="s">
        <v>106</v>
      </c>
      <c r="F479">
        <v>246</v>
      </c>
      <c r="G479">
        <v>25</v>
      </c>
      <c r="H479">
        <v>16</v>
      </c>
      <c r="I479">
        <v>41</v>
      </c>
      <c r="J479">
        <v>230.29</v>
      </c>
      <c r="K479">
        <v>92</v>
      </c>
      <c r="L479" t="s">
        <v>110</v>
      </c>
      <c r="M479" t="s">
        <v>112</v>
      </c>
      <c r="N479">
        <v>0</v>
      </c>
      <c r="O479" t="s">
        <v>111</v>
      </c>
      <c r="P479" t="s">
        <v>110</v>
      </c>
      <c r="Q479">
        <v>0</v>
      </c>
      <c r="R479">
        <v>67</v>
      </c>
      <c r="S479">
        <v>170</v>
      </c>
      <c r="T479">
        <v>23</v>
      </c>
      <c r="U479" t="s">
        <v>107</v>
      </c>
    </row>
    <row r="480" spans="1:21" x14ac:dyDescent="0.3">
      <c r="A480">
        <v>15</v>
      </c>
      <c r="B480" t="s">
        <v>75</v>
      </c>
      <c r="C480" t="s">
        <v>84</v>
      </c>
      <c r="D480" t="s">
        <v>101</v>
      </c>
      <c r="E480" t="s">
        <v>106</v>
      </c>
      <c r="F480">
        <v>291</v>
      </c>
      <c r="G480">
        <v>31</v>
      </c>
      <c r="H480">
        <v>12</v>
      </c>
      <c r="I480">
        <v>40</v>
      </c>
      <c r="J480">
        <v>230.29</v>
      </c>
      <c r="K480">
        <v>92</v>
      </c>
      <c r="L480" t="s">
        <v>110</v>
      </c>
      <c r="M480" t="s">
        <v>112</v>
      </c>
      <c r="N480">
        <v>1</v>
      </c>
      <c r="O480" t="s">
        <v>111</v>
      </c>
      <c r="P480" t="s">
        <v>110</v>
      </c>
      <c r="Q480">
        <v>1</v>
      </c>
      <c r="R480">
        <v>73</v>
      </c>
      <c r="S480">
        <v>171</v>
      </c>
      <c r="T480">
        <v>25</v>
      </c>
      <c r="U480" t="s">
        <v>107</v>
      </c>
    </row>
    <row r="481" spans="1:21" x14ac:dyDescent="0.3">
      <c r="A481">
        <v>7</v>
      </c>
      <c r="B481" t="s">
        <v>66</v>
      </c>
      <c r="C481" t="s">
        <v>84</v>
      </c>
      <c r="D481" t="s">
        <v>101</v>
      </c>
      <c r="E481" t="s">
        <v>106</v>
      </c>
      <c r="F481">
        <v>279</v>
      </c>
      <c r="G481">
        <v>5</v>
      </c>
      <c r="H481">
        <v>14</v>
      </c>
      <c r="I481">
        <v>39</v>
      </c>
      <c r="J481">
        <v>230.29</v>
      </c>
      <c r="K481">
        <v>92</v>
      </c>
      <c r="L481" t="s">
        <v>110</v>
      </c>
      <c r="M481" t="s">
        <v>112</v>
      </c>
      <c r="N481">
        <v>2</v>
      </c>
      <c r="O481" t="s">
        <v>111</v>
      </c>
      <c r="P481" t="s">
        <v>111</v>
      </c>
      <c r="Q481">
        <v>0</v>
      </c>
      <c r="R481">
        <v>68</v>
      </c>
      <c r="S481">
        <v>168</v>
      </c>
      <c r="T481">
        <v>24</v>
      </c>
      <c r="U481" t="s">
        <v>107</v>
      </c>
    </row>
    <row r="482" spans="1:21" x14ac:dyDescent="0.3">
      <c r="A482">
        <v>3</v>
      </c>
      <c r="B482" t="s">
        <v>69</v>
      </c>
      <c r="C482" t="s">
        <v>85</v>
      </c>
      <c r="D482" t="s">
        <v>101</v>
      </c>
      <c r="E482" t="s">
        <v>106</v>
      </c>
      <c r="F482">
        <v>179</v>
      </c>
      <c r="G482">
        <v>51</v>
      </c>
      <c r="H482">
        <v>18</v>
      </c>
      <c r="I482">
        <v>38</v>
      </c>
      <c r="J482">
        <v>249.797</v>
      </c>
      <c r="K482">
        <v>93</v>
      </c>
      <c r="L482" t="s">
        <v>110</v>
      </c>
      <c r="M482" t="s">
        <v>112</v>
      </c>
      <c r="N482">
        <v>0</v>
      </c>
      <c r="O482" t="s">
        <v>111</v>
      </c>
      <c r="P482" t="s">
        <v>110</v>
      </c>
      <c r="Q482">
        <v>0</v>
      </c>
      <c r="R482">
        <v>89</v>
      </c>
      <c r="S482">
        <v>170</v>
      </c>
      <c r="T482">
        <v>31</v>
      </c>
      <c r="U482" t="s">
        <v>107</v>
      </c>
    </row>
    <row r="483" spans="1:21" x14ac:dyDescent="0.3">
      <c r="A483">
        <v>17</v>
      </c>
      <c r="B483" t="s">
        <v>69</v>
      </c>
      <c r="C483" t="s">
        <v>85</v>
      </c>
      <c r="D483" t="s">
        <v>98</v>
      </c>
      <c r="E483" t="s">
        <v>106</v>
      </c>
      <c r="F483">
        <v>179</v>
      </c>
      <c r="G483">
        <v>22</v>
      </c>
      <c r="H483">
        <v>17</v>
      </c>
      <c r="I483">
        <v>40</v>
      </c>
      <c r="J483">
        <v>249.797</v>
      </c>
      <c r="K483">
        <v>93</v>
      </c>
      <c r="L483" t="s">
        <v>110</v>
      </c>
      <c r="M483" t="s">
        <v>113</v>
      </c>
      <c r="N483">
        <v>2</v>
      </c>
      <c r="O483" t="s">
        <v>110</v>
      </c>
      <c r="P483" t="s">
        <v>111</v>
      </c>
      <c r="Q483">
        <v>0</v>
      </c>
      <c r="R483">
        <v>63</v>
      </c>
      <c r="S483">
        <v>170</v>
      </c>
      <c r="T483">
        <v>22</v>
      </c>
      <c r="U483" t="s">
        <v>107</v>
      </c>
    </row>
    <row r="484" spans="1:21" x14ac:dyDescent="0.3">
      <c r="A484">
        <v>24</v>
      </c>
      <c r="B484" t="s">
        <v>75</v>
      </c>
      <c r="C484" t="s">
        <v>85</v>
      </c>
      <c r="D484" t="s">
        <v>99</v>
      </c>
      <c r="E484" t="s">
        <v>106</v>
      </c>
      <c r="F484">
        <v>246</v>
      </c>
      <c r="G484">
        <v>25</v>
      </c>
      <c r="H484">
        <v>16</v>
      </c>
      <c r="I484">
        <v>41</v>
      </c>
      <c r="J484">
        <v>249.797</v>
      </c>
      <c r="K484">
        <v>93</v>
      </c>
      <c r="L484" t="s">
        <v>110</v>
      </c>
      <c r="M484" t="s">
        <v>112</v>
      </c>
      <c r="N484">
        <v>0</v>
      </c>
      <c r="O484" t="s">
        <v>111</v>
      </c>
      <c r="P484" t="s">
        <v>110</v>
      </c>
      <c r="Q484">
        <v>0</v>
      </c>
      <c r="R484">
        <v>67</v>
      </c>
      <c r="S484">
        <v>170</v>
      </c>
      <c r="T484">
        <v>23</v>
      </c>
      <c r="U484" t="s">
        <v>107</v>
      </c>
    </row>
    <row r="485" spans="1:21" x14ac:dyDescent="0.3">
      <c r="A485">
        <v>34</v>
      </c>
      <c r="B485" t="s">
        <v>75</v>
      </c>
      <c r="C485" t="s">
        <v>85</v>
      </c>
      <c r="D485" t="s">
        <v>99</v>
      </c>
      <c r="E485" t="s">
        <v>106</v>
      </c>
      <c r="F485">
        <v>118</v>
      </c>
      <c r="G485">
        <v>10</v>
      </c>
      <c r="H485">
        <v>10</v>
      </c>
      <c r="I485">
        <v>37</v>
      </c>
      <c r="J485">
        <v>249.797</v>
      </c>
      <c r="K485">
        <v>93</v>
      </c>
      <c r="L485" t="s">
        <v>110</v>
      </c>
      <c r="M485" t="s">
        <v>112</v>
      </c>
      <c r="N485">
        <v>0</v>
      </c>
      <c r="O485" t="s">
        <v>110</v>
      </c>
      <c r="P485" t="s">
        <v>110</v>
      </c>
      <c r="Q485">
        <v>0</v>
      </c>
      <c r="R485">
        <v>83</v>
      </c>
      <c r="S485">
        <v>172</v>
      </c>
      <c r="T485">
        <v>28</v>
      </c>
      <c r="U485" t="s">
        <v>107</v>
      </c>
    </row>
    <row r="486" spans="1:21" x14ac:dyDescent="0.3">
      <c r="A486">
        <v>11</v>
      </c>
      <c r="B486" t="s">
        <v>71</v>
      </c>
      <c r="C486" t="s">
        <v>85</v>
      </c>
      <c r="D486" t="s">
        <v>99</v>
      </c>
      <c r="E486" t="s">
        <v>106</v>
      </c>
      <c r="F486">
        <v>289</v>
      </c>
      <c r="G486">
        <v>36</v>
      </c>
      <c r="H486">
        <v>13</v>
      </c>
      <c r="I486">
        <v>33</v>
      </c>
      <c r="J486">
        <v>249.797</v>
      </c>
      <c r="K486">
        <v>93</v>
      </c>
      <c r="L486" t="s">
        <v>110</v>
      </c>
      <c r="M486" t="s">
        <v>112</v>
      </c>
      <c r="N486">
        <v>2</v>
      </c>
      <c r="O486" t="s">
        <v>111</v>
      </c>
      <c r="P486" t="s">
        <v>110</v>
      </c>
      <c r="Q486">
        <v>1</v>
      </c>
      <c r="R486">
        <v>90</v>
      </c>
      <c r="S486">
        <v>172</v>
      </c>
      <c r="T486">
        <v>30</v>
      </c>
      <c r="U486" t="s">
        <v>107</v>
      </c>
    </row>
    <row r="487" spans="1:21" x14ac:dyDescent="0.3">
      <c r="A487">
        <v>5</v>
      </c>
      <c r="B487" t="s">
        <v>71</v>
      </c>
      <c r="C487" t="s">
        <v>85</v>
      </c>
      <c r="D487" t="s">
        <v>99</v>
      </c>
      <c r="E487" t="s">
        <v>106</v>
      </c>
      <c r="F487">
        <v>235</v>
      </c>
      <c r="G487">
        <v>20</v>
      </c>
      <c r="H487">
        <v>13</v>
      </c>
      <c r="I487">
        <v>43</v>
      </c>
      <c r="J487">
        <v>249.797</v>
      </c>
      <c r="K487">
        <v>93</v>
      </c>
      <c r="L487" t="s">
        <v>110</v>
      </c>
      <c r="M487" t="s">
        <v>112</v>
      </c>
      <c r="N487">
        <v>1</v>
      </c>
      <c r="O487" t="s">
        <v>111</v>
      </c>
      <c r="P487" t="s">
        <v>110</v>
      </c>
      <c r="Q487">
        <v>0</v>
      </c>
      <c r="R487">
        <v>106</v>
      </c>
      <c r="S487">
        <v>167</v>
      </c>
      <c r="T487">
        <v>38</v>
      </c>
      <c r="U487" t="s">
        <v>107</v>
      </c>
    </row>
    <row r="488" spans="1:21" x14ac:dyDescent="0.3">
      <c r="A488">
        <v>15</v>
      </c>
      <c r="B488" t="s">
        <v>75</v>
      </c>
      <c r="C488" t="s">
        <v>85</v>
      </c>
      <c r="D488" t="s">
        <v>101</v>
      </c>
      <c r="E488" t="s">
        <v>106</v>
      </c>
      <c r="F488">
        <v>291</v>
      </c>
      <c r="G488">
        <v>31</v>
      </c>
      <c r="H488">
        <v>12</v>
      </c>
      <c r="I488">
        <v>40</v>
      </c>
      <c r="J488">
        <v>249.797</v>
      </c>
      <c r="K488">
        <v>93</v>
      </c>
      <c r="L488" t="s">
        <v>110</v>
      </c>
      <c r="M488" t="s">
        <v>112</v>
      </c>
      <c r="N488">
        <v>1</v>
      </c>
      <c r="O488" t="s">
        <v>111</v>
      </c>
      <c r="P488" t="s">
        <v>110</v>
      </c>
      <c r="Q488">
        <v>1</v>
      </c>
      <c r="R488">
        <v>73</v>
      </c>
      <c r="S488">
        <v>171</v>
      </c>
      <c r="T488">
        <v>25</v>
      </c>
      <c r="U488" t="s">
        <v>107</v>
      </c>
    </row>
    <row r="489" spans="1:21" x14ac:dyDescent="0.3">
      <c r="A489">
        <v>3</v>
      </c>
      <c r="B489" t="s">
        <v>69</v>
      </c>
      <c r="C489" t="s">
        <v>85</v>
      </c>
      <c r="D489" t="s">
        <v>98</v>
      </c>
      <c r="E489" t="s">
        <v>106</v>
      </c>
      <c r="F489">
        <v>179</v>
      </c>
      <c r="G489">
        <v>51</v>
      </c>
      <c r="H489">
        <v>18</v>
      </c>
      <c r="I489">
        <v>38</v>
      </c>
      <c r="J489">
        <v>249.797</v>
      </c>
      <c r="K489">
        <v>93</v>
      </c>
      <c r="L489" t="s">
        <v>110</v>
      </c>
      <c r="M489" t="s">
        <v>112</v>
      </c>
      <c r="N489">
        <v>0</v>
      </c>
      <c r="O489" t="s">
        <v>111</v>
      </c>
      <c r="P489" t="s">
        <v>110</v>
      </c>
      <c r="Q489">
        <v>0</v>
      </c>
      <c r="R489">
        <v>89</v>
      </c>
      <c r="S489">
        <v>170</v>
      </c>
      <c r="T489">
        <v>31</v>
      </c>
      <c r="U489" t="s">
        <v>107</v>
      </c>
    </row>
    <row r="490" spans="1:21" x14ac:dyDescent="0.3">
      <c r="A490">
        <v>17</v>
      </c>
      <c r="B490" t="s">
        <v>69</v>
      </c>
      <c r="C490" t="s">
        <v>85</v>
      </c>
      <c r="D490" t="s">
        <v>99</v>
      </c>
      <c r="E490" t="s">
        <v>106</v>
      </c>
      <c r="F490">
        <v>179</v>
      </c>
      <c r="G490">
        <v>22</v>
      </c>
      <c r="H490">
        <v>17</v>
      </c>
      <c r="I490">
        <v>40</v>
      </c>
      <c r="J490">
        <v>249.797</v>
      </c>
      <c r="K490">
        <v>93</v>
      </c>
      <c r="L490" t="s">
        <v>110</v>
      </c>
      <c r="M490" t="s">
        <v>113</v>
      </c>
      <c r="N490">
        <v>2</v>
      </c>
      <c r="O490" t="s">
        <v>110</v>
      </c>
      <c r="P490" t="s">
        <v>111</v>
      </c>
      <c r="Q490">
        <v>0</v>
      </c>
      <c r="R490">
        <v>63</v>
      </c>
      <c r="S490">
        <v>170</v>
      </c>
      <c r="T490">
        <v>22</v>
      </c>
      <c r="U490" t="s">
        <v>107</v>
      </c>
    </row>
    <row r="491" spans="1:21" x14ac:dyDescent="0.3">
      <c r="A491">
        <v>18</v>
      </c>
      <c r="B491" t="s">
        <v>66</v>
      </c>
      <c r="C491" t="s">
        <v>85</v>
      </c>
      <c r="D491" t="s">
        <v>101</v>
      </c>
      <c r="E491" t="s">
        <v>106</v>
      </c>
      <c r="F491">
        <v>330</v>
      </c>
      <c r="G491">
        <v>16</v>
      </c>
      <c r="H491">
        <v>4</v>
      </c>
      <c r="I491">
        <v>28</v>
      </c>
      <c r="J491">
        <v>249.797</v>
      </c>
      <c r="K491">
        <v>93</v>
      </c>
      <c r="L491" t="s">
        <v>110</v>
      </c>
      <c r="M491" t="s">
        <v>113</v>
      </c>
      <c r="N491">
        <v>0</v>
      </c>
      <c r="O491" t="s">
        <v>110</v>
      </c>
      <c r="P491" t="s">
        <v>110</v>
      </c>
      <c r="Q491">
        <v>0</v>
      </c>
      <c r="R491">
        <v>84</v>
      </c>
      <c r="S491">
        <v>182</v>
      </c>
      <c r="T491">
        <v>25</v>
      </c>
      <c r="U491" t="s">
        <v>108</v>
      </c>
    </row>
    <row r="492" spans="1:21" x14ac:dyDescent="0.3">
      <c r="A492">
        <v>1</v>
      </c>
      <c r="B492" t="s">
        <v>66</v>
      </c>
      <c r="C492" t="s">
        <v>85</v>
      </c>
      <c r="D492" t="s">
        <v>99</v>
      </c>
      <c r="E492" t="s">
        <v>106</v>
      </c>
      <c r="F492">
        <v>235</v>
      </c>
      <c r="G492">
        <v>11</v>
      </c>
      <c r="H492">
        <v>14</v>
      </c>
      <c r="I492">
        <v>37</v>
      </c>
      <c r="J492">
        <v>249.797</v>
      </c>
      <c r="K492">
        <v>93</v>
      </c>
      <c r="L492" t="s">
        <v>110</v>
      </c>
      <c r="M492" t="s">
        <v>114</v>
      </c>
      <c r="N492">
        <v>1</v>
      </c>
      <c r="O492" t="s">
        <v>110</v>
      </c>
      <c r="P492" t="s">
        <v>110</v>
      </c>
      <c r="Q492">
        <v>1</v>
      </c>
      <c r="R492">
        <v>88</v>
      </c>
      <c r="S492">
        <v>172</v>
      </c>
      <c r="T492">
        <v>29</v>
      </c>
      <c r="U492" t="s">
        <v>107</v>
      </c>
    </row>
    <row r="493" spans="1:21" x14ac:dyDescent="0.3">
      <c r="A493">
        <v>24</v>
      </c>
      <c r="B493" t="s">
        <v>75</v>
      </c>
      <c r="C493" t="s">
        <v>85</v>
      </c>
      <c r="D493" t="s">
        <v>99</v>
      </c>
      <c r="E493" t="s">
        <v>106</v>
      </c>
      <c r="F493">
        <v>246</v>
      </c>
      <c r="G493">
        <v>25</v>
      </c>
      <c r="H493">
        <v>16</v>
      </c>
      <c r="I493">
        <v>41</v>
      </c>
      <c r="J493">
        <v>249.797</v>
      </c>
      <c r="K493">
        <v>93</v>
      </c>
      <c r="L493" t="s">
        <v>110</v>
      </c>
      <c r="M493" t="s">
        <v>112</v>
      </c>
      <c r="N493">
        <v>0</v>
      </c>
      <c r="O493" t="s">
        <v>111</v>
      </c>
      <c r="P493" t="s">
        <v>110</v>
      </c>
      <c r="Q493">
        <v>0</v>
      </c>
      <c r="R493">
        <v>67</v>
      </c>
      <c r="S493">
        <v>170</v>
      </c>
      <c r="T493">
        <v>23</v>
      </c>
      <c r="U493" t="s">
        <v>107</v>
      </c>
    </row>
    <row r="494" spans="1:21" x14ac:dyDescent="0.3">
      <c r="A494">
        <v>34</v>
      </c>
      <c r="B494" t="s">
        <v>75</v>
      </c>
      <c r="C494" t="s">
        <v>85</v>
      </c>
      <c r="D494" t="s">
        <v>99</v>
      </c>
      <c r="E494" t="s">
        <v>106</v>
      </c>
      <c r="F494">
        <v>118</v>
      </c>
      <c r="G494">
        <v>10</v>
      </c>
      <c r="H494">
        <v>10</v>
      </c>
      <c r="I494">
        <v>37</v>
      </c>
      <c r="J494">
        <v>249.797</v>
      </c>
      <c r="K494">
        <v>93</v>
      </c>
      <c r="L494" t="s">
        <v>110</v>
      </c>
      <c r="M494" t="s">
        <v>112</v>
      </c>
      <c r="N494">
        <v>0</v>
      </c>
      <c r="O494" t="s">
        <v>110</v>
      </c>
      <c r="P494" t="s">
        <v>110</v>
      </c>
      <c r="Q494">
        <v>0</v>
      </c>
      <c r="R494">
        <v>83</v>
      </c>
      <c r="S494">
        <v>172</v>
      </c>
      <c r="T494">
        <v>28</v>
      </c>
      <c r="U494" t="s">
        <v>107</v>
      </c>
    </row>
    <row r="495" spans="1:21" x14ac:dyDescent="0.3">
      <c r="A495">
        <v>15</v>
      </c>
      <c r="B495" t="s">
        <v>75</v>
      </c>
      <c r="C495" t="s">
        <v>85</v>
      </c>
      <c r="D495" t="s">
        <v>101</v>
      </c>
      <c r="E495" t="s">
        <v>106</v>
      </c>
      <c r="F495">
        <v>291</v>
      </c>
      <c r="G495">
        <v>31</v>
      </c>
      <c r="H495">
        <v>12</v>
      </c>
      <c r="I495">
        <v>40</v>
      </c>
      <c r="J495">
        <v>249.797</v>
      </c>
      <c r="K495">
        <v>93</v>
      </c>
      <c r="L495" t="s">
        <v>110</v>
      </c>
      <c r="M495" t="s">
        <v>112</v>
      </c>
      <c r="N495">
        <v>1</v>
      </c>
      <c r="O495" t="s">
        <v>111</v>
      </c>
      <c r="P495" t="s">
        <v>110</v>
      </c>
      <c r="Q495">
        <v>1</v>
      </c>
      <c r="R495">
        <v>73</v>
      </c>
      <c r="S495">
        <v>171</v>
      </c>
      <c r="T495">
        <v>25</v>
      </c>
      <c r="U495" t="s">
        <v>107</v>
      </c>
    </row>
    <row r="496" spans="1:21" x14ac:dyDescent="0.3">
      <c r="A496">
        <v>20</v>
      </c>
      <c r="B496" t="s">
        <v>75</v>
      </c>
      <c r="C496" t="s">
        <v>85</v>
      </c>
      <c r="D496" t="s">
        <v>98</v>
      </c>
      <c r="E496" t="s">
        <v>106</v>
      </c>
      <c r="F496">
        <v>260</v>
      </c>
      <c r="G496">
        <v>50</v>
      </c>
      <c r="H496">
        <v>11</v>
      </c>
      <c r="I496">
        <v>36</v>
      </c>
      <c r="J496">
        <v>249.797</v>
      </c>
      <c r="K496">
        <v>93</v>
      </c>
      <c r="L496" t="s">
        <v>110</v>
      </c>
      <c r="M496" t="s">
        <v>112</v>
      </c>
      <c r="N496">
        <v>4</v>
      </c>
      <c r="O496" t="s">
        <v>111</v>
      </c>
      <c r="P496" t="s">
        <v>110</v>
      </c>
      <c r="Q496">
        <v>0</v>
      </c>
      <c r="R496">
        <v>65</v>
      </c>
      <c r="S496">
        <v>168</v>
      </c>
      <c r="T496">
        <v>23</v>
      </c>
      <c r="U496" t="s">
        <v>107</v>
      </c>
    </row>
    <row r="497" spans="1:21" x14ac:dyDescent="0.3">
      <c r="A497">
        <v>24</v>
      </c>
      <c r="B497" t="s">
        <v>75</v>
      </c>
      <c r="C497" t="s">
        <v>86</v>
      </c>
      <c r="D497" t="s">
        <v>99</v>
      </c>
      <c r="E497" t="s">
        <v>106</v>
      </c>
      <c r="F497">
        <v>246</v>
      </c>
      <c r="G497">
        <v>25</v>
      </c>
      <c r="H497">
        <v>16</v>
      </c>
      <c r="I497">
        <v>41</v>
      </c>
      <c r="J497">
        <v>261.75599999999997</v>
      </c>
      <c r="K497">
        <v>87</v>
      </c>
      <c r="L497" t="s">
        <v>110</v>
      </c>
      <c r="M497" t="s">
        <v>112</v>
      </c>
      <c r="N497">
        <v>0</v>
      </c>
      <c r="O497" t="s">
        <v>111</v>
      </c>
      <c r="P497" t="s">
        <v>110</v>
      </c>
      <c r="Q497">
        <v>0</v>
      </c>
      <c r="R497">
        <v>67</v>
      </c>
      <c r="S497">
        <v>170</v>
      </c>
      <c r="T497">
        <v>23</v>
      </c>
      <c r="U497" t="s">
        <v>107</v>
      </c>
    </row>
    <row r="498" spans="1:21" x14ac:dyDescent="0.3">
      <c r="A498">
        <v>24</v>
      </c>
      <c r="B498" t="s">
        <v>75</v>
      </c>
      <c r="C498" t="s">
        <v>86</v>
      </c>
      <c r="D498" t="s">
        <v>99</v>
      </c>
      <c r="E498" t="s">
        <v>106</v>
      </c>
      <c r="F498">
        <v>246</v>
      </c>
      <c r="G498">
        <v>25</v>
      </c>
      <c r="H498">
        <v>16</v>
      </c>
      <c r="I498">
        <v>41</v>
      </c>
      <c r="J498">
        <v>261.75599999999997</v>
      </c>
      <c r="K498">
        <v>87</v>
      </c>
      <c r="L498" t="s">
        <v>110</v>
      </c>
      <c r="M498" t="s">
        <v>112</v>
      </c>
      <c r="N498">
        <v>0</v>
      </c>
      <c r="O498" t="s">
        <v>111</v>
      </c>
      <c r="P498" t="s">
        <v>110</v>
      </c>
      <c r="Q498">
        <v>0</v>
      </c>
      <c r="R498">
        <v>67</v>
      </c>
      <c r="S498">
        <v>170</v>
      </c>
      <c r="T498">
        <v>23</v>
      </c>
      <c r="U498" t="s">
        <v>107</v>
      </c>
    </row>
    <row r="499" spans="1:21" x14ac:dyDescent="0.3">
      <c r="A499">
        <v>34</v>
      </c>
      <c r="B499" t="s">
        <v>75</v>
      </c>
      <c r="C499" t="s">
        <v>86</v>
      </c>
      <c r="D499" t="s">
        <v>99</v>
      </c>
      <c r="E499" t="s">
        <v>106</v>
      </c>
      <c r="F499">
        <v>118</v>
      </c>
      <c r="G499">
        <v>10</v>
      </c>
      <c r="H499">
        <v>10</v>
      </c>
      <c r="I499">
        <v>37</v>
      </c>
      <c r="J499">
        <v>261.75599999999997</v>
      </c>
      <c r="K499">
        <v>87</v>
      </c>
      <c r="L499" t="s">
        <v>110</v>
      </c>
      <c r="M499" t="s">
        <v>112</v>
      </c>
      <c r="N499">
        <v>0</v>
      </c>
      <c r="O499" t="s">
        <v>110</v>
      </c>
      <c r="P499" t="s">
        <v>110</v>
      </c>
      <c r="Q499">
        <v>0</v>
      </c>
      <c r="R499">
        <v>83</v>
      </c>
      <c r="S499">
        <v>172</v>
      </c>
      <c r="T499">
        <v>28</v>
      </c>
      <c r="U499" t="s">
        <v>107</v>
      </c>
    </row>
    <row r="500" spans="1:21" x14ac:dyDescent="0.3">
      <c r="A500">
        <v>14</v>
      </c>
      <c r="B500" t="s">
        <v>66</v>
      </c>
      <c r="C500" t="s">
        <v>86</v>
      </c>
      <c r="D500" t="s">
        <v>99</v>
      </c>
      <c r="E500" t="s">
        <v>106</v>
      </c>
      <c r="F500">
        <v>155</v>
      </c>
      <c r="G500">
        <v>12</v>
      </c>
      <c r="H500">
        <v>14</v>
      </c>
      <c r="I500">
        <v>34</v>
      </c>
      <c r="J500">
        <v>261.75599999999997</v>
      </c>
      <c r="K500">
        <v>87</v>
      </c>
      <c r="L500" t="s">
        <v>110</v>
      </c>
      <c r="M500" t="s">
        <v>112</v>
      </c>
      <c r="N500">
        <v>2</v>
      </c>
      <c r="O500" t="s">
        <v>111</v>
      </c>
      <c r="P500" t="s">
        <v>110</v>
      </c>
      <c r="Q500">
        <v>0</v>
      </c>
      <c r="R500">
        <v>95</v>
      </c>
      <c r="S500">
        <v>196</v>
      </c>
      <c r="T500">
        <v>25</v>
      </c>
      <c r="U500" t="s">
        <v>107</v>
      </c>
    </row>
    <row r="501" spans="1:21" x14ac:dyDescent="0.3">
      <c r="A501">
        <v>15</v>
      </c>
      <c r="B501" t="s">
        <v>75</v>
      </c>
      <c r="C501" t="s">
        <v>86</v>
      </c>
      <c r="D501" t="s">
        <v>101</v>
      </c>
      <c r="E501" t="s">
        <v>106</v>
      </c>
      <c r="F501">
        <v>291</v>
      </c>
      <c r="G501">
        <v>31</v>
      </c>
      <c r="H501">
        <v>12</v>
      </c>
      <c r="I501">
        <v>40</v>
      </c>
      <c r="J501">
        <v>261.75599999999997</v>
      </c>
      <c r="K501">
        <v>87</v>
      </c>
      <c r="L501" t="s">
        <v>110</v>
      </c>
      <c r="M501" t="s">
        <v>112</v>
      </c>
      <c r="N501">
        <v>1</v>
      </c>
      <c r="O501" t="s">
        <v>111</v>
      </c>
      <c r="P501" t="s">
        <v>110</v>
      </c>
      <c r="Q501">
        <v>1</v>
      </c>
      <c r="R501">
        <v>73</v>
      </c>
      <c r="S501">
        <v>171</v>
      </c>
      <c r="T501">
        <v>25</v>
      </c>
      <c r="U501" t="s">
        <v>107</v>
      </c>
    </row>
    <row r="502" spans="1:21" x14ac:dyDescent="0.3">
      <c r="A502">
        <v>22</v>
      </c>
      <c r="B502" t="s">
        <v>66</v>
      </c>
      <c r="C502" t="s">
        <v>86</v>
      </c>
      <c r="D502" t="s">
        <v>102</v>
      </c>
      <c r="E502" t="s">
        <v>106</v>
      </c>
      <c r="F502">
        <v>179</v>
      </c>
      <c r="G502">
        <v>26</v>
      </c>
      <c r="H502">
        <v>9</v>
      </c>
      <c r="I502">
        <v>30</v>
      </c>
      <c r="J502">
        <v>261.75599999999997</v>
      </c>
      <c r="K502">
        <v>87</v>
      </c>
      <c r="L502" t="s">
        <v>110</v>
      </c>
      <c r="M502" t="s">
        <v>114</v>
      </c>
      <c r="N502">
        <v>0</v>
      </c>
      <c r="O502" t="s">
        <v>110</v>
      </c>
      <c r="P502" t="s">
        <v>110</v>
      </c>
      <c r="Q502">
        <v>0</v>
      </c>
      <c r="R502">
        <v>56</v>
      </c>
      <c r="S502">
        <v>171</v>
      </c>
      <c r="T502">
        <v>19</v>
      </c>
      <c r="U502" t="s">
        <v>107</v>
      </c>
    </row>
    <row r="503" spans="1:21" x14ac:dyDescent="0.3">
      <c r="A503">
        <v>33</v>
      </c>
      <c r="B503" t="s">
        <v>66</v>
      </c>
      <c r="C503" t="s">
        <v>86</v>
      </c>
      <c r="D503" t="s">
        <v>102</v>
      </c>
      <c r="E503" t="s">
        <v>106</v>
      </c>
      <c r="F503">
        <v>248</v>
      </c>
      <c r="G503">
        <v>25</v>
      </c>
      <c r="H503">
        <v>14</v>
      </c>
      <c r="I503">
        <v>47</v>
      </c>
      <c r="J503">
        <v>261.75599999999997</v>
      </c>
      <c r="K503">
        <v>87</v>
      </c>
      <c r="L503" t="s">
        <v>110</v>
      </c>
      <c r="M503" t="s">
        <v>112</v>
      </c>
      <c r="N503">
        <v>2</v>
      </c>
      <c r="O503" t="s">
        <v>110</v>
      </c>
      <c r="P503" t="s">
        <v>110</v>
      </c>
      <c r="Q503">
        <v>1</v>
      </c>
      <c r="R503">
        <v>86</v>
      </c>
      <c r="S503">
        <v>165</v>
      </c>
      <c r="T503">
        <v>32</v>
      </c>
      <c r="U503" t="s">
        <v>107</v>
      </c>
    </row>
    <row r="504" spans="1:21" x14ac:dyDescent="0.3">
      <c r="A504">
        <v>3</v>
      </c>
      <c r="B504" t="s">
        <v>66</v>
      </c>
      <c r="C504" t="s">
        <v>86</v>
      </c>
      <c r="D504" t="s">
        <v>98</v>
      </c>
      <c r="E504" t="s">
        <v>106</v>
      </c>
      <c r="F504">
        <v>179</v>
      </c>
      <c r="G504">
        <v>51</v>
      </c>
      <c r="H504">
        <v>18</v>
      </c>
      <c r="I504">
        <v>38</v>
      </c>
      <c r="J504">
        <v>261.75599999999997</v>
      </c>
      <c r="K504">
        <v>87</v>
      </c>
      <c r="L504" t="s">
        <v>110</v>
      </c>
      <c r="M504" t="s">
        <v>112</v>
      </c>
      <c r="N504">
        <v>0</v>
      </c>
      <c r="O504" t="s">
        <v>111</v>
      </c>
      <c r="P504" t="s">
        <v>110</v>
      </c>
      <c r="Q504">
        <v>0</v>
      </c>
      <c r="R504">
        <v>89</v>
      </c>
      <c r="S504">
        <v>170</v>
      </c>
      <c r="T504">
        <v>31</v>
      </c>
      <c r="U504" t="s">
        <v>107</v>
      </c>
    </row>
    <row r="505" spans="1:21" x14ac:dyDescent="0.3">
      <c r="A505">
        <v>28</v>
      </c>
      <c r="B505" t="s">
        <v>66</v>
      </c>
      <c r="C505" t="s">
        <v>86</v>
      </c>
      <c r="D505" t="s">
        <v>100</v>
      </c>
      <c r="E505" t="s">
        <v>106</v>
      </c>
      <c r="F505">
        <v>225</v>
      </c>
      <c r="G505">
        <v>26</v>
      </c>
      <c r="H505">
        <v>9</v>
      </c>
      <c r="I505">
        <v>28</v>
      </c>
      <c r="J505">
        <v>261.75599999999997</v>
      </c>
      <c r="K505">
        <v>87</v>
      </c>
      <c r="L505" t="s">
        <v>110</v>
      </c>
      <c r="M505" t="s">
        <v>112</v>
      </c>
      <c r="N505">
        <v>1</v>
      </c>
      <c r="O505" t="s">
        <v>110</v>
      </c>
      <c r="P505" t="s">
        <v>110</v>
      </c>
      <c r="Q505">
        <v>2</v>
      </c>
      <c r="R505">
        <v>69</v>
      </c>
      <c r="S505">
        <v>169</v>
      </c>
      <c r="T505">
        <v>24</v>
      </c>
      <c r="U505" t="s">
        <v>107</v>
      </c>
    </row>
    <row r="506" spans="1:21" x14ac:dyDescent="0.3">
      <c r="A506">
        <v>22</v>
      </c>
      <c r="B506" t="s">
        <v>66</v>
      </c>
      <c r="C506" t="s">
        <v>86</v>
      </c>
      <c r="D506" t="s">
        <v>98</v>
      </c>
      <c r="E506" t="s">
        <v>106</v>
      </c>
      <c r="F506">
        <v>179</v>
      </c>
      <c r="G506">
        <v>26</v>
      </c>
      <c r="H506">
        <v>9</v>
      </c>
      <c r="I506">
        <v>30</v>
      </c>
      <c r="J506">
        <v>261.75599999999997</v>
      </c>
      <c r="K506">
        <v>87</v>
      </c>
      <c r="L506" t="s">
        <v>110</v>
      </c>
      <c r="M506" t="s">
        <v>114</v>
      </c>
      <c r="N506">
        <v>0</v>
      </c>
      <c r="O506" t="s">
        <v>110</v>
      </c>
      <c r="P506" t="s">
        <v>110</v>
      </c>
      <c r="Q506">
        <v>0</v>
      </c>
      <c r="R506">
        <v>56</v>
      </c>
      <c r="S506">
        <v>171</v>
      </c>
      <c r="T506">
        <v>19</v>
      </c>
      <c r="U506" t="s">
        <v>107</v>
      </c>
    </row>
    <row r="507" spans="1:21" x14ac:dyDescent="0.3">
      <c r="A507">
        <v>13</v>
      </c>
      <c r="B507" t="s">
        <v>66</v>
      </c>
      <c r="C507" t="s">
        <v>86</v>
      </c>
      <c r="D507" t="s">
        <v>99</v>
      </c>
      <c r="E507" t="s">
        <v>109</v>
      </c>
      <c r="F507">
        <v>369</v>
      </c>
      <c r="G507">
        <v>17</v>
      </c>
      <c r="H507">
        <v>12</v>
      </c>
      <c r="I507">
        <v>31</v>
      </c>
      <c r="J507">
        <v>261.75599999999997</v>
      </c>
      <c r="K507">
        <v>87</v>
      </c>
      <c r="L507" t="s">
        <v>110</v>
      </c>
      <c r="M507" t="s">
        <v>112</v>
      </c>
      <c r="N507">
        <v>3</v>
      </c>
      <c r="O507" t="s">
        <v>111</v>
      </c>
      <c r="P507" t="s">
        <v>110</v>
      </c>
      <c r="Q507">
        <v>0</v>
      </c>
      <c r="R507">
        <v>70</v>
      </c>
      <c r="S507">
        <v>169</v>
      </c>
      <c r="T507">
        <v>25</v>
      </c>
      <c r="U507" t="s">
        <v>107</v>
      </c>
    </row>
    <row r="508" spans="1:21" x14ac:dyDescent="0.3">
      <c r="A508">
        <v>10</v>
      </c>
      <c r="B508" t="s">
        <v>64</v>
      </c>
      <c r="C508" t="s">
        <v>86</v>
      </c>
      <c r="D508" t="s">
        <v>99</v>
      </c>
      <c r="E508" t="s">
        <v>109</v>
      </c>
      <c r="F508">
        <v>361</v>
      </c>
      <c r="G508">
        <v>52</v>
      </c>
      <c r="H508">
        <v>3</v>
      </c>
      <c r="I508">
        <v>28</v>
      </c>
      <c r="J508">
        <v>261.75599999999997</v>
      </c>
      <c r="K508">
        <v>87</v>
      </c>
      <c r="L508" t="s">
        <v>110</v>
      </c>
      <c r="M508" t="s">
        <v>112</v>
      </c>
      <c r="N508">
        <v>1</v>
      </c>
      <c r="O508" t="s">
        <v>111</v>
      </c>
      <c r="P508" t="s">
        <v>110</v>
      </c>
      <c r="Q508">
        <v>4</v>
      </c>
      <c r="R508">
        <v>80</v>
      </c>
      <c r="S508">
        <v>172</v>
      </c>
      <c r="T508">
        <v>27</v>
      </c>
      <c r="U508" t="s">
        <v>107</v>
      </c>
    </row>
    <row r="509" spans="1:21" x14ac:dyDescent="0.3">
      <c r="A509">
        <v>32</v>
      </c>
      <c r="B509" t="s">
        <v>28</v>
      </c>
      <c r="C509" t="s">
        <v>87</v>
      </c>
      <c r="D509" t="s">
        <v>101</v>
      </c>
      <c r="E509" t="s">
        <v>109</v>
      </c>
      <c r="F509">
        <v>289</v>
      </c>
      <c r="G509">
        <v>48</v>
      </c>
      <c r="H509">
        <v>29</v>
      </c>
      <c r="I509">
        <v>49</v>
      </c>
      <c r="J509">
        <v>284.85300000000001</v>
      </c>
      <c r="K509">
        <v>91</v>
      </c>
      <c r="L509" t="s">
        <v>110</v>
      </c>
      <c r="M509" t="s">
        <v>112</v>
      </c>
      <c r="N509">
        <v>0</v>
      </c>
      <c r="O509" t="s">
        <v>110</v>
      </c>
      <c r="P509" t="s">
        <v>110</v>
      </c>
      <c r="Q509">
        <v>2</v>
      </c>
      <c r="R509">
        <v>108</v>
      </c>
      <c r="S509">
        <v>172</v>
      </c>
      <c r="T509">
        <v>36</v>
      </c>
      <c r="U509" t="s">
        <v>107</v>
      </c>
    </row>
    <row r="510" spans="1:21" x14ac:dyDescent="0.3">
      <c r="A510">
        <v>25</v>
      </c>
      <c r="B510" t="s">
        <v>41</v>
      </c>
      <c r="C510" t="s">
        <v>87</v>
      </c>
      <c r="D510" t="s">
        <v>101</v>
      </c>
      <c r="E510" t="s">
        <v>109</v>
      </c>
      <c r="F510">
        <v>235</v>
      </c>
      <c r="G510">
        <v>16</v>
      </c>
      <c r="H510">
        <v>8</v>
      </c>
      <c r="I510">
        <v>32</v>
      </c>
      <c r="J510">
        <v>284.85300000000001</v>
      </c>
      <c r="K510">
        <v>91</v>
      </c>
      <c r="L510" t="s">
        <v>110</v>
      </c>
      <c r="M510" t="s">
        <v>114</v>
      </c>
      <c r="N510">
        <v>0</v>
      </c>
      <c r="O510" t="s">
        <v>110</v>
      </c>
      <c r="P510" t="s">
        <v>110</v>
      </c>
      <c r="Q510">
        <v>0</v>
      </c>
      <c r="R510">
        <v>75</v>
      </c>
      <c r="S510">
        <v>178</v>
      </c>
      <c r="T510">
        <v>25</v>
      </c>
      <c r="U510" t="s">
        <v>107</v>
      </c>
    </row>
    <row r="511" spans="1:21" x14ac:dyDescent="0.3">
      <c r="A511">
        <v>24</v>
      </c>
      <c r="B511" t="s">
        <v>71</v>
      </c>
      <c r="C511" t="s">
        <v>87</v>
      </c>
      <c r="D511" t="s">
        <v>102</v>
      </c>
      <c r="E511" t="s">
        <v>109</v>
      </c>
      <c r="F511">
        <v>246</v>
      </c>
      <c r="G511">
        <v>25</v>
      </c>
      <c r="H511">
        <v>16</v>
      </c>
      <c r="I511">
        <v>41</v>
      </c>
      <c r="J511">
        <v>284.85300000000001</v>
      </c>
      <c r="K511">
        <v>91</v>
      </c>
      <c r="L511" t="s">
        <v>110</v>
      </c>
      <c r="M511" t="s">
        <v>112</v>
      </c>
      <c r="N511">
        <v>0</v>
      </c>
      <c r="O511" t="s">
        <v>111</v>
      </c>
      <c r="P511" t="s">
        <v>110</v>
      </c>
      <c r="Q511">
        <v>0</v>
      </c>
      <c r="R511">
        <v>67</v>
      </c>
      <c r="S511">
        <v>170</v>
      </c>
      <c r="T511">
        <v>23</v>
      </c>
      <c r="U511" t="s">
        <v>107</v>
      </c>
    </row>
    <row r="512" spans="1:21" x14ac:dyDescent="0.3">
      <c r="A512">
        <v>32</v>
      </c>
      <c r="B512" t="s">
        <v>48</v>
      </c>
      <c r="C512" t="s">
        <v>87</v>
      </c>
      <c r="D512" t="s">
        <v>100</v>
      </c>
      <c r="E512" t="s">
        <v>109</v>
      </c>
      <c r="F512">
        <v>289</v>
      </c>
      <c r="G512">
        <v>48</v>
      </c>
      <c r="H512">
        <v>29</v>
      </c>
      <c r="I512">
        <v>49</v>
      </c>
      <c r="J512">
        <v>284.85300000000001</v>
      </c>
      <c r="K512">
        <v>91</v>
      </c>
      <c r="L512" t="s">
        <v>110</v>
      </c>
      <c r="M512" t="s">
        <v>112</v>
      </c>
      <c r="N512">
        <v>0</v>
      </c>
      <c r="O512" t="s">
        <v>110</v>
      </c>
      <c r="P512" t="s">
        <v>110</v>
      </c>
      <c r="Q512">
        <v>2</v>
      </c>
      <c r="R512">
        <v>108</v>
      </c>
      <c r="S512">
        <v>172</v>
      </c>
      <c r="T512">
        <v>36</v>
      </c>
      <c r="U512" t="s">
        <v>107</v>
      </c>
    </row>
    <row r="513" spans="1:21" x14ac:dyDescent="0.3">
      <c r="A513">
        <v>15</v>
      </c>
      <c r="B513" t="s">
        <v>75</v>
      </c>
      <c r="C513" t="s">
        <v>87</v>
      </c>
      <c r="D513" t="s">
        <v>100</v>
      </c>
      <c r="E513" t="s">
        <v>109</v>
      </c>
      <c r="F513">
        <v>291</v>
      </c>
      <c r="G513">
        <v>31</v>
      </c>
      <c r="H513">
        <v>12</v>
      </c>
      <c r="I513">
        <v>40</v>
      </c>
      <c r="J513">
        <v>284.85300000000001</v>
      </c>
      <c r="K513">
        <v>91</v>
      </c>
      <c r="L513" t="s">
        <v>110</v>
      </c>
      <c r="M513" t="s">
        <v>112</v>
      </c>
      <c r="N513">
        <v>1</v>
      </c>
      <c r="O513" t="s">
        <v>111</v>
      </c>
      <c r="P513" t="s">
        <v>110</v>
      </c>
      <c r="Q513">
        <v>1</v>
      </c>
      <c r="R513">
        <v>73</v>
      </c>
      <c r="S513">
        <v>171</v>
      </c>
      <c r="T513">
        <v>25</v>
      </c>
      <c r="U513" t="s">
        <v>107</v>
      </c>
    </row>
    <row r="514" spans="1:21" x14ac:dyDescent="0.3">
      <c r="A514">
        <v>34</v>
      </c>
      <c r="B514" t="s">
        <v>66</v>
      </c>
      <c r="C514" t="s">
        <v>87</v>
      </c>
      <c r="D514" t="s">
        <v>99</v>
      </c>
      <c r="E514" t="s">
        <v>109</v>
      </c>
      <c r="F514">
        <v>118</v>
      </c>
      <c r="G514">
        <v>10</v>
      </c>
      <c r="H514">
        <v>10</v>
      </c>
      <c r="I514">
        <v>37</v>
      </c>
      <c r="J514">
        <v>284.85300000000001</v>
      </c>
      <c r="K514">
        <v>91</v>
      </c>
      <c r="L514" t="s">
        <v>110</v>
      </c>
      <c r="M514" t="s">
        <v>112</v>
      </c>
      <c r="N514">
        <v>0</v>
      </c>
      <c r="O514" t="s">
        <v>110</v>
      </c>
      <c r="P514" t="s">
        <v>110</v>
      </c>
      <c r="Q514">
        <v>0</v>
      </c>
      <c r="R514">
        <v>83</v>
      </c>
      <c r="S514">
        <v>172</v>
      </c>
      <c r="T514">
        <v>28</v>
      </c>
      <c r="U514" t="s">
        <v>107</v>
      </c>
    </row>
    <row r="515" spans="1:21" x14ac:dyDescent="0.3">
      <c r="A515">
        <v>32</v>
      </c>
      <c r="B515" t="s">
        <v>66</v>
      </c>
      <c r="C515" t="s">
        <v>87</v>
      </c>
      <c r="D515" t="s">
        <v>101</v>
      </c>
      <c r="E515" t="s">
        <v>109</v>
      </c>
      <c r="F515">
        <v>289</v>
      </c>
      <c r="G515">
        <v>48</v>
      </c>
      <c r="H515">
        <v>29</v>
      </c>
      <c r="I515">
        <v>49</v>
      </c>
      <c r="J515">
        <v>284.85300000000001</v>
      </c>
      <c r="K515">
        <v>91</v>
      </c>
      <c r="L515" t="s">
        <v>110</v>
      </c>
      <c r="M515" t="s">
        <v>112</v>
      </c>
      <c r="N515">
        <v>0</v>
      </c>
      <c r="O515" t="s">
        <v>110</v>
      </c>
      <c r="P515" t="s">
        <v>110</v>
      </c>
      <c r="Q515">
        <v>2</v>
      </c>
      <c r="R515">
        <v>108</v>
      </c>
      <c r="S515">
        <v>172</v>
      </c>
      <c r="T515">
        <v>36</v>
      </c>
      <c r="U515" t="s">
        <v>107</v>
      </c>
    </row>
    <row r="516" spans="1:21" x14ac:dyDescent="0.3">
      <c r="A516">
        <v>15</v>
      </c>
      <c r="B516" t="s">
        <v>66</v>
      </c>
      <c r="C516" t="s">
        <v>87</v>
      </c>
      <c r="D516" t="s">
        <v>102</v>
      </c>
      <c r="E516" t="s">
        <v>109</v>
      </c>
      <c r="F516">
        <v>291</v>
      </c>
      <c r="G516">
        <v>31</v>
      </c>
      <c r="H516">
        <v>12</v>
      </c>
      <c r="I516">
        <v>40</v>
      </c>
      <c r="J516">
        <v>284.85300000000001</v>
      </c>
      <c r="K516">
        <v>91</v>
      </c>
      <c r="L516" t="s">
        <v>110</v>
      </c>
      <c r="M516" t="s">
        <v>112</v>
      </c>
      <c r="N516">
        <v>1</v>
      </c>
      <c r="O516" t="s">
        <v>111</v>
      </c>
      <c r="P516" t="s">
        <v>110</v>
      </c>
      <c r="Q516">
        <v>1</v>
      </c>
      <c r="R516">
        <v>73</v>
      </c>
      <c r="S516">
        <v>171</v>
      </c>
      <c r="T516">
        <v>25</v>
      </c>
      <c r="U516" t="s">
        <v>107</v>
      </c>
    </row>
    <row r="517" spans="1:21" x14ac:dyDescent="0.3">
      <c r="A517">
        <v>28</v>
      </c>
      <c r="B517" t="s">
        <v>66</v>
      </c>
      <c r="C517" t="s">
        <v>87</v>
      </c>
      <c r="D517" t="s">
        <v>99</v>
      </c>
      <c r="E517" t="s">
        <v>109</v>
      </c>
      <c r="F517">
        <v>225</v>
      </c>
      <c r="G517">
        <v>26</v>
      </c>
      <c r="H517">
        <v>9</v>
      </c>
      <c r="I517">
        <v>28</v>
      </c>
      <c r="J517">
        <v>284.85300000000001</v>
      </c>
      <c r="K517">
        <v>91</v>
      </c>
      <c r="L517" t="s">
        <v>110</v>
      </c>
      <c r="M517" t="s">
        <v>112</v>
      </c>
      <c r="N517">
        <v>1</v>
      </c>
      <c r="O517" t="s">
        <v>110</v>
      </c>
      <c r="P517" t="s">
        <v>110</v>
      </c>
      <c r="Q517">
        <v>2</v>
      </c>
      <c r="R517">
        <v>69</v>
      </c>
      <c r="S517">
        <v>169</v>
      </c>
      <c r="T517">
        <v>24</v>
      </c>
      <c r="U517" t="s">
        <v>107</v>
      </c>
    </row>
    <row r="518" spans="1:21" x14ac:dyDescent="0.3">
      <c r="A518">
        <v>13</v>
      </c>
      <c r="B518" t="s">
        <v>66</v>
      </c>
      <c r="C518" t="s">
        <v>87</v>
      </c>
      <c r="D518" t="s">
        <v>99</v>
      </c>
      <c r="E518" t="s">
        <v>109</v>
      </c>
      <c r="F518">
        <v>369</v>
      </c>
      <c r="G518">
        <v>17</v>
      </c>
      <c r="H518">
        <v>12</v>
      </c>
      <c r="I518">
        <v>31</v>
      </c>
      <c r="J518">
        <v>284.85300000000001</v>
      </c>
      <c r="K518">
        <v>91</v>
      </c>
      <c r="L518" t="s">
        <v>110</v>
      </c>
      <c r="M518" t="s">
        <v>112</v>
      </c>
      <c r="N518">
        <v>3</v>
      </c>
      <c r="O518" t="s">
        <v>111</v>
      </c>
      <c r="P518" t="s">
        <v>110</v>
      </c>
      <c r="Q518">
        <v>0</v>
      </c>
      <c r="R518">
        <v>70</v>
      </c>
      <c r="S518">
        <v>169</v>
      </c>
      <c r="T518">
        <v>25</v>
      </c>
      <c r="U518" t="s">
        <v>107</v>
      </c>
    </row>
    <row r="519" spans="1:21" x14ac:dyDescent="0.3">
      <c r="A519">
        <v>13</v>
      </c>
      <c r="B519" t="s">
        <v>66</v>
      </c>
      <c r="C519" t="s">
        <v>87</v>
      </c>
      <c r="D519" t="s">
        <v>99</v>
      </c>
      <c r="E519" t="s">
        <v>109</v>
      </c>
      <c r="F519">
        <v>369</v>
      </c>
      <c r="G519">
        <v>17</v>
      </c>
      <c r="H519">
        <v>12</v>
      </c>
      <c r="I519">
        <v>31</v>
      </c>
      <c r="J519">
        <v>284.85300000000001</v>
      </c>
      <c r="K519">
        <v>91</v>
      </c>
      <c r="L519" t="s">
        <v>110</v>
      </c>
      <c r="M519" t="s">
        <v>112</v>
      </c>
      <c r="N519">
        <v>3</v>
      </c>
      <c r="O519" t="s">
        <v>111</v>
      </c>
      <c r="P519" t="s">
        <v>110</v>
      </c>
      <c r="Q519">
        <v>0</v>
      </c>
      <c r="R519">
        <v>70</v>
      </c>
      <c r="S519">
        <v>169</v>
      </c>
      <c r="T519">
        <v>25</v>
      </c>
      <c r="U519" t="s">
        <v>107</v>
      </c>
    </row>
    <row r="520" spans="1:21" x14ac:dyDescent="0.3">
      <c r="A520">
        <v>28</v>
      </c>
      <c r="B520" t="s">
        <v>66</v>
      </c>
      <c r="C520" t="s">
        <v>87</v>
      </c>
      <c r="D520" t="s">
        <v>99</v>
      </c>
      <c r="E520" t="s">
        <v>109</v>
      </c>
      <c r="F520">
        <v>225</v>
      </c>
      <c r="G520">
        <v>26</v>
      </c>
      <c r="H520">
        <v>9</v>
      </c>
      <c r="I520">
        <v>28</v>
      </c>
      <c r="J520">
        <v>284.85300000000001</v>
      </c>
      <c r="K520">
        <v>91</v>
      </c>
      <c r="L520" t="s">
        <v>110</v>
      </c>
      <c r="M520" t="s">
        <v>112</v>
      </c>
      <c r="N520">
        <v>1</v>
      </c>
      <c r="O520" t="s">
        <v>110</v>
      </c>
      <c r="P520" t="s">
        <v>110</v>
      </c>
      <c r="Q520">
        <v>2</v>
      </c>
      <c r="R520">
        <v>69</v>
      </c>
      <c r="S520">
        <v>169</v>
      </c>
      <c r="T520">
        <v>24</v>
      </c>
      <c r="U520" t="s">
        <v>107</v>
      </c>
    </row>
    <row r="521" spans="1:21" x14ac:dyDescent="0.3">
      <c r="A521">
        <v>13</v>
      </c>
      <c r="B521" t="s">
        <v>71</v>
      </c>
      <c r="C521" t="s">
        <v>87</v>
      </c>
      <c r="D521" t="s">
        <v>99</v>
      </c>
      <c r="E521" t="s">
        <v>109</v>
      </c>
      <c r="F521">
        <v>369</v>
      </c>
      <c r="G521">
        <v>17</v>
      </c>
      <c r="H521">
        <v>12</v>
      </c>
      <c r="I521">
        <v>31</v>
      </c>
      <c r="J521">
        <v>284.85300000000001</v>
      </c>
      <c r="K521">
        <v>91</v>
      </c>
      <c r="L521" t="s">
        <v>110</v>
      </c>
      <c r="M521" t="s">
        <v>112</v>
      </c>
      <c r="N521">
        <v>3</v>
      </c>
      <c r="O521" t="s">
        <v>111</v>
      </c>
      <c r="P521" t="s">
        <v>110</v>
      </c>
      <c r="Q521">
        <v>0</v>
      </c>
      <c r="R521">
        <v>70</v>
      </c>
      <c r="S521">
        <v>169</v>
      </c>
      <c r="T521">
        <v>25</v>
      </c>
      <c r="U521" t="s">
        <v>107</v>
      </c>
    </row>
    <row r="522" spans="1:21" x14ac:dyDescent="0.3">
      <c r="A522">
        <v>3</v>
      </c>
      <c r="B522" t="s">
        <v>75</v>
      </c>
      <c r="C522" t="s">
        <v>87</v>
      </c>
      <c r="D522" t="s">
        <v>100</v>
      </c>
      <c r="E522" t="s">
        <v>109</v>
      </c>
      <c r="F522">
        <v>179</v>
      </c>
      <c r="G522">
        <v>51</v>
      </c>
      <c r="H522">
        <v>18</v>
      </c>
      <c r="I522">
        <v>38</v>
      </c>
      <c r="J522">
        <v>284.85300000000001</v>
      </c>
      <c r="K522">
        <v>91</v>
      </c>
      <c r="L522" t="s">
        <v>110</v>
      </c>
      <c r="M522" t="s">
        <v>112</v>
      </c>
      <c r="N522">
        <v>0</v>
      </c>
      <c r="O522" t="s">
        <v>111</v>
      </c>
      <c r="P522" t="s">
        <v>110</v>
      </c>
      <c r="Q522">
        <v>0</v>
      </c>
      <c r="R522">
        <v>89</v>
      </c>
      <c r="S522">
        <v>170</v>
      </c>
      <c r="T522">
        <v>31</v>
      </c>
      <c r="U522" t="s">
        <v>107</v>
      </c>
    </row>
    <row r="523" spans="1:21" x14ac:dyDescent="0.3">
      <c r="A523">
        <v>9</v>
      </c>
      <c r="B523" t="s">
        <v>22</v>
      </c>
      <c r="C523" t="s">
        <v>87</v>
      </c>
      <c r="D523" t="s">
        <v>100</v>
      </c>
      <c r="E523" t="s">
        <v>109</v>
      </c>
      <c r="F523">
        <v>228</v>
      </c>
      <c r="G523">
        <v>14</v>
      </c>
      <c r="H523">
        <v>16</v>
      </c>
      <c r="I523">
        <v>58</v>
      </c>
      <c r="J523">
        <v>284.85300000000001</v>
      </c>
      <c r="K523">
        <v>91</v>
      </c>
      <c r="L523" t="s">
        <v>110</v>
      </c>
      <c r="M523" t="s">
        <v>112</v>
      </c>
      <c r="N523">
        <v>2</v>
      </c>
      <c r="O523" t="s">
        <v>110</v>
      </c>
      <c r="P523" t="s">
        <v>110</v>
      </c>
      <c r="Q523">
        <v>1</v>
      </c>
      <c r="R523">
        <v>65</v>
      </c>
      <c r="S523">
        <v>172</v>
      </c>
      <c r="T523">
        <v>22</v>
      </c>
      <c r="U523" t="s">
        <v>107</v>
      </c>
    </row>
    <row r="524" spans="1:21" x14ac:dyDescent="0.3">
      <c r="A524">
        <v>15</v>
      </c>
      <c r="B524" t="s">
        <v>66</v>
      </c>
      <c r="C524" t="s">
        <v>87</v>
      </c>
      <c r="D524" t="s">
        <v>100</v>
      </c>
      <c r="E524" t="s">
        <v>109</v>
      </c>
      <c r="F524">
        <v>291</v>
      </c>
      <c r="G524">
        <v>31</v>
      </c>
      <c r="H524">
        <v>12</v>
      </c>
      <c r="I524">
        <v>40</v>
      </c>
      <c r="J524">
        <v>284.85300000000001</v>
      </c>
      <c r="K524">
        <v>91</v>
      </c>
      <c r="L524" t="s">
        <v>110</v>
      </c>
      <c r="M524" t="s">
        <v>112</v>
      </c>
      <c r="N524">
        <v>1</v>
      </c>
      <c r="O524" t="s">
        <v>111</v>
      </c>
      <c r="P524" t="s">
        <v>110</v>
      </c>
      <c r="Q524">
        <v>1</v>
      </c>
      <c r="R524">
        <v>73</v>
      </c>
      <c r="S524">
        <v>171</v>
      </c>
      <c r="T524">
        <v>25</v>
      </c>
      <c r="U524" t="s">
        <v>107</v>
      </c>
    </row>
    <row r="525" spans="1:21" x14ac:dyDescent="0.3">
      <c r="A525">
        <v>13</v>
      </c>
      <c r="B525" t="s">
        <v>40</v>
      </c>
      <c r="C525" t="s">
        <v>87</v>
      </c>
      <c r="D525" t="s">
        <v>101</v>
      </c>
      <c r="E525" t="s">
        <v>109</v>
      </c>
      <c r="F525">
        <v>369</v>
      </c>
      <c r="G525">
        <v>17</v>
      </c>
      <c r="H525">
        <v>12</v>
      </c>
      <c r="I525">
        <v>31</v>
      </c>
      <c r="J525">
        <v>284.85300000000001</v>
      </c>
      <c r="K525">
        <v>91</v>
      </c>
      <c r="L525" t="s">
        <v>110</v>
      </c>
      <c r="M525" t="s">
        <v>112</v>
      </c>
      <c r="N525">
        <v>3</v>
      </c>
      <c r="O525" t="s">
        <v>111</v>
      </c>
      <c r="P525" t="s">
        <v>110</v>
      </c>
      <c r="Q525">
        <v>0</v>
      </c>
      <c r="R525">
        <v>70</v>
      </c>
      <c r="S525">
        <v>169</v>
      </c>
      <c r="T525">
        <v>25</v>
      </c>
      <c r="U525" t="s">
        <v>107</v>
      </c>
    </row>
    <row r="526" spans="1:21" x14ac:dyDescent="0.3">
      <c r="A526">
        <v>28</v>
      </c>
      <c r="B526" t="s">
        <v>46</v>
      </c>
      <c r="C526" t="s">
        <v>87</v>
      </c>
      <c r="D526" t="s">
        <v>101</v>
      </c>
      <c r="E526" t="s">
        <v>109</v>
      </c>
      <c r="F526">
        <v>225</v>
      </c>
      <c r="G526">
        <v>26</v>
      </c>
      <c r="H526">
        <v>9</v>
      </c>
      <c r="I526">
        <v>28</v>
      </c>
      <c r="J526">
        <v>284.85300000000001</v>
      </c>
      <c r="K526">
        <v>91</v>
      </c>
      <c r="L526" t="s">
        <v>110</v>
      </c>
      <c r="M526" t="s">
        <v>112</v>
      </c>
      <c r="N526">
        <v>1</v>
      </c>
      <c r="O526" t="s">
        <v>110</v>
      </c>
      <c r="P526" t="s">
        <v>110</v>
      </c>
      <c r="Q526">
        <v>2</v>
      </c>
      <c r="R526">
        <v>69</v>
      </c>
      <c r="S526">
        <v>169</v>
      </c>
      <c r="T526">
        <v>24</v>
      </c>
      <c r="U526" t="s">
        <v>107</v>
      </c>
    </row>
    <row r="527" spans="1:21" x14ac:dyDescent="0.3">
      <c r="A527">
        <v>13</v>
      </c>
      <c r="B527" t="s">
        <v>40</v>
      </c>
      <c r="C527" t="s">
        <v>87</v>
      </c>
      <c r="D527" t="s">
        <v>102</v>
      </c>
      <c r="E527" t="s">
        <v>109</v>
      </c>
      <c r="F527">
        <v>369</v>
      </c>
      <c r="G527">
        <v>17</v>
      </c>
      <c r="H527">
        <v>12</v>
      </c>
      <c r="I527">
        <v>31</v>
      </c>
      <c r="J527">
        <v>284.85300000000001</v>
      </c>
      <c r="K527">
        <v>91</v>
      </c>
      <c r="L527" t="s">
        <v>110</v>
      </c>
      <c r="M527" t="s">
        <v>112</v>
      </c>
      <c r="N527">
        <v>3</v>
      </c>
      <c r="O527" t="s">
        <v>111</v>
      </c>
      <c r="P527" t="s">
        <v>110</v>
      </c>
      <c r="Q527">
        <v>0</v>
      </c>
      <c r="R527">
        <v>70</v>
      </c>
      <c r="S527">
        <v>169</v>
      </c>
      <c r="T527">
        <v>25</v>
      </c>
      <c r="U527" t="s">
        <v>107</v>
      </c>
    </row>
    <row r="528" spans="1:21" x14ac:dyDescent="0.3">
      <c r="A528">
        <v>28</v>
      </c>
      <c r="B528" t="s">
        <v>40</v>
      </c>
      <c r="C528" t="s">
        <v>87</v>
      </c>
      <c r="D528" t="s">
        <v>102</v>
      </c>
      <c r="E528" t="s">
        <v>109</v>
      </c>
      <c r="F528">
        <v>225</v>
      </c>
      <c r="G528">
        <v>26</v>
      </c>
      <c r="H528">
        <v>9</v>
      </c>
      <c r="I528">
        <v>28</v>
      </c>
      <c r="J528">
        <v>284.85300000000001</v>
      </c>
      <c r="K528">
        <v>91</v>
      </c>
      <c r="L528" t="s">
        <v>110</v>
      </c>
      <c r="M528" t="s">
        <v>112</v>
      </c>
      <c r="N528">
        <v>1</v>
      </c>
      <c r="O528" t="s">
        <v>110</v>
      </c>
      <c r="P528" t="s">
        <v>110</v>
      </c>
      <c r="Q528">
        <v>2</v>
      </c>
      <c r="R528">
        <v>69</v>
      </c>
      <c r="S528">
        <v>169</v>
      </c>
      <c r="T528">
        <v>24</v>
      </c>
      <c r="U528" t="s">
        <v>107</v>
      </c>
    </row>
    <row r="529" spans="1:21" x14ac:dyDescent="0.3">
      <c r="A529">
        <v>6</v>
      </c>
      <c r="B529" t="s">
        <v>66</v>
      </c>
      <c r="C529" t="s">
        <v>87</v>
      </c>
      <c r="D529" t="s">
        <v>98</v>
      </c>
      <c r="E529" t="s">
        <v>109</v>
      </c>
      <c r="F529">
        <v>189</v>
      </c>
      <c r="G529">
        <v>29</v>
      </c>
      <c r="H529">
        <v>13</v>
      </c>
      <c r="I529">
        <v>33</v>
      </c>
      <c r="J529">
        <v>284.85300000000001</v>
      </c>
      <c r="K529">
        <v>91</v>
      </c>
      <c r="L529" t="s">
        <v>110</v>
      </c>
      <c r="M529" t="s">
        <v>112</v>
      </c>
      <c r="N529">
        <v>2</v>
      </c>
      <c r="O529" t="s">
        <v>110</v>
      </c>
      <c r="P529" t="s">
        <v>110</v>
      </c>
      <c r="Q529">
        <v>2</v>
      </c>
      <c r="R529">
        <v>69</v>
      </c>
      <c r="S529">
        <v>167</v>
      </c>
      <c r="T529">
        <v>25</v>
      </c>
      <c r="U529" t="s">
        <v>107</v>
      </c>
    </row>
    <row r="530" spans="1:21" x14ac:dyDescent="0.3">
      <c r="A530">
        <v>25</v>
      </c>
      <c r="B530" t="s">
        <v>32</v>
      </c>
      <c r="C530" t="s">
        <v>87</v>
      </c>
      <c r="D530" t="s">
        <v>98</v>
      </c>
      <c r="E530" t="s">
        <v>109</v>
      </c>
      <c r="F530">
        <v>235</v>
      </c>
      <c r="G530">
        <v>16</v>
      </c>
      <c r="H530">
        <v>8</v>
      </c>
      <c r="I530">
        <v>32</v>
      </c>
      <c r="J530">
        <v>284.85300000000001</v>
      </c>
      <c r="K530">
        <v>91</v>
      </c>
      <c r="L530" t="s">
        <v>110</v>
      </c>
      <c r="M530" t="s">
        <v>114</v>
      </c>
      <c r="N530">
        <v>0</v>
      </c>
      <c r="O530" t="s">
        <v>110</v>
      </c>
      <c r="P530" t="s">
        <v>110</v>
      </c>
      <c r="Q530">
        <v>0</v>
      </c>
      <c r="R530">
        <v>75</v>
      </c>
      <c r="S530">
        <v>178</v>
      </c>
      <c r="T530">
        <v>25</v>
      </c>
      <c r="U530" t="s">
        <v>107</v>
      </c>
    </row>
    <row r="531" spans="1:21" x14ac:dyDescent="0.3">
      <c r="A531">
        <v>33</v>
      </c>
      <c r="B531" t="s">
        <v>40</v>
      </c>
      <c r="C531" t="s">
        <v>87</v>
      </c>
      <c r="D531" t="s">
        <v>98</v>
      </c>
      <c r="E531" t="s">
        <v>109</v>
      </c>
      <c r="F531">
        <v>248</v>
      </c>
      <c r="G531">
        <v>25</v>
      </c>
      <c r="H531">
        <v>14</v>
      </c>
      <c r="I531">
        <v>47</v>
      </c>
      <c r="J531">
        <v>284.85300000000001</v>
      </c>
      <c r="K531">
        <v>91</v>
      </c>
      <c r="L531" t="s">
        <v>110</v>
      </c>
      <c r="M531" t="s">
        <v>112</v>
      </c>
      <c r="N531">
        <v>2</v>
      </c>
      <c r="O531" t="s">
        <v>110</v>
      </c>
      <c r="P531" t="s">
        <v>110</v>
      </c>
      <c r="Q531">
        <v>1</v>
      </c>
      <c r="R531">
        <v>86</v>
      </c>
      <c r="S531">
        <v>165</v>
      </c>
      <c r="T531">
        <v>32</v>
      </c>
      <c r="U531" t="s">
        <v>107</v>
      </c>
    </row>
    <row r="532" spans="1:21" x14ac:dyDescent="0.3">
      <c r="A532">
        <v>28</v>
      </c>
      <c r="B532" t="s">
        <v>77</v>
      </c>
      <c r="C532" t="s">
        <v>87</v>
      </c>
      <c r="D532" t="s">
        <v>98</v>
      </c>
      <c r="E532" t="s">
        <v>109</v>
      </c>
      <c r="F532">
        <v>225</v>
      </c>
      <c r="G532">
        <v>26</v>
      </c>
      <c r="H532">
        <v>9</v>
      </c>
      <c r="I532">
        <v>28</v>
      </c>
      <c r="J532">
        <v>284.85300000000001</v>
      </c>
      <c r="K532">
        <v>91</v>
      </c>
      <c r="L532" t="s">
        <v>111</v>
      </c>
      <c r="M532" t="s">
        <v>112</v>
      </c>
      <c r="N532">
        <v>1</v>
      </c>
      <c r="O532" t="s">
        <v>110</v>
      </c>
      <c r="P532" t="s">
        <v>110</v>
      </c>
      <c r="Q532">
        <v>2</v>
      </c>
      <c r="R532">
        <v>69</v>
      </c>
      <c r="S532">
        <v>169</v>
      </c>
      <c r="T532">
        <v>24</v>
      </c>
      <c r="U532" t="s">
        <v>106</v>
      </c>
    </row>
    <row r="533" spans="1:21" x14ac:dyDescent="0.3">
      <c r="A533">
        <v>28</v>
      </c>
      <c r="B533" t="s">
        <v>46</v>
      </c>
      <c r="C533" t="s">
        <v>87</v>
      </c>
      <c r="D533" t="s">
        <v>99</v>
      </c>
      <c r="E533" t="s">
        <v>109</v>
      </c>
      <c r="F533">
        <v>225</v>
      </c>
      <c r="G533">
        <v>26</v>
      </c>
      <c r="H533">
        <v>9</v>
      </c>
      <c r="I533">
        <v>28</v>
      </c>
      <c r="J533">
        <v>284.85300000000001</v>
      </c>
      <c r="K533">
        <v>91</v>
      </c>
      <c r="L533" t="s">
        <v>110</v>
      </c>
      <c r="M533" t="s">
        <v>112</v>
      </c>
      <c r="N533">
        <v>1</v>
      </c>
      <c r="O533" t="s">
        <v>110</v>
      </c>
      <c r="P533" t="s">
        <v>110</v>
      </c>
      <c r="Q533">
        <v>2</v>
      </c>
      <c r="R533">
        <v>69</v>
      </c>
      <c r="S533">
        <v>169</v>
      </c>
      <c r="T533">
        <v>24</v>
      </c>
      <c r="U533" t="s">
        <v>107</v>
      </c>
    </row>
    <row r="534" spans="1:21" x14ac:dyDescent="0.3">
      <c r="A534">
        <v>3</v>
      </c>
      <c r="B534" t="s">
        <v>62</v>
      </c>
      <c r="C534" t="s">
        <v>88</v>
      </c>
      <c r="D534" t="s">
        <v>99</v>
      </c>
      <c r="E534" t="s">
        <v>109</v>
      </c>
      <c r="F534">
        <v>179</v>
      </c>
      <c r="G534">
        <v>51</v>
      </c>
      <c r="H534">
        <v>18</v>
      </c>
      <c r="I534">
        <v>38</v>
      </c>
      <c r="J534">
        <v>268.51900000000001</v>
      </c>
      <c r="K534">
        <v>93</v>
      </c>
      <c r="L534" t="s">
        <v>110</v>
      </c>
      <c r="M534" t="s">
        <v>112</v>
      </c>
      <c r="N534">
        <v>0</v>
      </c>
      <c r="O534" t="s">
        <v>111</v>
      </c>
      <c r="P534" t="s">
        <v>110</v>
      </c>
      <c r="Q534">
        <v>0</v>
      </c>
      <c r="R534">
        <v>89</v>
      </c>
      <c r="S534">
        <v>170</v>
      </c>
      <c r="T534">
        <v>31</v>
      </c>
      <c r="U534" t="s">
        <v>107</v>
      </c>
    </row>
    <row r="535" spans="1:21" x14ac:dyDescent="0.3">
      <c r="A535">
        <v>34</v>
      </c>
      <c r="B535" t="s">
        <v>75</v>
      </c>
      <c r="C535" t="s">
        <v>88</v>
      </c>
      <c r="D535" t="s">
        <v>100</v>
      </c>
      <c r="E535" t="s">
        <v>109</v>
      </c>
      <c r="F535">
        <v>118</v>
      </c>
      <c r="G535">
        <v>10</v>
      </c>
      <c r="H535">
        <v>10</v>
      </c>
      <c r="I535">
        <v>37</v>
      </c>
      <c r="J535">
        <v>268.51900000000001</v>
      </c>
      <c r="K535">
        <v>93</v>
      </c>
      <c r="L535" t="s">
        <v>110</v>
      </c>
      <c r="M535" t="s">
        <v>112</v>
      </c>
      <c r="N535">
        <v>0</v>
      </c>
      <c r="O535" t="s">
        <v>110</v>
      </c>
      <c r="P535" t="s">
        <v>110</v>
      </c>
      <c r="Q535">
        <v>0</v>
      </c>
      <c r="R535">
        <v>83</v>
      </c>
      <c r="S535">
        <v>172</v>
      </c>
      <c r="T535">
        <v>28</v>
      </c>
      <c r="U535" t="s">
        <v>107</v>
      </c>
    </row>
    <row r="536" spans="1:21" x14ac:dyDescent="0.3">
      <c r="A536">
        <v>18</v>
      </c>
      <c r="B536" t="s">
        <v>24</v>
      </c>
      <c r="C536" t="s">
        <v>88</v>
      </c>
      <c r="D536" t="s">
        <v>100</v>
      </c>
      <c r="E536" t="s">
        <v>109</v>
      </c>
      <c r="F536">
        <v>330</v>
      </c>
      <c r="G536">
        <v>16</v>
      </c>
      <c r="H536">
        <v>4</v>
      </c>
      <c r="I536">
        <v>28</v>
      </c>
      <c r="J536">
        <v>268.51900000000001</v>
      </c>
      <c r="K536">
        <v>93</v>
      </c>
      <c r="L536" t="s">
        <v>110</v>
      </c>
      <c r="M536" t="s">
        <v>113</v>
      </c>
      <c r="N536">
        <v>0</v>
      </c>
      <c r="O536" t="s">
        <v>110</v>
      </c>
      <c r="P536" t="s">
        <v>110</v>
      </c>
      <c r="Q536">
        <v>0</v>
      </c>
      <c r="R536">
        <v>84</v>
      </c>
      <c r="S536">
        <v>182</v>
      </c>
      <c r="T536">
        <v>25</v>
      </c>
      <c r="U536" t="s">
        <v>108</v>
      </c>
    </row>
    <row r="537" spans="1:21" x14ac:dyDescent="0.3">
      <c r="A537">
        <v>3</v>
      </c>
      <c r="B537" t="s">
        <v>75</v>
      </c>
      <c r="C537" t="s">
        <v>88</v>
      </c>
      <c r="D537" t="s">
        <v>102</v>
      </c>
      <c r="E537" t="s">
        <v>109</v>
      </c>
      <c r="F537">
        <v>179</v>
      </c>
      <c r="G537">
        <v>51</v>
      </c>
      <c r="H537">
        <v>18</v>
      </c>
      <c r="I537">
        <v>38</v>
      </c>
      <c r="J537">
        <v>268.51900000000001</v>
      </c>
      <c r="K537">
        <v>93</v>
      </c>
      <c r="L537" t="s">
        <v>110</v>
      </c>
      <c r="M537" t="s">
        <v>112</v>
      </c>
      <c r="N537">
        <v>0</v>
      </c>
      <c r="O537" t="s">
        <v>111</v>
      </c>
      <c r="P537" t="s">
        <v>110</v>
      </c>
      <c r="Q537">
        <v>0</v>
      </c>
      <c r="R537">
        <v>89</v>
      </c>
      <c r="S537">
        <v>170</v>
      </c>
      <c r="T537">
        <v>31</v>
      </c>
      <c r="U537" t="s">
        <v>107</v>
      </c>
    </row>
    <row r="538" spans="1:21" x14ac:dyDescent="0.3">
      <c r="A538">
        <v>34</v>
      </c>
      <c r="B538" t="s">
        <v>38</v>
      </c>
      <c r="C538" t="s">
        <v>88</v>
      </c>
      <c r="D538" t="s">
        <v>99</v>
      </c>
      <c r="E538" t="s">
        <v>109</v>
      </c>
      <c r="F538">
        <v>118</v>
      </c>
      <c r="G538">
        <v>10</v>
      </c>
      <c r="H538">
        <v>10</v>
      </c>
      <c r="I538">
        <v>37</v>
      </c>
      <c r="J538">
        <v>268.51900000000001</v>
      </c>
      <c r="K538">
        <v>93</v>
      </c>
      <c r="L538" t="s">
        <v>110</v>
      </c>
      <c r="M538" t="s">
        <v>112</v>
      </c>
      <c r="N538">
        <v>0</v>
      </c>
      <c r="O538" t="s">
        <v>110</v>
      </c>
      <c r="P538" t="s">
        <v>110</v>
      </c>
      <c r="Q538">
        <v>0</v>
      </c>
      <c r="R538">
        <v>83</v>
      </c>
      <c r="S538">
        <v>172</v>
      </c>
      <c r="T538">
        <v>28</v>
      </c>
      <c r="U538" t="s">
        <v>107</v>
      </c>
    </row>
    <row r="539" spans="1:21" x14ac:dyDescent="0.3">
      <c r="A539">
        <v>11</v>
      </c>
      <c r="B539" t="s">
        <v>67</v>
      </c>
      <c r="C539" t="s">
        <v>88</v>
      </c>
      <c r="D539" t="s">
        <v>100</v>
      </c>
      <c r="E539" t="s">
        <v>109</v>
      </c>
      <c r="F539">
        <v>289</v>
      </c>
      <c r="G539">
        <v>36</v>
      </c>
      <c r="H539">
        <v>13</v>
      </c>
      <c r="I539">
        <v>33</v>
      </c>
      <c r="J539">
        <v>268.51900000000001</v>
      </c>
      <c r="K539">
        <v>93</v>
      </c>
      <c r="L539" t="s">
        <v>110</v>
      </c>
      <c r="M539" t="s">
        <v>112</v>
      </c>
      <c r="N539">
        <v>2</v>
      </c>
      <c r="O539" t="s">
        <v>111</v>
      </c>
      <c r="P539" t="s">
        <v>110</v>
      </c>
      <c r="Q539">
        <v>1</v>
      </c>
      <c r="R539">
        <v>90</v>
      </c>
      <c r="S539">
        <v>172</v>
      </c>
      <c r="T539">
        <v>30</v>
      </c>
      <c r="U539" t="s">
        <v>107</v>
      </c>
    </row>
    <row r="540" spans="1:21" x14ac:dyDescent="0.3">
      <c r="A540">
        <v>25</v>
      </c>
      <c r="B540" t="s">
        <v>22</v>
      </c>
      <c r="C540" t="s">
        <v>88</v>
      </c>
      <c r="D540" t="s">
        <v>102</v>
      </c>
      <c r="E540" t="s">
        <v>109</v>
      </c>
      <c r="F540">
        <v>235</v>
      </c>
      <c r="G540">
        <v>16</v>
      </c>
      <c r="H540">
        <v>8</v>
      </c>
      <c r="I540">
        <v>32</v>
      </c>
      <c r="J540">
        <v>268.51900000000001</v>
      </c>
      <c r="K540">
        <v>93</v>
      </c>
      <c r="L540" t="s">
        <v>110</v>
      </c>
      <c r="M540" t="s">
        <v>114</v>
      </c>
      <c r="N540">
        <v>0</v>
      </c>
      <c r="O540" t="s">
        <v>110</v>
      </c>
      <c r="P540" t="s">
        <v>110</v>
      </c>
      <c r="Q540">
        <v>0</v>
      </c>
      <c r="R540">
        <v>75</v>
      </c>
      <c r="S540">
        <v>178</v>
      </c>
      <c r="T540">
        <v>25</v>
      </c>
      <c r="U540" t="s">
        <v>107</v>
      </c>
    </row>
    <row r="541" spans="1:21" x14ac:dyDescent="0.3">
      <c r="A541">
        <v>28</v>
      </c>
      <c r="B541" t="s">
        <v>66</v>
      </c>
      <c r="C541" t="s">
        <v>88</v>
      </c>
      <c r="D541" t="s">
        <v>102</v>
      </c>
      <c r="E541" t="s">
        <v>109</v>
      </c>
      <c r="F541">
        <v>225</v>
      </c>
      <c r="G541">
        <v>26</v>
      </c>
      <c r="H541">
        <v>9</v>
      </c>
      <c r="I541">
        <v>28</v>
      </c>
      <c r="J541">
        <v>268.51900000000001</v>
      </c>
      <c r="K541">
        <v>93</v>
      </c>
      <c r="L541" t="s">
        <v>110</v>
      </c>
      <c r="M541" t="s">
        <v>112</v>
      </c>
      <c r="N541">
        <v>1</v>
      </c>
      <c r="O541" t="s">
        <v>110</v>
      </c>
      <c r="P541" t="s">
        <v>110</v>
      </c>
      <c r="Q541">
        <v>2</v>
      </c>
      <c r="R541">
        <v>69</v>
      </c>
      <c r="S541">
        <v>169</v>
      </c>
      <c r="T541">
        <v>24</v>
      </c>
      <c r="U541" t="s">
        <v>107</v>
      </c>
    </row>
    <row r="542" spans="1:21" x14ac:dyDescent="0.3">
      <c r="A542">
        <v>10</v>
      </c>
      <c r="B542" t="s">
        <v>64</v>
      </c>
      <c r="C542" t="s">
        <v>88</v>
      </c>
      <c r="D542" t="s">
        <v>99</v>
      </c>
      <c r="E542" t="s">
        <v>109</v>
      </c>
      <c r="F542">
        <v>361</v>
      </c>
      <c r="G542">
        <v>52</v>
      </c>
      <c r="H542">
        <v>3</v>
      </c>
      <c r="I542">
        <v>28</v>
      </c>
      <c r="J542">
        <v>268.51900000000001</v>
      </c>
      <c r="K542">
        <v>93</v>
      </c>
      <c r="L542" t="s">
        <v>110</v>
      </c>
      <c r="M542" t="s">
        <v>112</v>
      </c>
      <c r="N542">
        <v>1</v>
      </c>
      <c r="O542" t="s">
        <v>111</v>
      </c>
      <c r="P542" t="s">
        <v>110</v>
      </c>
      <c r="Q542">
        <v>4</v>
      </c>
      <c r="R542">
        <v>80</v>
      </c>
      <c r="S542">
        <v>172</v>
      </c>
      <c r="T542">
        <v>27</v>
      </c>
      <c r="U542" t="s">
        <v>107</v>
      </c>
    </row>
    <row r="543" spans="1:21" x14ac:dyDescent="0.3">
      <c r="A543">
        <v>15</v>
      </c>
      <c r="B543" t="s">
        <v>75</v>
      </c>
      <c r="C543" t="s">
        <v>88</v>
      </c>
      <c r="D543" t="s">
        <v>100</v>
      </c>
      <c r="E543" t="s">
        <v>109</v>
      </c>
      <c r="F543">
        <v>291</v>
      </c>
      <c r="G543">
        <v>31</v>
      </c>
      <c r="H543">
        <v>12</v>
      </c>
      <c r="I543">
        <v>40</v>
      </c>
      <c r="J543">
        <v>268.51900000000001</v>
      </c>
      <c r="K543">
        <v>93</v>
      </c>
      <c r="L543" t="s">
        <v>110</v>
      </c>
      <c r="M543" t="s">
        <v>112</v>
      </c>
      <c r="N543">
        <v>1</v>
      </c>
      <c r="O543" t="s">
        <v>111</v>
      </c>
      <c r="P543" t="s">
        <v>110</v>
      </c>
      <c r="Q543">
        <v>1</v>
      </c>
      <c r="R543">
        <v>73</v>
      </c>
      <c r="S543">
        <v>171</v>
      </c>
      <c r="T543">
        <v>25</v>
      </c>
      <c r="U543" t="s">
        <v>107</v>
      </c>
    </row>
    <row r="544" spans="1:21" x14ac:dyDescent="0.3">
      <c r="A544">
        <v>34</v>
      </c>
      <c r="B544" t="s">
        <v>46</v>
      </c>
      <c r="C544" t="s">
        <v>88</v>
      </c>
      <c r="D544" t="s">
        <v>101</v>
      </c>
      <c r="E544" t="s">
        <v>109</v>
      </c>
      <c r="F544">
        <v>118</v>
      </c>
      <c r="G544">
        <v>10</v>
      </c>
      <c r="H544">
        <v>10</v>
      </c>
      <c r="I544">
        <v>37</v>
      </c>
      <c r="J544">
        <v>268.51900000000001</v>
      </c>
      <c r="K544">
        <v>93</v>
      </c>
      <c r="L544" t="s">
        <v>110</v>
      </c>
      <c r="M544" t="s">
        <v>112</v>
      </c>
      <c r="N544">
        <v>0</v>
      </c>
      <c r="O544" t="s">
        <v>110</v>
      </c>
      <c r="P544" t="s">
        <v>110</v>
      </c>
      <c r="Q544">
        <v>0</v>
      </c>
      <c r="R544">
        <v>83</v>
      </c>
      <c r="S544">
        <v>172</v>
      </c>
      <c r="T544">
        <v>28</v>
      </c>
      <c r="U544" t="s">
        <v>107</v>
      </c>
    </row>
    <row r="545" spans="1:21" x14ac:dyDescent="0.3">
      <c r="A545">
        <v>28</v>
      </c>
      <c r="B545" t="s">
        <v>48</v>
      </c>
      <c r="C545" t="s">
        <v>88</v>
      </c>
      <c r="D545" t="s">
        <v>101</v>
      </c>
      <c r="E545" t="s">
        <v>109</v>
      </c>
      <c r="F545">
        <v>225</v>
      </c>
      <c r="G545">
        <v>26</v>
      </c>
      <c r="H545">
        <v>9</v>
      </c>
      <c r="I545">
        <v>28</v>
      </c>
      <c r="J545">
        <v>268.51900000000001</v>
      </c>
      <c r="K545">
        <v>93</v>
      </c>
      <c r="L545" t="s">
        <v>110</v>
      </c>
      <c r="M545" t="s">
        <v>112</v>
      </c>
      <c r="N545">
        <v>1</v>
      </c>
      <c r="O545" t="s">
        <v>110</v>
      </c>
      <c r="P545" t="s">
        <v>110</v>
      </c>
      <c r="Q545">
        <v>2</v>
      </c>
      <c r="R545">
        <v>69</v>
      </c>
      <c r="S545">
        <v>169</v>
      </c>
      <c r="T545">
        <v>24</v>
      </c>
      <c r="U545" t="s">
        <v>107</v>
      </c>
    </row>
    <row r="546" spans="1:21" x14ac:dyDescent="0.3">
      <c r="A546">
        <v>3</v>
      </c>
      <c r="B546" t="s">
        <v>75</v>
      </c>
      <c r="C546" t="s">
        <v>88</v>
      </c>
      <c r="D546" t="s">
        <v>98</v>
      </c>
      <c r="E546" t="s">
        <v>109</v>
      </c>
      <c r="F546">
        <v>179</v>
      </c>
      <c r="G546">
        <v>51</v>
      </c>
      <c r="H546">
        <v>18</v>
      </c>
      <c r="I546">
        <v>38</v>
      </c>
      <c r="J546">
        <v>268.51900000000001</v>
      </c>
      <c r="K546">
        <v>93</v>
      </c>
      <c r="L546" t="s">
        <v>110</v>
      </c>
      <c r="M546" t="s">
        <v>112</v>
      </c>
      <c r="N546">
        <v>0</v>
      </c>
      <c r="O546" t="s">
        <v>111</v>
      </c>
      <c r="P546" t="s">
        <v>110</v>
      </c>
      <c r="Q546">
        <v>0</v>
      </c>
      <c r="R546">
        <v>89</v>
      </c>
      <c r="S546">
        <v>170</v>
      </c>
      <c r="T546">
        <v>31</v>
      </c>
      <c r="U546" t="s">
        <v>107</v>
      </c>
    </row>
    <row r="547" spans="1:21" x14ac:dyDescent="0.3">
      <c r="A547">
        <v>34</v>
      </c>
      <c r="B547" t="s">
        <v>66</v>
      </c>
      <c r="C547" t="s">
        <v>88</v>
      </c>
      <c r="D547" t="s">
        <v>98</v>
      </c>
      <c r="E547" t="s">
        <v>109</v>
      </c>
      <c r="F547">
        <v>118</v>
      </c>
      <c r="G547">
        <v>10</v>
      </c>
      <c r="H547">
        <v>10</v>
      </c>
      <c r="I547">
        <v>37</v>
      </c>
      <c r="J547">
        <v>268.51900000000001</v>
      </c>
      <c r="K547">
        <v>93</v>
      </c>
      <c r="L547" t="s">
        <v>110</v>
      </c>
      <c r="M547" t="s">
        <v>112</v>
      </c>
      <c r="N547">
        <v>0</v>
      </c>
      <c r="O547" t="s">
        <v>110</v>
      </c>
      <c r="P547" t="s">
        <v>110</v>
      </c>
      <c r="Q547">
        <v>0</v>
      </c>
      <c r="R547">
        <v>83</v>
      </c>
      <c r="S547">
        <v>172</v>
      </c>
      <c r="T547">
        <v>28</v>
      </c>
      <c r="U547" t="s">
        <v>107</v>
      </c>
    </row>
    <row r="548" spans="1:21" x14ac:dyDescent="0.3">
      <c r="A548">
        <v>34</v>
      </c>
      <c r="B548" t="s">
        <v>36</v>
      </c>
      <c r="C548" t="s">
        <v>88</v>
      </c>
      <c r="D548" t="s">
        <v>99</v>
      </c>
      <c r="E548" t="s">
        <v>109</v>
      </c>
      <c r="F548">
        <v>118</v>
      </c>
      <c r="G548">
        <v>10</v>
      </c>
      <c r="H548">
        <v>10</v>
      </c>
      <c r="I548">
        <v>37</v>
      </c>
      <c r="J548">
        <v>268.51900000000001</v>
      </c>
      <c r="K548">
        <v>93</v>
      </c>
      <c r="L548" t="s">
        <v>110</v>
      </c>
      <c r="M548" t="s">
        <v>112</v>
      </c>
      <c r="N548">
        <v>0</v>
      </c>
      <c r="O548" t="s">
        <v>110</v>
      </c>
      <c r="P548" t="s">
        <v>110</v>
      </c>
      <c r="Q548">
        <v>0</v>
      </c>
      <c r="R548">
        <v>83</v>
      </c>
      <c r="S548">
        <v>172</v>
      </c>
      <c r="T548">
        <v>28</v>
      </c>
      <c r="U548" t="s">
        <v>107</v>
      </c>
    </row>
    <row r="549" spans="1:21" x14ac:dyDescent="0.3">
      <c r="A549">
        <v>28</v>
      </c>
      <c r="B549" t="s">
        <v>66</v>
      </c>
      <c r="C549" t="s">
        <v>88</v>
      </c>
      <c r="D549" t="s">
        <v>99</v>
      </c>
      <c r="E549" t="s">
        <v>109</v>
      </c>
      <c r="F549">
        <v>225</v>
      </c>
      <c r="G549">
        <v>26</v>
      </c>
      <c r="H549">
        <v>9</v>
      </c>
      <c r="I549">
        <v>28</v>
      </c>
      <c r="J549">
        <v>268.51900000000001</v>
      </c>
      <c r="K549">
        <v>93</v>
      </c>
      <c r="L549" t="s">
        <v>110</v>
      </c>
      <c r="M549" t="s">
        <v>112</v>
      </c>
      <c r="N549">
        <v>1</v>
      </c>
      <c r="O549" t="s">
        <v>110</v>
      </c>
      <c r="P549" t="s">
        <v>110</v>
      </c>
      <c r="Q549">
        <v>2</v>
      </c>
      <c r="R549">
        <v>69</v>
      </c>
      <c r="S549">
        <v>169</v>
      </c>
      <c r="T549">
        <v>24</v>
      </c>
      <c r="U549" t="s">
        <v>107</v>
      </c>
    </row>
    <row r="550" spans="1:21" x14ac:dyDescent="0.3">
      <c r="A550">
        <v>15</v>
      </c>
      <c r="B550" t="s">
        <v>77</v>
      </c>
      <c r="C550" t="s">
        <v>88</v>
      </c>
      <c r="D550" t="s">
        <v>99</v>
      </c>
      <c r="E550" t="s">
        <v>109</v>
      </c>
      <c r="F550">
        <v>291</v>
      </c>
      <c r="G550">
        <v>31</v>
      </c>
      <c r="H550">
        <v>12</v>
      </c>
      <c r="I550">
        <v>40</v>
      </c>
      <c r="J550">
        <v>268.51900000000001</v>
      </c>
      <c r="K550">
        <v>93</v>
      </c>
      <c r="L550" t="s">
        <v>111</v>
      </c>
      <c r="M550" t="s">
        <v>112</v>
      </c>
      <c r="N550">
        <v>1</v>
      </c>
      <c r="O550" t="s">
        <v>111</v>
      </c>
      <c r="P550" t="s">
        <v>110</v>
      </c>
      <c r="Q550">
        <v>1</v>
      </c>
      <c r="R550">
        <v>73</v>
      </c>
      <c r="S550">
        <v>171</v>
      </c>
      <c r="T550">
        <v>25</v>
      </c>
      <c r="U550" t="s">
        <v>106</v>
      </c>
    </row>
    <row r="551" spans="1:21" x14ac:dyDescent="0.3">
      <c r="A551">
        <v>11</v>
      </c>
      <c r="B551" t="s">
        <v>77</v>
      </c>
      <c r="C551" t="s">
        <v>88</v>
      </c>
      <c r="D551" t="s">
        <v>100</v>
      </c>
      <c r="E551" t="s">
        <v>109</v>
      </c>
      <c r="F551">
        <v>289</v>
      </c>
      <c r="G551">
        <v>36</v>
      </c>
      <c r="H551">
        <v>13</v>
      </c>
      <c r="I551">
        <v>33</v>
      </c>
      <c r="J551">
        <v>268.51900000000001</v>
      </c>
      <c r="K551">
        <v>93</v>
      </c>
      <c r="L551" t="s">
        <v>111</v>
      </c>
      <c r="M551" t="s">
        <v>112</v>
      </c>
      <c r="N551">
        <v>2</v>
      </c>
      <c r="O551" t="s">
        <v>111</v>
      </c>
      <c r="P551" t="s">
        <v>110</v>
      </c>
      <c r="Q551">
        <v>1</v>
      </c>
      <c r="R551">
        <v>90</v>
      </c>
      <c r="S551">
        <v>172</v>
      </c>
      <c r="T551">
        <v>30</v>
      </c>
      <c r="U551" t="s">
        <v>106</v>
      </c>
    </row>
    <row r="552" spans="1:21" x14ac:dyDescent="0.3">
      <c r="A552">
        <v>33</v>
      </c>
      <c r="B552" t="s">
        <v>48</v>
      </c>
      <c r="C552" t="s">
        <v>88</v>
      </c>
      <c r="D552" t="s">
        <v>101</v>
      </c>
      <c r="E552" t="s">
        <v>109</v>
      </c>
      <c r="F552">
        <v>248</v>
      </c>
      <c r="G552">
        <v>25</v>
      </c>
      <c r="H552">
        <v>14</v>
      </c>
      <c r="I552">
        <v>47</v>
      </c>
      <c r="J552">
        <v>268.51900000000001</v>
      </c>
      <c r="K552">
        <v>93</v>
      </c>
      <c r="L552" t="s">
        <v>110</v>
      </c>
      <c r="M552" t="s">
        <v>112</v>
      </c>
      <c r="N552">
        <v>2</v>
      </c>
      <c r="O552" t="s">
        <v>110</v>
      </c>
      <c r="P552" t="s">
        <v>110</v>
      </c>
      <c r="Q552">
        <v>1</v>
      </c>
      <c r="R552">
        <v>86</v>
      </c>
      <c r="S552">
        <v>165</v>
      </c>
      <c r="T552">
        <v>32</v>
      </c>
      <c r="U552" t="s">
        <v>107</v>
      </c>
    </row>
    <row r="553" spans="1:21" x14ac:dyDescent="0.3">
      <c r="A553">
        <v>5</v>
      </c>
      <c r="B553" t="s">
        <v>77</v>
      </c>
      <c r="C553" t="s">
        <v>88</v>
      </c>
      <c r="D553" t="s">
        <v>101</v>
      </c>
      <c r="E553" t="s">
        <v>109</v>
      </c>
      <c r="F553">
        <v>235</v>
      </c>
      <c r="G553">
        <v>20</v>
      </c>
      <c r="H553">
        <v>13</v>
      </c>
      <c r="I553">
        <v>43</v>
      </c>
      <c r="J553">
        <v>268.51900000000001</v>
      </c>
      <c r="K553">
        <v>93</v>
      </c>
      <c r="L553" t="s">
        <v>111</v>
      </c>
      <c r="M553" t="s">
        <v>112</v>
      </c>
      <c r="N553">
        <v>1</v>
      </c>
      <c r="O553" t="s">
        <v>111</v>
      </c>
      <c r="P553" t="s">
        <v>110</v>
      </c>
      <c r="Q553">
        <v>0</v>
      </c>
      <c r="R553">
        <v>106</v>
      </c>
      <c r="S553">
        <v>167</v>
      </c>
      <c r="T553">
        <v>38</v>
      </c>
      <c r="U553" t="s">
        <v>106</v>
      </c>
    </row>
    <row r="554" spans="1:21" x14ac:dyDescent="0.3">
      <c r="A554">
        <v>28</v>
      </c>
      <c r="B554" t="s">
        <v>66</v>
      </c>
      <c r="C554" t="s">
        <v>88</v>
      </c>
      <c r="D554" t="s">
        <v>102</v>
      </c>
      <c r="E554" t="s">
        <v>109</v>
      </c>
      <c r="F554">
        <v>225</v>
      </c>
      <c r="G554">
        <v>26</v>
      </c>
      <c r="H554">
        <v>9</v>
      </c>
      <c r="I554">
        <v>28</v>
      </c>
      <c r="J554">
        <v>268.51900000000001</v>
      </c>
      <c r="K554">
        <v>93</v>
      </c>
      <c r="L554" t="s">
        <v>110</v>
      </c>
      <c r="M554" t="s">
        <v>112</v>
      </c>
      <c r="N554">
        <v>1</v>
      </c>
      <c r="O554" t="s">
        <v>110</v>
      </c>
      <c r="P554" t="s">
        <v>110</v>
      </c>
      <c r="Q554">
        <v>2</v>
      </c>
      <c r="R554">
        <v>69</v>
      </c>
      <c r="S554">
        <v>169</v>
      </c>
      <c r="T554">
        <v>24</v>
      </c>
      <c r="U554" t="s">
        <v>107</v>
      </c>
    </row>
    <row r="555" spans="1:21" x14ac:dyDescent="0.3">
      <c r="A555">
        <v>13</v>
      </c>
      <c r="B555" t="s">
        <v>71</v>
      </c>
      <c r="C555" t="s">
        <v>88</v>
      </c>
      <c r="D555" t="s">
        <v>102</v>
      </c>
      <c r="E555" t="s">
        <v>109</v>
      </c>
      <c r="F555">
        <v>369</v>
      </c>
      <c r="G555">
        <v>17</v>
      </c>
      <c r="H555">
        <v>12</v>
      </c>
      <c r="I555">
        <v>31</v>
      </c>
      <c r="J555">
        <v>268.51900000000001</v>
      </c>
      <c r="K555">
        <v>93</v>
      </c>
      <c r="L555" t="s">
        <v>110</v>
      </c>
      <c r="M555" t="s">
        <v>112</v>
      </c>
      <c r="N555">
        <v>3</v>
      </c>
      <c r="O555" t="s">
        <v>111</v>
      </c>
      <c r="P555" t="s">
        <v>110</v>
      </c>
      <c r="Q555">
        <v>0</v>
      </c>
      <c r="R555">
        <v>70</v>
      </c>
      <c r="S555">
        <v>169</v>
      </c>
      <c r="T555">
        <v>25</v>
      </c>
      <c r="U555" t="s">
        <v>107</v>
      </c>
    </row>
    <row r="556" spans="1:21" x14ac:dyDescent="0.3">
      <c r="A556">
        <v>10</v>
      </c>
      <c r="B556" t="s">
        <v>75</v>
      </c>
      <c r="C556" t="s">
        <v>88</v>
      </c>
      <c r="D556" t="s">
        <v>98</v>
      </c>
      <c r="E556" t="s">
        <v>109</v>
      </c>
      <c r="F556">
        <v>361</v>
      </c>
      <c r="G556">
        <v>52</v>
      </c>
      <c r="H556">
        <v>3</v>
      </c>
      <c r="I556">
        <v>28</v>
      </c>
      <c r="J556">
        <v>268.51900000000001</v>
      </c>
      <c r="K556">
        <v>93</v>
      </c>
      <c r="L556" t="s">
        <v>110</v>
      </c>
      <c r="M556" t="s">
        <v>112</v>
      </c>
      <c r="N556">
        <v>1</v>
      </c>
      <c r="O556" t="s">
        <v>111</v>
      </c>
      <c r="P556" t="s">
        <v>110</v>
      </c>
      <c r="Q556">
        <v>4</v>
      </c>
      <c r="R556">
        <v>80</v>
      </c>
      <c r="S556">
        <v>172</v>
      </c>
      <c r="T556">
        <v>27</v>
      </c>
      <c r="U556" t="s">
        <v>107</v>
      </c>
    </row>
    <row r="557" spans="1:21" x14ac:dyDescent="0.3">
      <c r="A557">
        <v>3</v>
      </c>
      <c r="B557" t="s">
        <v>46</v>
      </c>
      <c r="C557" t="s">
        <v>89</v>
      </c>
      <c r="D557" t="s">
        <v>99</v>
      </c>
      <c r="E557" t="s">
        <v>109</v>
      </c>
      <c r="F557">
        <v>179</v>
      </c>
      <c r="G557">
        <v>51</v>
      </c>
      <c r="H557">
        <v>18</v>
      </c>
      <c r="I557">
        <v>38</v>
      </c>
      <c r="J557">
        <v>280.54899999999998</v>
      </c>
      <c r="K557">
        <v>98</v>
      </c>
      <c r="L557" t="s">
        <v>110</v>
      </c>
      <c r="M557" t="s">
        <v>112</v>
      </c>
      <c r="N557">
        <v>0</v>
      </c>
      <c r="O557" t="s">
        <v>111</v>
      </c>
      <c r="P557" t="s">
        <v>110</v>
      </c>
      <c r="Q557">
        <v>0</v>
      </c>
      <c r="R557">
        <v>89</v>
      </c>
      <c r="S557">
        <v>170</v>
      </c>
      <c r="T557">
        <v>31</v>
      </c>
      <c r="U557" t="s">
        <v>108</v>
      </c>
    </row>
    <row r="558" spans="1:21" x14ac:dyDescent="0.3">
      <c r="A558">
        <v>15</v>
      </c>
      <c r="B558" t="s">
        <v>75</v>
      </c>
      <c r="C558" t="s">
        <v>89</v>
      </c>
      <c r="D558" t="s">
        <v>100</v>
      </c>
      <c r="E558" t="s">
        <v>109</v>
      </c>
      <c r="F558">
        <v>291</v>
      </c>
      <c r="G558">
        <v>31</v>
      </c>
      <c r="H558">
        <v>12</v>
      </c>
      <c r="I558">
        <v>40</v>
      </c>
      <c r="J558">
        <v>280.54899999999998</v>
      </c>
      <c r="K558">
        <v>98</v>
      </c>
      <c r="L558" t="s">
        <v>110</v>
      </c>
      <c r="M558" t="s">
        <v>112</v>
      </c>
      <c r="N558">
        <v>1</v>
      </c>
      <c r="O558" t="s">
        <v>111</v>
      </c>
      <c r="P558" t="s">
        <v>110</v>
      </c>
      <c r="Q558">
        <v>1</v>
      </c>
      <c r="R558">
        <v>73</v>
      </c>
      <c r="S558">
        <v>171</v>
      </c>
      <c r="T558">
        <v>25</v>
      </c>
      <c r="U558" t="s">
        <v>107</v>
      </c>
    </row>
    <row r="559" spans="1:21" x14ac:dyDescent="0.3">
      <c r="A559">
        <v>28</v>
      </c>
      <c r="B559" t="s">
        <v>66</v>
      </c>
      <c r="C559" t="s">
        <v>89</v>
      </c>
      <c r="D559" t="s">
        <v>100</v>
      </c>
      <c r="E559" t="s">
        <v>109</v>
      </c>
      <c r="F559">
        <v>225</v>
      </c>
      <c r="G559">
        <v>26</v>
      </c>
      <c r="H559">
        <v>9</v>
      </c>
      <c r="I559">
        <v>28</v>
      </c>
      <c r="J559">
        <v>280.54899999999998</v>
      </c>
      <c r="K559">
        <v>98</v>
      </c>
      <c r="L559" t="s">
        <v>110</v>
      </c>
      <c r="M559" t="s">
        <v>112</v>
      </c>
      <c r="N559">
        <v>1</v>
      </c>
      <c r="O559" t="s">
        <v>110</v>
      </c>
      <c r="P559" t="s">
        <v>110</v>
      </c>
      <c r="Q559">
        <v>2</v>
      </c>
      <c r="R559">
        <v>69</v>
      </c>
      <c r="S559">
        <v>169</v>
      </c>
      <c r="T559">
        <v>24</v>
      </c>
      <c r="U559" t="s">
        <v>107</v>
      </c>
    </row>
    <row r="560" spans="1:21" x14ac:dyDescent="0.3">
      <c r="A560">
        <v>22</v>
      </c>
      <c r="B560" t="s">
        <v>46</v>
      </c>
      <c r="C560" t="s">
        <v>89</v>
      </c>
      <c r="D560" t="s">
        <v>102</v>
      </c>
      <c r="E560" t="s">
        <v>109</v>
      </c>
      <c r="F560">
        <v>179</v>
      </c>
      <c r="G560">
        <v>26</v>
      </c>
      <c r="H560">
        <v>9</v>
      </c>
      <c r="I560">
        <v>30</v>
      </c>
      <c r="J560">
        <v>280.54899999999998</v>
      </c>
      <c r="K560">
        <v>98</v>
      </c>
      <c r="L560" t="s">
        <v>110</v>
      </c>
      <c r="M560" t="s">
        <v>114</v>
      </c>
      <c r="N560">
        <v>0</v>
      </c>
      <c r="O560" t="s">
        <v>110</v>
      </c>
      <c r="P560" t="s">
        <v>110</v>
      </c>
      <c r="Q560">
        <v>0</v>
      </c>
      <c r="R560">
        <v>56</v>
      </c>
      <c r="S560">
        <v>171</v>
      </c>
      <c r="T560">
        <v>19</v>
      </c>
      <c r="U560" t="s">
        <v>107</v>
      </c>
    </row>
    <row r="561" spans="1:21" x14ac:dyDescent="0.3">
      <c r="A561">
        <v>28</v>
      </c>
      <c r="B561" t="s">
        <v>66</v>
      </c>
      <c r="C561" t="s">
        <v>89</v>
      </c>
      <c r="D561" t="s">
        <v>102</v>
      </c>
      <c r="E561" t="s">
        <v>109</v>
      </c>
      <c r="F561">
        <v>225</v>
      </c>
      <c r="G561">
        <v>26</v>
      </c>
      <c r="H561">
        <v>9</v>
      </c>
      <c r="I561">
        <v>28</v>
      </c>
      <c r="J561">
        <v>280.54899999999998</v>
      </c>
      <c r="K561">
        <v>98</v>
      </c>
      <c r="L561" t="s">
        <v>110</v>
      </c>
      <c r="M561" t="s">
        <v>112</v>
      </c>
      <c r="N561">
        <v>1</v>
      </c>
      <c r="O561" t="s">
        <v>110</v>
      </c>
      <c r="P561" t="s">
        <v>110</v>
      </c>
      <c r="Q561">
        <v>2</v>
      </c>
      <c r="R561">
        <v>69</v>
      </c>
      <c r="S561">
        <v>169</v>
      </c>
      <c r="T561">
        <v>24</v>
      </c>
      <c r="U561" t="s">
        <v>107</v>
      </c>
    </row>
    <row r="562" spans="1:21" x14ac:dyDescent="0.3">
      <c r="A562">
        <v>28</v>
      </c>
      <c r="B562" t="s">
        <v>66</v>
      </c>
      <c r="C562" t="s">
        <v>89</v>
      </c>
      <c r="D562" t="s">
        <v>100</v>
      </c>
      <c r="E562" t="s">
        <v>109</v>
      </c>
      <c r="F562">
        <v>225</v>
      </c>
      <c r="G562">
        <v>26</v>
      </c>
      <c r="H562">
        <v>9</v>
      </c>
      <c r="I562">
        <v>28</v>
      </c>
      <c r="J562">
        <v>280.54899999999998</v>
      </c>
      <c r="K562">
        <v>98</v>
      </c>
      <c r="L562" t="s">
        <v>110</v>
      </c>
      <c r="M562" t="s">
        <v>112</v>
      </c>
      <c r="N562">
        <v>1</v>
      </c>
      <c r="O562" t="s">
        <v>110</v>
      </c>
      <c r="P562" t="s">
        <v>110</v>
      </c>
      <c r="Q562">
        <v>2</v>
      </c>
      <c r="R562">
        <v>69</v>
      </c>
      <c r="S562">
        <v>169</v>
      </c>
      <c r="T562">
        <v>24</v>
      </c>
      <c r="U562" t="s">
        <v>107</v>
      </c>
    </row>
    <row r="563" spans="1:21" x14ac:dyDescent="0.3">
      <c r="A563">
        <v>10</v>
      </c>
      <c r="B563" t="s">
        <v>48</v>
      </c>
      <c r="C563" t="s">
        <v>89</v>
      </c>
      <c r="D563" t="s">
        <v>101</v>
      </c>
      <c r="E563" t="s">
        <v>109</v>
      </c>
      <c r="F563">
        <v>361</v>
      </c>
      <c r="G563">
        <v>52</v>
      </c>
      <c r="H563">
        <v>3</v>
      </c>
      <c r="I563">
        <v>28</v>
      </c>
      <c r="J563">
        <v>280.54899999999998</v>
      </c>
      <c r="K563">
        <v>98</v>
      </c>
      <c r="L563" t="s">
        <v>110</v>
      </c>
      <c r="M563" t="s">
        <v>112</v>
      </c>
      <c r="N563">
        <v>1</v>
      </c>
      <c r="O563" t="s">
        <v>111</v>
      </c>
      <c r="P563" t="s">
        <v>110</v>
      </c>
      <c r="Q563">
        <v>4</v>
      </c>
      <c r="R563">
        <v>80</v>
      </c>
      <c r="S563">
        <v>172</v>
      </c>
      <c r="T563">
        <v>27</v>
      </c>
      <c r="U563" t="s">
        <v>107</v>
      </c>
    </row>
    <row r="564" spans="1:21" x14ac:dyDescent="0.3">
      <c r="A564">
        <v>17</v>
      </c>
      <c r="B564" t="s">
        <v>56</v>
      </c>
      <c r="C564" t="s">
        <v>89</v>
      </c>
      <c r="D564" t="s">
        <v>102</v>
      </c>
      <c r="E564" t="s">
        <v>109</v>
      </c>
      <c r="F564">
        <v>179</v>
      </c>
      <c r="G564">
        <v>22</v>
      </c>
      <c r="H564">
        <v>17</v>
      </c>
      <c r="I564">
        <v>40</v>
      </c>
      <c r="J564">
        <v>280.54899999999998</v>
      </c>
      <c r="K564">
        <v>98</v>
      </c>
      <c r="L564" t="s">
        <v>110</v>
      </c>
      <c r="M564" t="s">
        <v>113</v>
      </c>
      <c r="N564">
        <v>2</v>
      </c>
      <c r="O564" t="s">
        <v>110</v>
      </c>
      <c r="P564" t="s">
        <v>111</v>
      </c>
      <c r="Q564">
        <v>0</v>
      </c>
      <c r="R564">
        <v>63</v>
      </c>
      <c r="S564">
        <v>170</v>
      </c>
      <c r="T564">
        <v>22</v>
      </c>
      <c r="U564" t="s">
        <v>107</v>
      </c>
    </row>
    <row r="565" spans="1:21" x14ac:dyDescent="0.3">
      <c r="A565">
        <v>5</v>
      </c>
      <c r="B565" t="s">
        <v>71</v>
      </c>
      <c r="C565" t="s">
        <v>89</v>
      </c>
      <c r="D565" t="s">
        <v>102</v>
      </c>
      <c r="E565" t="s">
        <v>109</v>
      </c>
      <c r="F565">
        <v>235</v>
      </c>
      <c r="G565">
        <v>20</v>
      </c>
      <c r="H565">
        <v>13</v>
      </c>
      <c r="I565">
        <v>43</v>
      </c>
      <c r="J565">
        <v>280.54899999999998</v>
      </c>
      <c r="K565">
        <v>98</v>
      </c>
      <c r="L565" t="s">
        <v>110</v>
      </c>
      <c r="M565" t="s">
        <v>112</v>
      </c>
      <c r="N565">
        <v>1</v>
      </c>
      <c r="O565" t="s">
        <v>111</v>
      </c>
      <c r="P565" t="s">
        <v>110</v>
      </c>
      <c r="Q565">
        <v>0</v>
      </c>
      <c r="R565">
        <v>106</v>
      </c>
      <c r="S565">
        <v>167</v>
      </c>
      <c r="T565">
        <v>38</v>
      </c>
      <c r="U565" t="s">
        <v>107</v>
      </c>
    </row>
    <row r="566" spans="1:21" x14ac:dyDescent="0.3">
      <c r="A566">
        <v>12</v>
      </c>
      <c r="B566" t="s">
        <v>56</v>
      </c>
      <c r="C566" t="s">
        <v>89</v>
      </c>
      <c r="D566" t="s">
        <v>98</v>
      </c>
      <c r="E566" t="s">
        <v>109</v>
      </c>
      <c r="F566">
        <v>233</v>
      </c>
      <c r="G566">
        <v>51</v>
      </c>
      <c r="H566">
        <v>1</v>
      </c>
      <c r="I566">
        <v>31</v>
      </c>
      <c r="J566">
        <v>280.54899999999998</v>
      </c>
      <c r="K566">
        <v>98</v>
      </c>
      <c r="L566" t="s">
        <v>110</v>
      </c>
      <c r="M566" t="s">
        <v>113</v>
      </c>
      <c r="N566">
        <v>1</v>
      </c>
      <c r="O566" t="s">
        <v>111</v>
      </c>
      <c r="P566" t="s">
        <v>110</v>
      </c>
      <c r="Q566">
        <v>8</v>
      </c>
      <c r="R566">
        <v>68</v>
      </c>
      <c r="S566">
        <v>178</v>
      </c>
      <c r="T566">
        <v>21</v>
      </c>
      <c r="U566" t="s">
        <v>107</v>
      </c>
    </row>
    <row r="567" spans="1:21" x14ac:dyDescent="0.3">
      <c r="A567">
        <v>22</v>
      </c>
      <c r="B567" t="s">
        <v>46</v>
      </c>
      <c r="C567" t="s">
        <v>89</v>
      </c>
      <c r="D567" t="s">
        <v>99</v>
      </c>
      <c r="E567" t="s">
        <v>109</v>
      </c>
      <c r="F567">
        <v>179</v>
      </c>
      <c r="G567">
        <v>26</v>
      </c>
      <c r="H567">
        <v>9</v>
      </c>
      <c r="I567">
        <v>30</v>
      </c>
      <c r="J567">
        <v>280.54899999999998</v>
      </c>
      <c r="K567">
        <v>98</v>
      </c>
      <c r="L567" t="s">
        <v>110</v>
      </c>
      <c r="M567" t="s">
        <v>114</v>
      </c>
      <c r="N567">
        <v>0</v>
      </c>
      <c r="O567" t="s">
        <v>110</v>
      </c>
      <c r="P567" t="s">
        <v>110</v>
      </c>
      <c r="Q567">
        <v>0</v>
      </c>
      <c r="R567">
        <v>56</v>
      </c>
      <c r="S567">
        <v>171</v>
      </c>
      <c r="T567">
        <v>19</v>
      </c>
      <c r="U567" t="s">
        <v>108</v>
      </c>
    </row>
    <row r="568" spans="1:21" x14ac:dyDescent="0.3">
      <c r="A568">
        <v>28</v>
      </c>
      <c r="B568" t="s">
        <v>66</v>
      </c>
      <c r="C568" t="s">
        <v>89</v>
      </c>
      <c r="D568" t="s">
        <v>99</v>
      </c>
      <c r="E568" t="s">
        <v>109</v>
      </c>
      <c r="F568">
        <v>225</v>
      </c>
      <c r="G568">
        <v>26</v>
      </c>
      <c r="H568">
        <v>9</v>
      </c>
      <c r="I568">
        <v>28</v>
      </c>
      <c r="J568">
        <v>280.54899999999998</v>
      </c>
      <c r="K568">
        <v>98</v>
      </c>
      <c r="L568" t="s">
        <v>110</v>
      </c>
      <c r="M568" t="s">
        <v>112</v>
      </c>
      <c r="N568">
        <v>1</v>
      </c>
      <c r="O568" t="s">
        <v>110</v>
      </c>
      <c r="P568" t="s">
        <v>110</v>
      </c>
      <c r="Q568">
        <v>2</v>
      </c>
      <c r="R568">
        <v>69</v>
      </c>
      <c r="S568">
        <v>169</v>
      </c>
      <c r="T568">
        <v>24</v>
      </c>
      <c r="U568" t="s">
        <v>107</v>
      </c>
    </row>
    <row r="569" spans="1:21" x14ac:dyDescent="0.3">
      <c r="A569">
        <v>28</v>
      </c>
      <c r="B569" t="s">
        <v>66</v>
      </c>
      <c r="C569" t="s">
        <v>89</v>
      </c>
      <c r="D569" t="s">
        <v>101</v>
      </c>
      <c r="E569" t="s">
        <v>109</v>
      </c>
      <c r="F569">
        <v>225</v>
      </c>
      <c r="G569">
        <v>26</v>
      </c>
      <c r="H569">
        <v>9</v>
      </c>
      <c r="I569">
        <v>28</v>
      </c>
      <c r="J569">
        <v>280.54899999999998</v>
      </c>
      <c r="K569">
        <v>98</v>
      </c>
      <c r="L569" t="s">
        <v>110</v>
      </c>
      <c r="M569" t="s">
        <v>112</v>
      </c>
      <c r="N569">
        <v>1</v>
      </c>
      <c r="O569" t="s">
        <v>110</v>
      </c>
      <c r="P569" t="s">
        <v>110</v>
      </c>
      <c r="Q569">
        <v>2</v>
      </c>
      <c r="R569">
        <v>69</v>
      </c>
      <c r="S569">
        <v>169</v>
      </c>
      <c r="T569">
        <v>24</v>
      </c>
      <c r="U569" t="s">
        <v>107</v>
      </c>
    </row>
    <row r="570" spans="1:21" x14ac:dyDescent="0.3">
      <c r="A570">
        <v>28</v>
      </c>
      <c r="B570" t="s">
        <v>66</v>
      </c>
      <c r="C570" t="s">
        <v>89</v>
      </c>
      <c r="D570" t="s">
        <v>98</v>
      </c>
      <c r="E570" t="s">
        <v>109</v>
      </c>
      <c r="F570">
        <v>225</v>
      </c>
      <c r="G570">
        <v>26</v>
      </c>
      <c r="H570">
        <v>9</v>
      </c>
      <c r="I570">
        <v>28</v>
      </c>
      <c r="J570">
        <v>280.54899999999998</v>
      </c>
      <c r="K570">
        <v>98</v>
      </c>
      <c r="L570" t="s">
        <v>110</v>
      </c>
      <c r="M570" t="s">
        <v>112</v>
      </c>
      <c r="N570">
        <v>1</v>
      </c>
      <c r="O570" t="s">
        <v>110</v>
      </c>
      <c r="P570" t="s">
        <v>110</v>
      </c>
      <c r="Q570">
        <v>2</v>
      </c>
      <c r="R570">
        <v>69</v>
      </c>
      <c r="S570">
        <v>169</v>
      </c>
      <c r="T570">
        <v>24</v>
      </c>
      <c r="U570" t="s">
        <v>107</v>
      </c>
    </row>
    <row r="571" spans="1:21" x14ac:dyDescent="0.3">
      <c r="A571">
        <v>14</v>
      </c>
      <c r="B571" t="s">
        <v>56</v>
      </c>
      <c r="C571" t="s">
        <v>89</v>
      </c>
      <c r="D571" t="s">
        <v>99</v>
      </c>
      <c r="E571" t="s">
        <v>107</v>
      </c>
      <c r="F571">
        <v>155</v>
      </c>
      <c r="G571">
        <v>12</v>
      </c>
      <c r="H571">
        <v>14</v>
      </c>
      <c r="I571">
        <v>34</v>
      </c>
      <c r="J571">
        <v>280.54899999999998</v>
      </c>
      <c r="K571">
        <v>98</v>
      </c>
      <c r="L571" t="s">
        <v>110</v>
      </c>
      <c r="M571" t="s">
        <v>112</v>
      </c>
      <c r="N571">
        <v>2</v>
      </c>
      <c r="O571" t="s">
        <v>111</v>
      </c>
      <c r="P571" t="s">
        <v>110</v>
      </c>
      <c r="Q571">
        <v>0</v>
      </c>
      <c r="R571">
        <v>95</v>
      </c>
      <c r="S571">
        <v>196</v>
      </c>
      <c r="T571">
        <v>25</v>
      </c>
      <c r="U571" t="s">
        <v>108</v>
      </c>
    </row>
    <row r="572" spans="1:21" x14ac:dyDescent="0.3">
      <c r="A572">
        <v>22</v>
      </c>
      <c r="B572" t="s">
        <v>44</v>
      </c>
      <c r="C572" t="s">
        <v>78</v>
      </c>
      <c r="D572" t="s">
        <v>98</v>
      </c>
      <c r="E572" t="s">
        <v>107</v>
      </c>
      <c r="F572">
        <v>179</v>
      </c>
      <c r="G572">
        <v>26</v>
      </c>
      <c r="H572">
        <v>9</v>
      </c>
      <c r="I572">
        <v>30</v>
      </c>
      <c r="J572">
        <v>313.53199999999998</v>
      </c>
      <c r="K572">
        <v>96</v>
      </c>
      <c r="L572" t="s">
        <v>110</v>
      </c>
      <c r="M572" t="s">
        <v>114</v>
      </c>
      <c r="N572">
        <v>0</v>
      </c>
      <c r="O572" t="s">
        <v>110</v>
      </c>
      <c r="P572" t="s">
        <v>110</v>
      </c>
      <c r="Q572">
        <v>0</v>
      </c>
      <c r="R572">
        <v>56</v>
      </c>
      <c r="S572">
        <v>171</v>
      </c>
      <c r="T572">
        <v>19</v>
      </c>
      <c r="U572" t="s">
        <v>108</v>
      </c>
    </row>
    <row r="573" spans="1:21" x14ac:dyDescent="0.3">
      <c r="A573">
        <v>22</v>
      </c>
      <c r="B573" t="s">
        <v>44</v>
      </c>
      <c r="C573" t="s">
        <v>78</v>
      </c>
      <c r="D573" t="s">
        <v>101</v>
      </c>
      <c r="E573" t="s">
        <v>107</v>
      </c>
      <c r="F573">
        <v>179</v>
      </c>
      <c r="G573">
        <v>26</v>
      </c>
      <c r="H573">
        <v>9</v>
      </c>
      <c r="I573">
        <v>30</v>
      </c>
      <c r="J573">
        <v>313.53199999999998</v>
      </c>
      <c r="K573">
        <v>96</v>
      </c>
      <c r="L573" t="s">
        <v>110</v>
      </c>
      <c r="M573" t="s">
        <v>114</v>
      </c>
      <c r="N573">
        <v>0</v>
      </c>
      <c r="O573" t="s">
        <v>110</v>
      </c>
      <c r="P573" t="s">
        <v>110</v>
      </c>
      <c r="Q573">
        <v>0</v>
      </c>
      <c r="R573">
        <v>56</v>
      </c>
      <c r="S573">
        <v>171</v>
      </c>
      <c r="T573">
        <v>19</v>
      </c>
      <c r="U573" t="s">
        <v>108</v>
      </c>
    </row>
    <row r="574" spans="1:21" x14ac:dyDescent="0.3">
      <c r="A574">
        <v>17</v>
      </c>
      <c r="B574" t="s">
        <v>69</v>
      </c>
      <c r="C574" t="s">
        <v>78</v>
      </c>
      <c r="D574" t="s">
        <v>101</v>
      </c>
      <c r="E574" t="s">
        <v>107</v>
      </c>
      <c r="F574">
        <v>179</v>
      </c>
      <c r="G574">
        <v>22</v>
      </c>
      <c r="H574">
        <v>17</v>
      </c>
      <c r="I574">
        <v>40</v>
      </c>
      <c r="J574">
        <v>313.53199999999998</v>
      </c>
      <c r="K574">
        <v>96</v>
      </c>
      <c r="L574" t="s">
        <v>110</v>
      </c>
      <c r="M574" t="s">
        <v>113</v>
      </c>
      <c r="N574">
        <v>2</v>
      </c>
      <c r="O574" t="s">
        <v>110</v>
      </c>
      <c r="P574" t="s">
        <v>111</v>
      </c>
      <c r="Q574">
        <v>0</v>
      </c>
      <c r="R574">
        <v>63</v>
      </c>
      <c r="S574">
        <v>170</v>
      </c>
      <c r="T574">
        <v>22</v>
      </c>
      <c r="U574" t="s">
        <v>107</v>
      </c>
    </row>
    <row r="575" spans="1:21" x14ac:dyDescent="0.3">
      <c r="A575">
        <v>17</v>
      </c>
      <c r="B575" t="s">
        <v>69</v>
      </c>
      <c r="C575" t="s">
        <v>78</v>
      </c>
      <c r="D575" t="s">
        <v>102</v>
      </c>
      <c r="E575" t="s">
        <v>107</v>
      </c>
      <c r="F575">
        <v>179</v>
      </c>
      <c r="G575">
        <v>22</v>
      </c>
      <c r="H575">
        <v>17</v>
      </c>
      <c r="I575">
        <v>40</v>
      </c>
      <c r="J575">
        <v>313.53199999999998</v>
      </c>
      <c r="K575">
        <v>96</v>
      </c>
      <c r="L575" t="s">
        <v>110</v>
      </c>
      <c r="M575" t="s">
        <v>113</v>
      </c>
      <c r="N575">
        <v>2</v>
      </c>
      <c r="O575" t="s">
        <v>110</v>
      </c>
      <c r="P575" t="s">
        <v>111</v>
      </c>
      <c r="Q575">
        <v>0</v>
      </c>
      <c r="R575">
        <v>63</v>
      </c>
      <c r="S575">
        <v>170</v>
      </c>
      <c r="T575">
        <v>22</v>
      </c>
      <c r="U575" t="s">
        <v>107</v>
      </c>
    </row>
    <row r="576" spans="1:21" x14ac:dyDescent="0.3">
      <c r="A576">
        <v>22</v>
      </c>
      <c r="B576" t="s">
        <v>46</v>
      </c>
      <c r="C576" t="s">
        <v>78</v>
      </c>
      <c r="D576" t="s">
        <v>98</v>
      </c>
      <c r="E576" t="s">
        <v>107</v>
      </c>
      <c r="F576">
        <v>179</v>
      </c>
      <c r="G576">
        <v>26</v>
      </c>
      <c r="H576">
        <v>9</v>
      </c>
      <c r="I576">
        <v>30</v>
      </c>
      <c r="J576">
        <v>313.53199999999998</v>
      </c>
      <c r="K576">
        <v>96</v>
      </c>
      <c r="L576" t="s">
        <v>110</v>
      </c>
      <c r="M576" t="s">
        <v>114</v>
      </c>
      <c r="N576">
        <v>0</v>
      </c>
      <c r="O576" t="s">
        <v>110</v>
      </c>
      <c r="P576" t="s">
        <v>110</v>
      </c>
      <c r="Q576">
        <v>0</v>
      </c>
      <c r="R576">
        <v>56</v>
      </c>
      <c r="S576">
        <v>171</v>
      </c>
      <c r="T576">
        <v>19</v>
      </c>
      <c r="U576" t="s">
        <v>107</v>
      </c>
    </row>
    <row r="577" spans="1:21" x14ac:dyDescent="0.3">
      <c r="A577">
        <v>17</v>
      </c>
      <c r="B577" t="s">
        <v>69</v>
      </c>
      <c r="C577" t="s">
        <v>78</v>
      </c>
      <c r="D577" t="s">
        <v>100</v>
      </c>
      <c r="E577" t="s">
        <v>107</v>
      </c>
      <c r="F577">
        <v>179</v>
      </c>
      <c r="G577">
        <v>22</v>
      </c>
      <c r="H577">
        <v>17</v>
      </c>
      <c r="I577">
        <v>40</v>
      </c>
      <c r="J577">
        <v>313.53199999999998</v>
      </c>
      <c r="K577">
        <v>96</v>
      </c>
      <c r="L577" t="s">
        <v>110</v>
      </c>
      <c r="M577" t="s">
        <v>113</v>
      </c>
      <c r="N577">
        <v>2</v>
      </c>
      <c r="O577" t="s">
        <v>110</v>
      </c>
      <c r="P577" t="s">
        <v>111</v>
      </c>
      <c r="Q577">
        <v>0</v>
      </c>
      <c r="R577">
        <v>63</v>
      </c>
      <c r="S577">
        <v>170</v>
      </c>
      <c r="T577">
        <v>22</v>
      </c>
      <c r="U577" t="s">
        <v>107</v>
      </c>
    </row>
    <row r="578" spans="1:21" x14ac:dyDescent="0.3">
      <c r="A578">
        <v>32</v>
      </c>
      <c r="B578" t="s">
        <v>40</v>
      </c>
      <c r="C578" t="s">
        <v>78</v>
      </c>
      <c r="D578" t="s">
        <v>101</v>
      </c>
      <c r="E578" t="s">
        <v>107</v>
      </c>
      <c r="F578">
        <v>289</v>
      </c>
      <c r="G578">
        <v>48</v>
      </c>
      <c r="H578">
        <v>29</v>
      </c>
      <c r="I578">
        <v>49</v>
      </c>
      <c r="J578">
        <v>313.53199999999998</v>
      </c>
      <c r="K578">
        <v>96</v>
      </c>
      <c r="L578" t="s">
        <v>110</v>
      </c>
      <c r="M578" t="s">
        <v>112</v>
      </c>
      <c r="N578">
        <v>0</v>
      </c>
      <c r="O578" t="s">
        <v>110</v>
      </c>
      <c r="P578" t="s">
        <v>110</v>
      </c>
      <c r="Q578">
        <v>2</v>
      </c>
      <c r="R578">
        <v>108</v>
      </c>
      <c r="S578">
        <v>172</v>
      </c>
      <c r="T578">
        <v>36</v>
      </c>
      <c r="U578" t="s">
        <v>107</v>
      </c>
    </row>
    <row r="579" spans="1:21" x14ac:dyDescent="0.3">
      <c r="A579">
        <v>17</v>
      </c>
      <c r="B579" t="s">
        <v>56</v>
      </c>
      <c r="C579" t="s">
        <v>78</v>
      </c>
      <c r="D579" t="s">
        <v>102</v>
      </c>
      <c r="E579" t="s">
        <v>107</v>
      </c>
      <c r="F579">
        <v>179</v>
      </c>
      <c r="G579">
        <v>22</v>
      </c>
      <c r="H579">
        <v>17</v>
      </c>
      <c r="I579">
        <v>40</v>
      </c>
      <c r="J579">
        <v>313.53199999999998</v>
      </c>
      <c r="K579">
        <v>96</v>
      </c>
      <c r="L579" t="s">
        <v>110</v>
      </c>
      <c r="M579" t="s">
        <v>113</v>
      </c>
      <c r="N579">
        <v>2</v>
      </c>
      <c r="O579" t="s">
        <v>110</v>
      </c>
      <c r="P579" t="s">
        <v>111</v>
      </c>
      <c r="Q579">
        <v>0</v>
      </c>
      <c r="R579">
        <v>63</v>
      </c>
      <c r="S579">
        <v>170</v>
      </c>
      <c r="T579">
        <v>22</v>
      </c>
      <c r="U579" t="s">
        <v>107</v>
      </c>
    </row>
    <row r="580" spans="1:21" x14ac:dyDescent="0.3">
      <c r="A580">
        <v>22</v>
      </c>
      <c r="B580" t="s">
        <v>74</v>
      </c>
      <c r="C580" t="s">
        <v>78</v>
      </c>
      <c r="D580" t="s">
        <v>98</v>
      </c>
      <c r="E580" t="s">
        <v>107</v>
      </c>
      <c r="F580">
        <v>179</v>
      </c>
      <c r="G580">
        <v>26</v>
      </c>
      <c r="H580">
        <v>9</v>
      </c>
      <c r="I580">
        <v>30</v>
      </c>
      <c r="J580">
        <v>313.53199999999998</v>
      </c>
      <c r="K580">
        <v>96</v>
      </c>
      <c r="L580" t="s">
        <v>110</v>
      </c>
      <c r="M580" t="s">
        <v>114</v>
      </c>
      <c r="N580">
        <v>0</v>
      </c>
      <c r="O580" t="s">
        <v>110</v>
      </c>
      <c r="P580" t="s">
        <v>110</v>
      </c>
      <c r="Q580">
        <v>0</v>
      </c>
      <c r="R580">
        <v>56</v>
      </c>
      <c r="S580">
        <v>171</v>
      </c>
      <c r="T580">
        <v>19</v>
      </c>
      <c r="U580" t="s">
        <v>107</v>
      </c>
    </row>
    <row r="581" spans="1:21" x14ac:dyDescent="0.3">
      <c r="A581">
        <v>14</v>
      </c>
      <c r="B581" t="s">
        <v>56</v>
      </c>
      <c r="C581" t="s">
        <v>78</v>
      </c>
      <c r="D581" t="s">
        <v>99</v>
      </c>
      <c r="E581" t="s">
        <v>107</v>
      </c>
      <c r="F581">
        <v>155</v>
      </c>
      <c r="G581">
        <v>12</v>
      </c>
      <c r="H581">
        <v>14</v>
      </c>
      <c r="I581">
        <v>34</v>
      </c>
      <c r="J581">
        <v>313.53199999999998</v>
      </c>
      <c r="K581">
        <v>96</v>
      </c>
      <c r="L581" t="s">
        <v>110</v>
      </c>
      <c r="M581" t="s">
        <v>112</v>
      </c>
      <c r="N581">
        <v>2</v>
      </c>
      <c r="O581" t="s">
        <v>111</v>
      </c>
      <c r="P581" t="s">
        <v>110</v>
      </c>
      <c r="Q581">
        <v>0</v>
      </c>
      <c r="R581">
        <v>95</v>
      </c>
      <c r="S581">
        <v>196</v>
      </c>
      <c r="T581">
        <v>25</v>
      </c>
      <c r="U581" t="s">
        <v>107</v>
      </c>
    </row>
    <row r="582" spans="1:21" x14ac:dyDescent="0.3">
      <c r="A582">
        <v>22</v>
      </c>
      <c r="B582" t="s">
        <v>74</v>
      </c>
      <c r="C582" t="s">
        <v>78</v>
      </c>
      <c r="D582" t="s">
        <v>100</v>
      </c>
      <c r="E582" t="s">
        <v>107</v>
      </c>
      <c r="F582">
        <v>179</v>
      </c>
      <c r="G582">
        <v>26</v>
      </c>
      <c r="H582">
        <v>9</v>
      </c>
      <c r="I582">
        <v>30</v>
      </c>
      <c r="J582">
        <v>313.53199999999998</v>
      </c>
      <c r="K582">
        <v>96</v>
      </c>
      <c r="L582" t="s">
        <v>110</v>
      </c>
      <c r="M582" t="s">
        <v>114</v>
      </c>
      <c r="N582">
        <v>0</v>
      </c>
      <c r="O582" t="s">
        <v>110</v>
      </c>
      <c r="P582" t="s">
        <v>110</v>
      </c>
      <c r="Q582">
        <v>0</v>
      </c>
      <c r="R582">
        <v>56</v>
      </c>
      <c r="S582">
        <v>171</v>
      </c>
      <c r="T582">
        <v>19</v>
      </c>
      <c r="U582" t="s">
        <v>107</v>
      </c>
    </row>
    <row r="583" spans="1:21" x14ac:dyDescent="0.3">
      <c r="A583">
        <v>3</v>
      </c>
      <c r="B583" t="s">
        <v>74</v>
      </c>
      <c r="C583" t="s">
        <v>78</v>
      </c>
      <c r="D583" t="s">
        <v>100</v>
      </c>
      <c r="E583" t="s">
        <v>107</v>
      </c>
      <c r="F583">
        <v>179</v>
      </c>
      <c r="G583">
        <v>51</v>
      </c>
      <c r="H583">
        <v>18</v>
      </c>
      <c r="I583">
        <v>38</v>
      </c>
      <c r="J583">
        <v>313.53199999999998</v>
      </c>
      <c r="K583">
        <v>96</v>
      </c>
      <c r="L583" t="s">
        <v>110</v>
      </c>
      <c r="M583" t="s">
        <v>112</v>
      </c>
      <c r="N583">
        <v>0</v>
      </c>
      <c r="O583" t="s">
        <v>111</v>
      </c>
      <c r="P583" t="s">
        <v>110</v>
      </c>
      <c r="Q583">
        <v>0</v>
      </c>
      <c r="R583">
        <v>89</v>
      </c>
      <c r="S583">
        <v>170</v>
      </c>
      <c r="T583">
        <v>31</v>
      </c>
      <c r="U583" t="s">
        <v>107</v>
      </c>
    </row>
    <row r="584" spans="1:21" x14ac:dyDescent="0.3">
      <c r="A584">
        <v>11</v>
      </c>
      <c r="B584" t="s">
        <v>46</v>
      </c>
      <c r="C584" t="s">
        <v>78</v>
      </c>
      <c r="D584" t="s">
        <v>100</v>
      </c>
      <c r="E584" t="s">
        <v>107</v>
      </c>
      <c r="F584">
        <v>289</v>
      </c>
      <c r="G584">
        <v>36</v>
      </c>
      <c r="H584">
        <v>13</v>
      </c>
      <c r="I584">
        <v>33</v>
      </c>
      <c r="J584">
        <v>313.53199999999998</v>
      </c>
      <c r="K584">
        <v>96</v>
      </c>
      <c r="L584" t="s">
        <v>110</v>
      </c>
      <c r="M584" t="s">
        <v>112</v>
      </c>
      <c r="N584">
        <v>2</v>
      </c>
      <c r="O584" t="s">
        <v>111</v>
      </c>
      <c r="P584" t="s">
        <v>110</v>
      </c>
      <c r="Q584">
        <v>1</v>
      </c>
      <c r="R584">
        <v>90</v>
      </c>
      <c r="S584">
        <v>172</v>
      </c>
      <c r="T584">
        <v>30</v>
      </c>
      <c r="U584" t="s">
        <v>107</v>
      </c>
    </row>
    <row r="585" spans="1:21" x14ac:dyDescent="0.3">
      <c r="A585">
        <v>3</v>
      </c>
      <c r="B585" t="s">
        <v>74</v>
      </c>
      <c r="C585" t="s">
        <v>78</v>
      </c>
      <c r="D585" t="s">
        <v>101</v>
      </c>
      <c r="E585" t="s">
        <v>107</v>
      </c>
      <c r="F585">
        <v>179</v>
      </c>
      <c r="G585">
        <v>51</v>
      </c>
      <c r="H585">
        <v>18</v>
      </c>
      <c r="I585">
        <v>38</v>
      </c>
      <c r="J585">
        <v>313.53199999999998</v>
      </c>
      <c r="K585">
        <v>96</v>
      </c>
      <c r="L585" t="s">
        <v>110</v>
      </c>
      <c r="M585" t="s">
        <v>112</v>
      </c>
      <c r="N585">
        <v>0</v>
      </c>
      <c r="O585" t="s">
        <v>111</v>
      </c>
      <c r="P585" t="s">
        <v>110</v>
      </c>
      <c r="Q585">
        <v>0</v>
      </c>
      <c r="R585">
        <v>89</v>
      </c>
      <c r="S585">
        <v>170</v>
      </c>
      <c r="T585">
        <v>31</v>
      </c>
      <c r="U585" t="s">
        <v>107</v>
      </c>
    </row>
    <row r="586" spans="1:21" x14ac:dyDescent="0.3">
      <c r="A586">
        <v>3</v>
      </c>
      <c r="B586" t="s">
        <v>74</v>
      </c>
      <c r="C586" t="s">
        <v>78</v>
      </c>
      <c r="D586" t="s">
        <v>102</v>
      </c>
      <c r="E586" t="s">
        <v>107</v>
      </c>
      <c r="F586">
        <v>179</v>
      </c>
      <c r="G586">
        <v>51</v>
      </c>
      <c r="H586">
        <v>18</v>
      </c>
      <c r="I586">
        <v>38</v>
      </c>
      <c r="J586">
        <v>313.53199999999998</v>
      </c>
      <c r="K586">
        <v>96</v>
      </c>
      <c r="L586" t="s">
        <v>110</v>
      </c>
      <c r="M586" t="s">
        <v>112</v>
      </c>
      <c r="N586">
        <v>0</v>
      </c>
      <c r="O586" t="s">
        <v>111</v>
      </c>
      <c r="P586" t="s">
        <v>110</v>
      </c>
      <c r="Q586">
        <v>0</v>
      </c>
      <c r="R586">
        <v>89</v>
      </c>
      <c r="S586">
        <v>170</v>
      </c>
      <c r="T586">
        <v>31</v>
      </c>
      <c r="U586" t="s">
        <v>107</v>
      </c>
    </row>
    <row r="587" spans="1:21" x14ac:dyDescent="0.3">
      <c r="A587">
        <v>3</v>
      </c>
      <c r="B587" t="s">
        <v>46</v>
      </c>
      <c r="C587" t="s">
        <v>79</v>
      </c>
      <c r="D587" t="s">
        <v>99</v>
      </c>
      <c r="E587" t="s">
        <v>107</v>
      </c>
      <c r="F587">
        <v>179</v>
      </c>
      <c r="G587">
        <v>51</v>
      </c>
      <c r="H587">
        <v>18</v>
      </c>
      <c r="I587">
        <v>38</v>
      </c>
      <c r="J587">
        <v>264.24900000000002</v>
      </c>
      <c r="K587">
        <v>97</v>
      </c>
      <c r="L587" t="s">
        <v>110</v>
      </c>
      <c r="M587" t="s">
        <v>112</v>
      </c>
      <c r="N587">
        <v>0</v>
      </c>
      <c r="O587" t="s">
        <v>111</v>
      </c>
      <c r="P587" t="s">
        <v>110</v>
      </c>
      <c r="Q587">
        <v>0</v>
      </c>
      <c r="R587">
        <v>89</v>
      </c>
      <c r="S587">
        <v>170</v>
      </c>
      <c r="T587">
        <v>31</v>
      </c>
      <c r="U587" t="s">
        <v>107</v>
      </c>
    </row>
    <row r="588" spans="1:21" x14ac:dyDescent="0.3">
      <c r="A588">
        <v>28</v>
      </c>
      <c r="B588" t="s">
        <v>66</v>
      </c>
      <c r="C588" t="s">
        <v>79</v>
      </c>
      <c r="D588" t="s">
        <v>99</v>
      </c>
      <c r="E588" t="s">
        <v>107</v>
      </c>
      <c r="F588">
        <v>225</v>
      </c>
      <c r="G588">
        <v>26</v>
      </c>
      <c r="H588">
        <v>9</v>
      </c>
      <c r="I588">
        <v>28</v>
      </c>
      <c r="J588">
        <v>264.24900000000002</v>
      </c>
      <c r="K588">
        <v>97</v>
      </c>
      <c r="L588" t="s">
        <v>110</v>
      </c>
      <c r="M588" t="s">
        <v>112</v>
      </c>
      <c r="N588">
        <v>1</v>
      </c>
      <c r="O588" t="s">
        <v>110</v>
      </c>
      <c r="P588" t="s">
        <v>110</v>
      </c>
      <c r="Q588">
        <v>2</v>
      </c>
      <c r="R588">
        <v>69</v>
      </c>
      <c r="S588">
        <v>169</v>
      </c>
      <c r="T588">
        <v>24</v>
      </c>
      <c r="U588" t="s">
        <v>107</v>
      </c>
    </row>
    <row r="589" spans="1:21" x14ac:dyDescent="0.3">
      <c r="A589">
        <v>33</v>
      </c>
      <c r="B589" t="s">
        <v>22</v>
      </c>
      <c r="C589" t="s">
        <v>79</v>
      </c>
      <c r="D589" t="s">
        <v>100</v>
      </c>
      <c r="E589" t="s">
        <v>107</v>
      </c>
      <c r="F589">
        <v>248</v>
      </c>
      <c r="G589">
        <v>25</v>
      </c>
      <c r="H589">
        <v>14</v>
      </c>
      <c r="I589">
        <v>47</v>
      </c>
      <c r="J589">
        <v>264.24900000000002</v>
      </c>
      <c r="K589">
        <v>97</v>
      </c>
      <c r="L589" t="s">
        <v>110</v>
      </c>
      <c r="M589" t="s">
        <v>112</v>
      </c>
      <c r="N589">
        <v>2</v>
      </c>
      <c r="O589" t="s">
        <v>110</v>
      </c>
      <c r="P589" t="s">
        <v>110</v>
      </c>
      <c r="Q589">
        <v>1</v>
      </c>
      <c r="R589">
        <v>86</v>
      </c>
      <c r="S589">
        <v>165</v>
      </c>
      <c r="T589">
        <v>32</v>
      </c>
      <c r="U589" t="s">
        <v>107</v>
      </c>
    </row>
    <row r="590" spans="1:21" x14ac:dyDescent="0.3">
      <c r="A590">
        <v>3</v>
      </c>
      <c r="B590" t="s">
        <v>74</v>
      </c>
      <c r="C590" t="s">
        <v>79</v>
      </c>
      <c r="D590" t="s">
        <v>100</v>
      </c>
      <c r="E590" t="s">
        <v>107</v>
      </c>
      <c r="F590">
        <v>179</v>
      </c>
      <c r="G590">
        <v>51</v>
      </c>
      <c r="H590">
        <v>18</v>
      </c>
      <c r="I590">
        <v>38</v>
      </c>
      <c r="J590">
        <v>264.24900000000002</v>
      </c>
      <c r="K590">
        <v>97</v>
      </c>
      <c r="L590" t="s">
        <v>110</v>
      </c>
      <c r="M590" t="s">
        <v>112</v>
      </c>
      <c r="N590">
        <v>0</v>
      </c>
      <c r="O590" t="s">
        <v>111</v>
      </c>
      <c r="P590" t="s">
        <v>110</v>
      </c>
      <c r="Q590">
        <v>0</v>
      </c>
      <c r="R590">
        <v>89</v>
      </c>
      <c r="S590">
        <v>170</v>
      </c>
      <c r="T590">
        <v>31</v>
      </c>
      <c r="U590" t="s">
        <v>107</v>
      </c>
    </row>
    <row r="591" spans="1:21" x14ac:dyDescent="0.3">
      <c r="A591">
        <v>28</v>
      </c>
      <c r="B591" t="s">
        <v>75</v>
      </c>
      <c r="C591" t="s">
        <v>79</v>
      </c>
      <c r="D591" t="s">
        <v>101</v>
      </c>
      <c r="E591" t="s">
        <v>107</v>
      </c>
      <c r="F591">
        <v>225</v>
      </c>
      <c r="G591">
        <v>26</v>
      </c>
      <c r="H591">
        <v>9</v>
      </c>
      <c r="I591">
        <v>28</v>
      </c>
      <c r="J591">
        <v>264.24900000000002</v>
      </c>
      <c r="K591">
        <v>97</v>
      </c>
      <c r="L591" t="s">
        <v>110</v>
      </c>
      <c r="M591" t="s">
        <v>112</v>
      </c>
      <c r="N591">
        <v>1</v>
      </c>
      <c r="O591" t="s">
        <v>110</v>
      </c>
      <c r="P591" t="s">
        <v>110</v>
      </c>
      <c r="Q591">
        <v>2</v>
      </c>
      <c r="R591">
        <v>69</v>
      </c>
      <c r="S591">
        <v>169</v>
      </c>
      <c r="T591">
        <v>24</v>
      </c>
      <c r="U591" t="s">
        <v>107</v>
      </c>
    </row>
    <row r="592" spans="1:21" x14ac:dyDescent="0.3">
      <c r="A592">
        <v>3</v>
      </c>
      <c r="B592" t="s">
        <v>74</v>
      </c>
      <c r="C592" t="s">
        <v>79</v>
      </c>
      <c r="D592" t="s">
        <v>101</v>
      </c>
      <c r="E592" t="s">
        <v>107</v>
      </c>
      <c r="F592">
        <v>179</v>
      </c>
      <c r="G592">
        <v>51</v>
      </c>
      <c r="H592">
        <v>18</v>
      </c>
      <c r="I592">
        <v>38</v>
      </c>
      <c r="J592">
        <v>264.24900000000002</v>
      </c>
      <c r="K592">
        <v>97</v>
      </c>
      <c r="L592" t="s">
        <v>110</v>
      </c>
      <c r="M592" t="s">
        <v>112</v>
      </c>
      <c r="N592">
        <v>0</v>
      </c>
      <c r="O592" t="s">
        <v>111</v>
      </c>
      <c r="P592" t="s">
        <v>110</v>
      </c>
      <c r="Q592">
        <v>0</v>
      </c>
      <c r="R592">
        <v>89</v>
      </c>
      <c r="S592">
        <v>170</v>
      </c>
      <c r="T592">
        <v>31</v>
      </c>
      <c r="U592" t="s">
        <v>107</v>
      </c>
    </row>
    <row r="593" spans="1:21" x14ac:dyDescent="0.3">
      <c r="A593">
        <v>22</v>
      </c>
      <c r="B593" t="s">
        <v>74</v>
      </c>
      <c r="C593" t="s">
        <v>79</v>
      </c>
      <c r="D593" t="s">
        <v>101</v>
      </c>
      <c r="E593" t="s">
        <v>107</v>
      </c>
      <c r="F593">
        <v>179</v>
      </c>
      <c r="G593">
        <v>26</v>
      </c>
      <c r="H593">
        <v>9</v>
      </c>
      <c r="I593">
        <v>30</v>
      </c>
      <c r="J593">
        <v>264.24900000000002</v>
      </c>
      <c r="K593">
        <v>97</v>
      </c>
      <c r="L593" t="s">
        <v>110</v>
      </c>
      <c r="M593" t="s">
        <v>114</v>
      </c>
      <c r="N593">
        <v>0</v>
      </c>
      <c r="O593" t="s">
        <v>110</v>
      </c>
      <c r="P593" t="s">
        <v>110</v>
      </c>
      <c r="Q593">
        <v>0</v>
      </c>
      <c r="R593">
        <v>56</v>
      </c>
      <c r="S593">
        <v>171</v>
      </c>
      <c r="T593">
        <v>19</v>
      </c>
      <c r="U593" t="s">
        <v>107</v>
      </c>
    </row>
    <row r="594" spans="1:21" x14ac:dyDescent="0.3">
      <c r="A594">
        <v>29</v>
      </c>
      <c r="B594" t="s">
        <v>75</v>
      </c>
      <c r="C594" t="s">
        <v>79</v>
      </c>
      <c r="D594" t="s">
        <v>102</v>
      </c>
      <c r="E594" t="s">
        <v>107</v>
      </c>
      <c r="F594">
        <v>225</v>
      </c>
      <c r="G594">
        <v>15</v>
      </c>
      <c r="H594">
        <v>15</v>
      </c>
      <c r="I594">
        <v>41</v>
      </c>
      <c r="J594">
        <v>264.24900000000002</v>
      </c>
      <c r="K594">
        <v>97</v>
      </c>
      <c r="L594" t="s">
        <v>110</v>
      </c>
      <c r="M594" t="s">
        <v>115</v>
      </c>
      <c r="N594">
        <v>2</v>
      </c>
      <c r="O594" t="s">
        <v>111</v>
      </c>
      <c r="P594" t="s">
        <v>110</v>
      </c>
      <c r="Q594">
        <v>2</v>
      </c>
      <c r="R594">
        <v>94</v>
      </c>
      <c r="S594">
        <v>182</v>
      </c>
      <c r="T594">
        <v>28</v>
      </c>
      <c r="U594" t="s">
        <v>107</v>
      </c>
    </row>
    <row r="595" spans="1:21" x14ac:dyDescent="0.3">
      <c r="A595">
        <v>3</v>
      </c>
      <c r="B595" t="s">
        <v>74</v>
      </c>
      <c r="C595" t="s">
        <v>79</v>
      </c>
      <c r="D595" t="s">
        <v>102</v>
      </c>
      <c r="E595" t="s">
        <v>107</v>
      </c>
      <c r="F595">
        <v>179</v>
      </c>
      <c r="G595">
        <v>51</v>
      </c>
      <c r="H595">
        <v>18</v>
      </c>
      <c r="I595">
        <v>38</v>
      </c>
      <c r="J595">
        <v>264.24900000000002</v>
      </c>
      <c r="K595">
        <v>97</v>
      </c>
      <c r="L595" t="s">
        <v>110</v>
      </c>
      <c r="M595" t="s">
        <v>112</v>
      </c>
      <c r="N595">
        <v>0</v>
      </c>
      <c r="O595" t="s">
        <v>111</v>
      </c>
      <c r="P595" t="s">
        <v>110</v>
      </c>
      <c r="Q595">
        <v>0</v>
      </c>
      <c r="R595">
        <v>89</v>
      </c>
      <c r="S595">
        <v>170</v>
      </c>
      <c r="T595">
        <v>31</v>
      </c>
      <c r="U595" t="s">
        <v>107</v>
      </c>
    </row>
    <row r="596" spans="1:21" x14ac:dyDescent="0.3">
      <c r="A596">
        <v>12</v>
      </c>
      <c r="B596" t="s">
        <v>58</v>
      </c>
      <c r="C596" t="s">
        <v>79</v>
      </c>
      <c r="D596" t="s">
        <v>98</v>
      </c>
      <c r="E596" t="s">
        <v>107</v>
      </c>
      <c r="F596">
        <v>233</v>
      </c>
      <c r="G596">
        <v>51</v>
      </c>
      <c r="H596">
        <v>1</v>
      </c>
      <c r="I596">
        <v>31</v>
      </c>
      <c r="J596">
        <v>264.24900000000002</v>
      </c>
      <c r="K596">
        <v>97</v>
      </c>
      <c r="L596" t="s">
        <v>110</v>
      </c>
      <c r="M596" t="s">
        <v>113</v>
      </c>
      <c r="N596">
        <v>1</v>
      </c>
      <c r="O596" t="s">
        <v>111</v>
      </c>
      <c r="P596" t="s">
        <v>110</v>
      </c>
      <c r="Q596">
        <v>8</v>
      </c>
      <c r="R596">
        <v>68</v>
      </c>
      <c r="S596">
        <v>178</v>
      </c>
      <c r="T596">
        <v>21</v>
      </c>
      <c r="U596" t="s">
        <v>107</v>
      </c>
    </row>
    <row r="597" spans="1:21" x14ac:dyDescent="0.3">
      <c r="A597">
        <v>3</v>
      </c>
      <c r="B597" t="s">
        <v>74</v>
      </c>
      <c r="C597" t="s">
        <v>79</v>
      </c>
      <c r="D597" t="s">
        <v>98</v>
      </c>
      <c r="E597" t="s">
        <v>107</v>
      </c>
      <c r="F597">
        <v>179</v>
      </c>
      <c r="G597">
        <v>51</v>
      </c>
      <c r="H597">
        <v>18</v>
      </c>
      <c r="I597">
        <v>38</v>
      </c>
      <c r="J597">
        <v>264.24900000000002</v>
      </c>
      <c r="K597">
        <v>97</v>
      </c>
      <c r="L597" t="s">
        <v>110</v>
      </c>
      <c r="M597" t="s">
        <v>112</v>
      </c>
      <c r="N597">
        <v>0</v>
      </c>
      <c r="O597" t="s">
        <v>111</v>
      </c>
      <c r="P597" t="s">
        <v>110</v>
      </c>
      <c r="Q597">
        <v>0</v>
      </c>
      <c r="R597">
        <v>89</v>
      </c>
      <c r="S597">
        <v>170</v>
      </c>
      <c r="T597">
        <v>31</v>
      </c>
      <c r="U597" t="s">
        <v>107</v>
      </c>
    </row>
    <row r="598" spans="1:21" x14ac:dyDescent="0.3">
      <c r="A598">
        <v>28</v>
      </c>
      <c r="B598" t="s">
        <v>34</v>
      </c>
      <c r="C598" t="s">
        <v>79</v>
      </c>
      <c r="D598" t="s">
        <v>99</v>
      </c>
      <c r="E598" t="s">
        <v>107</v>
      </c>
      <c r="F598">
        <v>225</v>
      </c>
      <c r="G598">
        <v>26</v>
      </c>
      <c r="H598">
        <v>9</v>
      </c>
      <c r="I598">
        <v>28</v>
      </c>
      <c r="J598">
        <v>264.24900000000002</v>
      </c>
      <c r="K598">
        <v>97</v>
      </c>
      <c r="L598" t="s">
        <v>110</v>
      </c>
      <c r="M598" t="s">
        <v>112</v>
      </c>
      <c r="N598">
        <v>1</v>
      </c>
      <c r="O598" t="s">
        <v>110</v>
      </c>
      <c r="P598" t="s">
        <v>110</v>
      </c>
      <c r="Q598">
        <v>2</v>
      </c>
      <c r="R598">
        <v>69</v>
      </c>
      <c r="S598">
        <v>169</v>
      </c>
      <c r="T598">
        <v>24</v>
      </c>
      <c r="U598" t="s">
        <v>107</v>
      </c>
    </row>
    <row r="599" spans="1:21" x14ac:dyDescent="0.3">
      <c r="A599">
        <v>3</v>
      </c>
      <c r="B599" t="s">
        <v>74</v>
      </c>
      <c r="C599" t="s">
        <v>79</v>
      </c>
      <c r="D599" t="s">
        <v>100</v>
      </c>
      <c r="E599" t="s">
        <v>107</v>
      </c>
      <c r="F599">
        <v>179</v>
      </c>
      <c r="G599">
        <v>51</v>
      </c>
      <c r="H599">
        <v>18</v>
      </c>
      <c r="I599">
        <v>38</v>
      </c>
      <c r="J599">
        <v>264.24900000000002</v>
      </c>
      <c r="K599">
        <v>97</v>
      </c>
      <c r="L599" t="s">
        <v>110</v>
      </c>
      <c r="M599" t="s">
        <v>112</v>
      </c>
      <c r="N599">
        <v>0</v>
      </c>
      <c r="O599" t="s">
        <v>111</v>
      </c>
      <c r="P599" t="s">
        <v>110</v>
      </c>
      <c r="Q599">
        <v>0</v>
      </c>
      <c r="R599">
        <v>89</v>
      </c>
      <c r="S599">
        <v>170</v>
      </c>
      <c r="T599">
        <v>31</v>
      </c>
      <c r="U599" t="s">
        <v>107</v>
      </c>
    </row>
    <row r="600" spans="1:21" x14ac:dyDescent="0.3">
      <c r="A600">
        <v>3</v>
      </c>
      <c r="B600" t="s">
        <v>74</v>
      </c>
      <c r="C600" t="s">
        <v>79</v>
      </c>
      <c r="D600" t="s">
        <v>101</v>
      </c>
      <c r="E600" t="s">
        <v>107</v>
      </c>
      <c r="F600">
        <v>179</v>
      </c>
      <c r="G600">
        <v>51</v>
      </c>
      <c r="H600">
        <v>18</v>
      </c>
      <c r="I600">
        <v>38</v>
      </c>
      <c r="J600">
        <v>264.24900000000002</v>
      </c>
      <c r="K600">
        <v>97</v>
      </c>
      <c r="L600" t="s">
        <v>110</v>
      </c>
      <c r="M600" t="s">
        <v>112</v>
      </c>
      <c r="N600">
        <v>0</v>
      </c>
      <c r="O600" t="s">
        <v>111</v>
      </c>
      <c r="P600" t="s">
        <v>110</v>
      </c>
      <c r="Q600">
        <v>0</v>
      </c>
      <c r="R600">
        <v>89</v>
      </c>
      <c r="S600">
        <v>170</v>
      </c>
      <c r="T600">
        <v>31</v>
      </c>
      <c r="U600" t="s">
        <v>107</v>
      </c>
    </row>
    <row r="601" spans="1:21" x14ac:dyDescent="0.3">
      <c r="A601">
        <v>28</v>
      </c>
      <c r="B601" t="s">
        <v>69</v>
      </c>
      <c r="C601" t="s">
        <v>79</v>
      </c>
      <c r="D601" t="s">
        <v>101</v>
      </c>
      <c r="E601" t="s">
        <v>107</v>
      </c>
      <c r="F601">
        <v>225</v>
      </c>
      <c r="G601">
        <v>26</v>
      </c>
      <c r="H601">
        <v>9</v>
      </c>
      <c r="I601">
        <v>28</v>
      </c>
      <c r="J601">
        <v>264.24900000000002</v>
      </c>
      <c r="K601">
        <v>97</v>
      </c>
      <c r="L601" t="s">
        <v>110</v>
      </c>
      <c r="M601" t="s">
        <v>112</v>
      </c>
      <c r="N601">
        <v>1</v>
      </c>
      <c r="O601" t="s">
        <v>110</v>
      </c>
      <c r="P601" t="s">
        <v>110</v>
      </c>
      <c r="Q601">
        <v>2</v>
      </c>
      <c r="R601">
        <v>69</v>
      </c>
      <c r="S601">
        <v>169</v>
      </c>
      <c r="T601">
        <v>24</v>
      </c>
      <c r="U601" t="s">
        <v>107</v>
      </c>
    </row>
    <row r="602" spans="1:21" x14ac:dyDescent="0.3">
      <c r="A602">
        <v>22</v>
      </c>
      <c r="B602" t="s">
        <v>46</v>
      </c>
      <c r="C602" t="s">
        <v>79</v>
      </c>
      <c r="D602" t="s">
        <v>101</v>
      </c>
      <c r="E602" t="s">
        <v>107</v>
      </c>
      <c r="F602">
        <v>179</v>
      </c>
      <c r="G602">
        <v>26</v>
      </c>
      <c r="H602">
        <v>9</v>
      </c>
      <c r="I602">
        <v>30</v>
      </c>
      <c r="J602">
        <v>264.24900000000002</v>
      </c>
      <c r="K602">
        <v>97</v>
      </c>
      <c r="L602" t="s">
        <v>110</v>
      </c>
      <c r="M602" t="s">
        <v>114</v>
      </c>
      <c r="N602">
        <v>0</v>
      </c>
      <c r="O602" t="s">
        <v>110</v>
      </c>
      <c r="P602" t="s">
        <v>110</v>
      </c>
      <c r="Q602">
        <v>0</v>
      </c>
      <c r="R602">
        <v>56</v>
      </c>
      <c r="S602">
        <v>171</v>
      </c>
      <c r="T602">
        <v>19</v>
      </c>
      <c r="U602" t="s">
        <v>107</v>
      </c>
    </row>
    <row r="603" spans="1:21" x14ac:dyDescent="0.3">
      <c r="A603">
        <v>17</v>
      </c>
      <c r="B603" t="s">
        <v>66</v>
      </c>
      <c r="C603" t="s">
        <v>79</v>
      </c>
      <c r="D603" t="s">
        <v>102</v>
      </c>
      <c r="E603" t="s">
        <v>107</v>
      </c>
      <c r="F603">
        <v>179</v>
      </c>
      <c r="G603">
        <v>22</v>
      </c>
      <c r="H603">
        <v>17</v>
      </c>
      <c r="I603">
        <v>40</v>
      </c>
      <c r="J603">
        <v>264.24900000000002</v>
      </c>
      <c r="K603">
        <v>97</v>
      </c>
      <c r="L603" t="s">
        <v>110</v>
      </c>
      <c r="M603" t="s">
        <v>113</v>
      </c>
      <c r="N603">
        <v>2</v>
      </c>
      <c r="O603" t="s">
        <v>110</v>
      </c>
      <c r="P603" t="s">
        <v>111</v>
      </c>
      <c r="Q603">
        <v>0</v>
      </c>
      <c r="R603">
        <v>63</v>
      </c>
      <c r="S603">
        <v>170</v>
      </c>
      <c r="T603">
        <v>22</v>
      </c>
      <c r="U603" t="s">
        <v>107</v>
      </c>
    </row>
    <row r="604" spans="1:21" x14ac:dyDescent="0.3">
      <c r="A604">
        <v>3</v>
      </c>
      <c r="B604" t="s">
        <v>74</v>
      </c>
      <c r="C604" t="s">
        <v>79</v>
      </c>
      <c r="D604" t="s">
        <v>102</v>
      </c>
      <c r="E604" t="s">
        <v>107</v>
      </c>
      <c r="F604">
        <v>179</v>
      </c>
      <c r="G604">
        <v>51</v>
      </c>
      <c r="H604">
        <v>18</v>
      </c>
      <c r="I604">
        <v>38</v>
      </c>
      <c r="J604">
        <v>264.24900000000002</v>
      </c>
      <c r="K604">
        <v>97</v>
      </c>
      <c r="L604" t="s">
        <v>110</v>
      </c>
      <c r="M604" t="s">
        <v>112</v>
      </c>
      <c r="N604">
        <v>0</v>
      </c>
      <c r="O604" t="s">
        <v>111</v>
      </c>
      <c r="P604" t="s">
        <v>110</v>
      </c>
      <c r="Q604">
        <v>0</v>
      </c>
      <c r="R604">
        <v>89</v>
      </c>
      <c r="S604">
        <v>170</v>
      </c>
      <c r="T604">
        <v>31</v>
      </c>
      <c r="U604" t="s">
        <v>107</v>
      </c>
    </row>
    <row r="605" spans="1:21" x14ac:dyDescent="0.3">
      <c r="A605">
        <v>12</v>
      </c>
      <c r="B605" t="s">
        <v>44</v>
      </c>
      <c r="C605" t="s">
        <v>79</v>
      </c>
      <c r="D605" t="s">
        <v>100</v>
      </c>
      <c r="E605" t="s">
        <v>107</v>
      </c>
      <c r="F605">
        <v>233</v>
      </c>
      <c r="G605">
        <v>51</v>
      </c>
      <c r="H605">
        <v>1</v>
      </c>
      <c r="I605">
        <v>31</v>
      </c>
      <c r="J605">
        <v>264.24900000000002</v>
      </c>
      <c r="K605">
        <v>97</v>
      </c>
      <c r="L605" t="s">
        <v>110</v>
      </c>
      <c r="M605" t="s">
        <v>113</v>
      </c>
      <c r="N605">
        <v>1</v>
      </c>
      <c r="O605" t="s">
        <v>111</v>
      </c>
      <c r="P605" t="s">
        <v>110</v>
      </c>
      <c r="Q605">
        <v>8</v>
      </c>
      <c r="R605">
        <v>68</v>
      </c>
      <c r="S605">
        <v>178</v>
      </c>
      <c r="T605">
        <v>21</v>
      </c>
      <c r="U605" t="s">
        <v>107</v>
      </c>
    </row>
    <row r="606" spans="1:21" x14ac:dyDescent="0.3">
      <c r="A606">
        <v>22</v>
      </c>
      <c r="B606" t="s">
        <v>74</v>
      </c>
      <c r="C606" t="s">
        <v>79</v>
      </c>
      <c r="D606" t="s">
        <v>100</v>
      </c>
      <c r="E606" t="s">
        <v>107</v>
      </c>
      <c r="F606">
        <v>179</v>
      </c>
      <c r="G606">
        <v>26</v>
      </c>
      <c r="H606">
        <v>9</v>
      </c>
      <c r="I606">
        <v>30</v>
      </c>
      <c r="J606">
        <v>264.24900000000002</v>
      </c>
      <c r="K606">
        <v>97</v>
      </c>
      <c r="L606" t="s">
        <v>110</v>
      </c>
      <c r="M606" t="s">
        <v>114</v>
      </c>
      <c r="N606">
        <v>0</v>
      </c>
      <c r="O606" t="s">
        <v>110</v>
      </c>
      <c r="P606" t="s">
        <v>110</v>
      </c>
      <c r="Q606">
        <v>0</v>
      </c>
      <c r="R606">
        <v>56</v>
      </c>
      <c r="S606">
        <v>171</v>
      </c>
      <c r="T606">
        <v>19</v>
      </c>
      <c r="U606" t="s">
        <v>107</v>
      </c>
    </row>
    <row r="607" spans="1:21" x14ac:dyDescent="0.3">
      <c r="A607">
        <v>3</v>
      </c>
      <c r="B607" t="s">
        <v>74</v>
      </c>
      <c r="C607" t="s">
        <v>79</v>
      </c>
      <c r="D607" t="s">
        <v>100</v>
      </c>
      <c r="E607" t="s">
        <v>107</v>
      </c>
      <c r="F607">
        <v>179</v>
      </c>
      <c r="G607">
        <v>51</v>
      </c>
      <c r="H607">
        <v>18</v>
      </c>
      <c r="I607">
        <v>38</v>
      </c>
      <c r="J607">
        <v>264.24900000000002</v>
      </c>
      <c r="K607">
        <v>97</v>
      </c>
      <c r="L607" t="s">
        <v>110</v>
      </c>
      <c r="M607" t="s">
        <v>112</v>
      </c>
      <c r="N607">
        <v>0</v>
      </c>
      <c r="O607" t="s">
        <v>111</v>
      </c>
      <c r="P607" t="s">
        <v>110</v>
      </c>
      <c r="Q607">
        <v>0</v>
      </c>
      <c r="R607">
        <v>89</v>
      </c>
      <c r="S607">
        <v>170</v>
      </c>
      <c r="T607">
        <v>31</v>
      </c>
      <c r="U607" t="s">
        <v>107</v>
      </c>
    </row>
    <row r="608" spans="1:21" x14ac:dyDescent="0.3">
      <c r="A608">
        <v>3</v>
      </c>
      <c r="B608" t="s">
        <v>46</v>
      </c>
      <c r="C608" t="s">
        <v>79</v>
      </c>
      <c r="D608" t="s">
        <v>101</v>
      </c>
      <c r="E608" t="s">
        <v>107</v>
      </c>
      <c r="F608">
        <v>179</v>
      </c>
      <c r="G608">
        <v>51</v>
      </c>
      <c r="H608">
        <v>18</v>
      </c>
      <c r="I608">
        <v>38</v>
      </c>
      <c r="J608">
        <v>264.24900000000002</v>
      </c>
      <c r="K608">
        <v>97</v>
      </c>
      <c r="L608" t="s">
        <v>110</v>
      </c>
      <c r="M608" t="s">
        <v>112</v>
      </c>
      <c r="N608">
        <v>0</v>
      </c>
      <c r="O608" t="s">
        <v>111</v>
      </c>
      <c r="P608" t="s">
        <v>110</v>
      </c>
      <c r="Q608">
        <v>0</v>
      </c>
      <c r="R608">
        <v>89</v>
      </c>
      <c r="S608">
        <v>170</v>
      </c>
      <c r="T608">
        <v>31</v>
      </c>
      <c r="U608" t="s">
        <v>107</v>
      </c>
    </row>
    <row r="609" spans="1:21" x14ac:dyDescent="0.3">
      <c r="A609">
        <v>3</v>
      </c>
      <c r="B609" t="s">
        <v>74</v>
      </c>
      <c r="C609" t="s">
        <v>79</v>
      </c>
      <c r="D609" t="s">
        <v>102</v>
      </c>
      <c r="E609" t="s">
        <v>107</v>
      </c>
      <c r="F609">
        <v>179</v>
      </c>
      <c r="G609">
        <v>51</v>
      </c>
      <c r="H609">
        <v>18</v>
      </c>
      <c r="I609">
        <v>38</v>
      </c>
      <c r="J609">
        <v>264.24900000000002</v>
      </c>
      <c r="K609">
        <v>97</v>
      </c>
      <c r="L609" t="s">
        <v>110</v>
      </c>
      <c r="M609" t="s">
        <v>112</v>
      </c>
      <c r="N609">
        <v>0</v>
      </c>
      <c r="O609" t="s">
        <v>111</v>
      </c>
      <c r="P609" t="s">
        <v>110</v>
      </c>
      <c r="Q609">
        <v>0</v>
      </c>
      <c r="R609">
        <v>89</v>
      </c>
      <c r="S609">
        <v>170</v>
      </c>
      <c r="T609">
        <v>31</v>
      </c>
      <c r="U609" t="s">
        <v>107</v>
      </c>
    </row>
    <row r="610" spans="1:21" x14ac:dyDescent="0.3">
      <c r="A610">
        <v>14</v>
      </c>
      <c r="B610" t="s">
        <v>69</v>
      </c>
      <c r="C610" t="s">
        <v>79</v>
      </c>
      <c r="D610" t="s">
        <v>98</v>
      </c>
      <c r="E610" t="s">
        <v>107</v>
      </c>
      <c r="F610">
        <v>155</v>
      </c>
      <c r="G610">
        <v>12</v>
      </c>
      <c r="H610">
        <v>14</v>
      </c>
      <c r="I610">
        <v>34</v>
      </c>
      <c r="J610">
        <v>264.24900000000002</v>
      </c>
      <c r="K610">
        <v>97</v>
      </c>
      <c r="L610" t="s">
        <v>110</v>
      </c>
      <c r="M610" t="s">
        <v>112</v>
      </c>
      <c r="N610">
        <v>2</v>
      </c>
      <c r="O610" t="s">
        <v>111</v>
      </c>
      <c r="P610" t="s">
        <v>110</v>
      </c>
      <c r="Q610">
        <v>0</v>
      </c>
      <c r="R610">
        <v>95</v>
      </c>
      <c r="S610">
        <v>196</v>
      </c>
      <c r="T610">
        <v>25</v>
      </c>
      <c r="U610" t="s">
        <v>107</v>
      </c>
    </row>
    <row r="611" spans="1:21" x14ac:dyDescent="0.3">
      <c r="A611">
        <v>25</v>
      </c>
      <c r="B611" t="s">
        <v>69</v>
      </c>
      <c r="C611" t="s">
        <v>79</v>
      </c>
      <c r="D611" t="s">
        <v>98</v>
      </c>
      <c r="E611" t="s">
        <v>107</v>
      </c>
      <c r="F611">
        <v>235</v>
      </c>
      <c r="G611">
        <v>16</v>
      </c>
      <c r="H611">
        <v>8</v>
      </c>
      <c r="I611">
        <v>32</v>
      </c>
      <c r="J611">
        <v>264.24900000000002</v>
      </c>
      <c r="K611">
        <v>97</v>
      </c>
      <c r="L611" t="s">
        <v>110</v>
      </c>
      <c r="M611" t="s">
        <v>114</v>
      </c>
      <c r="N611">
        <v>0</v>
      </c>
      <c r="O611" t="s">
        <v>110</v>
      </c>
      <c r="P611" t="s">
        <v>110</v>
      </c>
      <c r="Q611">
        <v>0</v>
      </c>
      <c r="R611">
        <v>75</v>
      </c>
      <c r="S611">
        <v>178</v>
      </c>
      <c r="T611">
        <v>25</v>
      </c>
      <c r="U611" t="s">
        <v>107</v>
      </c>
    </row>
    <row r="612" spans="1:21" x14ac:dyDescent="0.3">
      <c r="A612">
        <v>3</v>
      </c>
      <c r="B612" t="s">
        <v>74</v>
      </c>
      <c r="C612" t="s">
        <v>79</v>
      </c>
      <c r="D612" t="s">
        <v>98</v>
      </c>
      <c r="E612" t="s">
        <v>107</v>
      </c>
      <c r="F612">
        <v>179</v>
      </c>
      <c r="G612">
        <v>51</v>
      </c>
      <c r="H612">
        <v>18</v>
      </c>
      <c r="I612">
        <v>38</v>
      </c>
      <c r="J612">
        <v>264.24900000000002</v>
      </c>
      <c r="K612">
        <v>97</v>
      </c>
      <c r="L612" t="s">
        <v>110</v>
      </c>
      <c r="M612" t="s">
        <v>112</v>
      </c>
      <c r="N612">
        <v>0</v>
      </c>
      <c r="O612" t="s">
        <v>111</v>
      </c>
      <c r="P612" t="s">
        <v>110</v>
      </c>
      <c r="Q612">
        <v>0</v>
      </c>
      <c r="R612">
        <v>89</v>
      </c>
      <c r="S612">
        <v>170</v>
      </c>
      <c r="T612">
        <v>31</v>
      </c>
      <c r="U612" t="s">
        <v>107</v>
      </c>
    </row>
    <row r="613" spans="1:21" x14ac:dyDescent="0.3">
      <c r="A613">
        <v>28</v>
      </c>
      <c r="B613" t="s">
        <v>34</v>
      </c>
      <c r="C613" t="s">
        <v>79</v>
      </c>
      <c r="D613" t="s">
        <v>98</v>
      </c>
      <c r="E613" t="s">
        <v>107</v>
      </c>
      <c r="F613">
        <v>225</v>
      </c>
      <c r="G613">
        <v>26</v>
      </c>
      <c r="H613">
        <v>9</v>
      </c>
      <c r="I613">
        <v>28</v>
      </c>
      <c r="J613">
        <v>264.24900000000002</v>
      </c>
      <c r="K613">
        <v>97</v>
      </c>
      <c r="L613" t="s">
        <v>110</v>
      </c>
      <c r="M613" t="s">
        <v>112</v>
      </c>
      <c r="N613">
        <v>1</v>
      </c>
      <c r="O613" t="s">
        <v>110</v>
      </c>
      <c r="P613" t="s">
        <v>110</v>
      </c>
      <c r="Q613">
        <v>2</v>
      </c>
      <c r="R613">
        <v>69</v>
      </c>
      <c r="S613">
        <v>169</v>
      </c>
      <c r="T613">
        <v>24</v>
      </c>
      <c r="U613" t="s">
        <v>107</v>
      </c>
    </row>
    <row r="614" spans="1:21" x14ac:dyDescent="0.3">
      <c r="A614">
        <v>3</v>
      </c>
      <c r="B614" t="s">
        <v>74</v>
      </c>
      <c r="C614" t="s">
        <v>79</v>
      </c>
      <c r="D614" t="s">
        <v>99</v>
      </c>
      <c r="E614" t="s">
        <v>107</v>
      </c>
      <c r="F614">
        <v>179</v>
      </c>
      <c r="G614">
        <v>51</v>
      </c>
      <c r="H614">
        <v>18</v>
      </c>
      <c r="I614">
        <v>38</v>
      </c>
      <c r="J614">
        <v>264.24900000000002</v>
      </c>
      <c r="K614">
        <v>97</v>
      </c>
      <c r="L614" t="s">
        <v>110</v>
      </c>
      <c r="M614" t="s">
        <v>112</v>
      </c>
      <c r="N614">
        <v>0</v>
      </c>
      <c r="O614" t="s">
        <v>111</v>
      </c>
      <c r="P614" t="s">
        <v>110</v>
      </c>
      <c r="Q614">
        <v>0</v>
      </c>
      <c r="R614">
        <v>89</v>
      </c>
      <c r="S614">
        <v>170</v>
      </c>
      <c r="T614">
        <v>31</v>
      </c>
      <c r="U614" t="s">
        <v>107</v>
      </c>
    </row>
    <row r="615" spans="1:21" x14ac:dyDescent="0.3">
      <c r="A615">
        <v>33</v>
      </c>
      <c r="B615" t="s">
        <v>66</v>
      </c>
      <c r="C615" t="s">
        <v>79</v>
      </c>
      <c r="D615" t="s">
        <v>99</v>
      </c>
      <c r="E615" t="s">
        <v>107</v>
      </c>
      <c r="F615">
        <v>248</v>
      </c>
      <c r="G615">
        <v>25</v>
      </c>
      <c r="H615">
        <v>14</v>
      </c>
      <c r="I615">
        <v>47</v>
      </c>
      <c r="J615">
        <v>264.24900000000002</v>
      </c>
      <c r="K615">
        <v>97</v>
      </c>
      <c r="L615" t="s">
        <v>110</v>
      </c>
      <c r="M615" t="s">
        <v>112</v>
      </c>
      <c r="N615">
        <v>2</v>
      </c>
      <c r="O615" t="s">
        <v>110</v>
      </c>
      <c r="P615" t="s">
        <v>110</v>
      </c>
      <c r="Q615">
        <v>1</v>
      </c>
      <c r="R615">
        <v>86</v>
      </c>
      <c r="S615">
        <v>165</v>
      </c>
      <c r="T615">
        <v>32</v>
      </c>
      <c r="U615" t="s">
        <v>107</v>
      </c>
    </row>
    <row r="616" spans="1:21" x14ac:dyDescent="0.3">
      <c r="A616">
        <v>28</v>
      </c>
      <c r="B616" t="s">
        <v>69</v>
      </c>
      <c r="C616" t="s">
        <v>79</v>
      </c>
      <c r="D616" t="s">
        <v>99</v>
      </c>
      <c r="E616" t="s">
        <v>107</v>
      </c>
      <c r="F616">
        <v>225</v>
      </c>
      <c r="G616">
        <v>26</v>
      </c>
      <c r="H616">
        <v>9</v>
      </c>
      <c r="I616">
        <v>28</v>
      </c>
      <c r="J616">
        <v>264.24900000000002</v>
      </c>
      <c r="K616">
        <v>97</v>
      </c>
      <c r="L616" t="s">
        <v>110</v>
      </c>
      <c r="M616" t="s">
        <v>112</v>
      </c>
      <c r="N616">
        <v>1</v>
      </c>
      <c r="O616" t="s">
        <v>110</v>
      </c>
      <c r="P616" t="s">
        <v>110</v>
      </c>
      <c r="Q616">
        <v>2</v>
      </c>
      <c r="R616">
        <v>69</v>
      </c>
      <c r="S616">
        <v>169</v>
      </c>
      <c r="T616">
        <v>24</v>
      </c>
      <c r="U616" t="s">
        <v>107</v>
      </c>
    </row>
    <row r="617" spans="1:21" x14ac:dyDescent="0.3">
      <c r="A617">
        <v>3</v>
      </c>
      <c r="B617" t="s">
        <v>74</v>
      </c>
      <c r="C617" t="s">
        <v>79</v>
      </c>
      <c r="D617" t="s">
        <v>100</v>
      </c>
      <c r="E617" t="s">
        <v>107</v>
      </c>
      <c r="F617">
        <v>179</v>
      </c>
      <c r="G617">
        <v>51</v>
      </c>
      <c r="H617">
        <v>18</v>
      </c>
      <c r="I617">
        <v>38</v>
      </c>
      <c r="J617">
        <v>264.24900000000002</v>
      </c>
      <c r="K617">
        <v>97</v>
      </c>
      <c r="L617" t="s">
        <v>110</v>
      </c>
      <c r="M617" t="s">
        <v>112</v>
      </c>
      <c r="N617">
        <v>0</v>
      </c>
      <c r="O617" t="s">
        <v>111</v>
      </c>
      <c r="P617" t="s">
        <v>110</v>
      </c>
      <c r="Q617">
        <v>0</v>
      </c>
      <c r="R617">
        <v>89</v>
      </c>
      <c r="S617">
        <v>170</v>
      </c>
      <c r="T617">
        <v>31</v>
      </c>
      <c r="U617" t="s">
        <v>107</v>
      </c>
    </row>
    <row r="618" spans="1:21" x14ac:dyDescent="0.3">
      <c r="A618">
        <v>3</v>
      </c>
      <c r="B618" t="s">
        <v>74</v>
      </c>
      <c r="C618" t="s">
        <v>79</v>
      </c>
      <c r="D618" t="s">
        <v>101</v>
      </c>
      <c r="E618" t="s">
        <v>107</v>
      </c>
      <c r="F618">
        <v>179</v>
      </c>
      <c r="G618">
        <v>51</v>
      </c>
      <c r="H618">
        <v>18</v>
      </c>
      <c r="I618">
        <v>38</v>
      </c>
      <c r="J618">
        <v>264.24900000000002</v>
      </c>
      <c r="K618">
        <v>97</v>
      </c>
      <c r="L618" t="s">
        <v>110</v>
      </c>
      <c r="M618" t="s">
        <v>112</v>
      </c>
      <c r="N618">
        <v>0</v>
      </c>
      <c r="O618" t="s">
        <v>111</v>
      </c>
      <c r="P618" t="s">
        <v>110</v>
      </c>
      <c r="Q618">
        <v>0</v>
      </c>
      <c r="R618">
        <v>89</v>
      </c>
      <c r="S618">
        <v>170</v>
      </c>
      <c r="T618">
        <v>31</v>
      </c>
      <c r="U618" t="s">
        <v>107</v>
      </c>
    </row>
    <row r="619" spans="1:21" x14ac:dyDescent="0.3">
      <c r="A619">
        <v>25</v>
      </c>
      <c r="B619" t="s">
        <v>69</v>
      </c>
      <c r="C619" t="s">
        <v>79</v>
      </c>
      <c r="D619" t="s">
        <v>102</v>
      </c>
      <c r="E619" t="s">
        <v>107</v>
      </c>
      <c r="F619">
        <v>235</v>
      </c>
      <c r="G619">
        <v>16</v>
      </c>
      <c r="H619">
        <v>8</v>
      </c>
      <c r="I619">
        <v>32</v>
      </c>
      <c r="J619">
        <v>264.24900000000002</v>
      </c>
      <c r="K619">
        <v>97</v>
      </c>
      <c r="L619" t="s">
        <v>110</v>
      </c>
      <c r="M619" t="s">
        <v>114</v>
      </c>
      <c r="N619">
        <v>0</v>
      </c>
      <c r="O619" t="s">
        <v>110</v>
      </c>
      <c r="P619" t="s">
        <v>110</v>
      </c>
      <c r="Q619">
        <v>0</v>
      </c>
      <c r="R619">
        <v>75</v>
      </c>
      <c r="S619">
        <v>178</v>
      </c>
      <c r="T619">
        <v>25</v>
      </c>
      <c r="U619" t="s">
        <v>107</v>
      </c>
    </row>
    <row r="620" spans="1:21" x14ac:dyDescent="0.3">
      <c r="A620">
        <v>3</v>
      </c>
      <c r="B620" t="s">
        <v>74</v>
      </c>
      <c r="C620" t="s">
        <v>80</v>
      </c>
      <c r="D620" t="s">
        <v>98</v>
      </c>
      <c r="E620" t="s">
        <v>107</v>
      </c>
      <c r="F620">
        <v>179</v>
      </c>
      <c r="G620">
        <v>51</v>
      </c>
      <c r="H620">
        <v>18</v>
      </c>
      <c r="I620">
        <v>38</v>
      </c>
      <c r="J620">
        <v>222.196</v>
      </c>
      <c r="K620">
        <v>99</v>
      </c>
      <c r="L620" t="s">
        <v>110</v>
      </c>
      <c r="M620" t="s">
        <v>112</v>
      </c>
      <c r="N620">
        <v>0</v>
      </c>
      <c r="O620" t="s">
        <v>111</v>
      </c>
      <c r="P620" t="s">
        <v>110</v>
      </c>
      <c r="Q620">
        <v>0</v>
      </c>
      <c r="R620">
        <v>89</v>
      </c>
      <c r="S620">
        <v>170</v>
      </c>
      <c r="T620">
        <v>31</v>
      </c>
      <c r="U620" t="s">
        <v>107</v>
      </c>
    </row>
    <row r="621" spans="1:21" x14ac:dyDescent="0.3">
      <c r="A621">
        <v>33</v>
      </c>
      <c r="B621" t="s">
        <v>66</v>
      </c>
      <c r="C621" t="s">
        <v>80</v>
      </c>
      <c r="D621" t="s">
        <v>98</v>
      </c>
      <c r="E621" t="s">
        <v>107</v>
      </c>
      <c r="F621">
        <v>248</v>
      </c>
      <c r="G621">
        <v>25</v>
      </c>
      <c r="H621">
        <v>14</v>
      </c>
      <c r="I621">
        <v>47</v>
      </c>
      <c r="J621">
        <v>222.196</v>
      </c>
      <c r="K621">
        <v>99</v>
      </c>
      <c r="L621" t="s">
        <v>110</v>
      </c>
      <c r="M621" t="s">
        <v>112</v>
      </c>
      <c r="N621">
        <v>2</v>
      </c>
      <c r="O621" t="s">
        <v>110</v>
      </c>
      <c r="P621" t="s">
        <v>110</v>
      </c>
      <c r="Q621">
        <v>1</v>
      </c>
      <c r="R621">
        <v>86</v>
      </c>
      <c r="S621">
        <v>165</v>
      </c>
      <c r="T621">
        <v>32</v>
      </c>
      <c r="U621" t="s">
        <v>107</v>
      </c>
    </row>
    <row r="622" spans="1:21" x14ac:dyDescent="0.3">
      <c r="A622">
        <v>9</v>
      </c>
      <c r="B622" t="s">
        <v>69</v>
      </c>
      <c r="C622" t="s">
        <v>80</v>
      </c>
      <c r="D622" t="s">
        <v>99</v>
      </c>
      <c r="E622" t="s">
        <v>107</v>
      </c>
      <c r="F622">
        <v>228</v>
      </c>
      <c r="G622">
        <v>14</v>
      </c>
      <c r="H622">
        <v>16</v>
      </c>
      <c r="I622">
        <v>58</v>
      </c>
      <c r="J622">
        <v>222.196</v>
      </c>
      <c r="K622">
        <v>99</v>
      </c>
      <c r="L622" t="s">
        <v>110</v>
      </c>
      <c r="M622" t="s">
        <v>112</v>
      </c>
      <c r="N622">
        <v>2</v>
      </c>
      <c r="O622" t="s">
        <v>110</v>
      </c>
      <c r="P622" t="s">
        <v>110</v>
      </c>
      <c r="Q622">
        <v>1</v>
      </c>
      <c r="R622">
        <v>65</v>
      </c>
      <c r="S622">
        <v>172</v>
      </c>
      <c r="T622">
        <v>22</v>
      </c>
      <c r="U622" t="s">
        <v>107</v>
      </c>
    </row>
    <row r="623" spans="1:21" x14ac:dyDescent="0.3">
      <c r="A623">
        <v>33</v>
      </c>
      <c r="B623" t="s">
        <v>69</v>
      </c>
      <c r="C623" t="s">
        <v>80</v>
      </c>
      <c r="D623" t="s">
        <v>99</v>
      </c>
      <c r="E623" t="s">
        <v>107</v>
      </c>
      <c r="F623">
        <v>248</v>
      </c>
      <c r="G623">
        <v>25</v>
      </c>
      <c r="H623">
        <v>14</v>
      </c>
      <c r="I623">
        <v>47</v>
      </c>
      <c r="J623">
        <v>222.196</v>
      </c>
      <c r="K623">
        <v>99</v>
      </c>
      <c r="L623" t="s">
        <v>110</v>
      </c>
      <c r="M623" t="s">
        <v>112</v>
      </c>
      <c r="N623">
        <v>2</v>
      </c>
      <c r="O623" t="s">
        <v>110</v>
      </c>
      <c r="P623" t="s">
        <v>110</v>
      </c>
      <c r="Q623">
        <v>1</v>
      </c>
      <c r="R623">
        <v>86</v>
      </c>
      <c r="S623">
        <v>165</v>
      </c>
      <c r="T623">
        <v>32</v>
      </c>
      <c r="U623" t="s">
        <v>107</v>
      </c>
    </row>
    <row r="624" spans="1:21" x14ac:dyDescent="0.3">
      <c r="A624">
        <v>9</v>
      </c>
      <c r="B624" t="s">
        <v>44</v>
      </c>
      <c r="C624" t="s">
        <v>80</v>
      </c>
      <c r="D624" t="s">
        <v>99</v>
      </c>
      <c r="E624" t="s">
        <v>107</v>
      </c>
      <c r="F624">
        <v>228</v>
      </c>
      <c r="G624">
        <v>14</v>
      </c>
      <c r="H624">
        <v>16</v>
      </c>
      <c r="I624">
        <v>58</v>
      </c>
      <c r="J624">
        <v>222.196</v>
      </c>
      <c r="K624">
        <v>99</v>
      </c>
      <c r="L624" t="s">
        <v>110</v>
      </c>
      <c r="M624" t="s">
        <v>112</v>
      </c>
      <c r="N624">
        <v>2</v>
      </c>
      <c r="O624" t="s">
        <v>110</v>
      </c>
      <c r="P624" t="s">
        <v>110</v>
      </c>
      <c r="Q624">
        <v>1</v>
      </c>
      <c r="R624">
        <v>65</v>
      </c>
      <c r="S624">
        <v>172</v>
      </c>
      <c r="T624">
        <v>22</v>
      </c>
      <c r="U624" t="s">
        <v>108</v>
      </c>
    </row>
    <row r="625" spans="1:21" x14ac:dyDescent="0.3">
      <c r="A625">
        <v>3</v>
      </c>
      <c r="B625" t="s">
        <v>74</v>
      </c>
      <c r="C625" t="s">
        <v>80</v>
      </c>
      <c r="D625" t="s">
        <v>100</v>
      </c>
      <c r="E625" t="s">
        <v>107</v>
      </c>
      <c r="F625">
        <v>179</v>
      </c>
      <c r="G625">
        <v>51</v>
      </c>
      <c r="H625">
        <v>18</v>
      </c>
      <c r="I625">
        <v>38</v>
      </c>
      <c r="J625">
        <v>222.196</v>
      </c>
      <c r="K625">
        <v>99</v>
      </c>
      <c r="L625" t="s">
        <v>110</v>
      </c>
      <c r="M625" t="s">
        <v>112</v>
      </c>
      <c r="N625">
        <v>0</v>
      </c>
      <c r="O625" t="s">
        <v>111</v>
      </c>
      <c r="P625" t="s">
        <v>110</v>
      </c>
      <c r="Q625">
        <v>0</v>
      </c>
      <c r="R625">
        <v>89</v>
      </c>
      <c r="S625">
        <v>170</v>
      </c>
      <c r="T625">
        <v>31</v>
      </c>
      <c r="U625" t="s">
        <v>107</v>
      </c>
    </row>
    <row r="626" spans="1:21" x14ac:dyDescent="0.3">
      <c r="A626">
        <v>28</v>
      </c>
      <c r="B626" t="s">
        <v>74</v>
      </c>
      <c r="C626" t="s">
        <v>80</v>
      </c>
      <c r="D626" t="s">
        <v>101</v>
      </c>
      <c r="E626" t="s">
        <v>107</v>
      </c>
      <c r="F626">
        <v>225</v>
      </c>
      <c r="G626">
        <v>26</v>
      </c>
      <c r="H626">
        <v>9</v>
      </c>
      <c r="I626">
        <v>28</v>
      </c>
      <c r="J626">
        <v>222.196</v>
      </c>
      <c r="K626">
        <v>99</v>
      </c>
      <c r="L626" t="s">
        <v>110</v>
      </c>
      <c r="M626" t="s">
        <v>112</v>
      </c>
      <c r="N626">
        <v>1</v>
      </c>
      <c r="O626" t="s">
        <v>110</v>
      </c>
      <c r="P626" t="s">
        <v>110</v>
      </c>
      <c r="Q626">
        <v>2</v>
      </c>
      <c r="R626">
        <v>69</v>
      </c>
      <c r="S626">
        <v>169</v>
      </c>
      <c r="T626">
        <v>24</v>
      </c>
      <c r="U626" t="s">
        <v>107</v>
      </c>
    </row>
    <row r="627" spans="1:21" x14ac:dyDescent="0.3">
      <c r="A627">
        <v>3</v>
      </c>
      <c r="B627" t="s">
        <v>74</v>
      </c>
      <c r="C627" t="s">
        <v>80</v>
      </c>
      <c r="D627" t="s">
        <v>101</v>
      </c>
      <c r="E627" t="s">
        <v>107</v>
      </c>
      <c r="F627">
        <v>179</v>
      </c>
      <c r="G627">
        <v>51</v>
      </c>
      <c r="H627">
        <v>18</v>
      </c>
      <c r="I627">
        <v>38</v>
      </c>
      <c r="J627">
        <v>222.196</v>
      </c>
      <c r="K627">
        <v>99</v>
      </c>
      <c r="L627" t="s">
        <v>110</v>
      </c>
      <c r="M627" t="s">
        <v>112</v>
      </c>
      <c r="N627">
        <v>0</v>
      </c>
      <c r="O627" t="s">
        <v>111</v>
      </c>
      <c r="P627" t="s">
        <v>110</v>
      </c>
      <c r="Q627">
        <v>0</v>
      </c>
      <c r="R627">
        <v>89</v>
      </c>
      <c r="S627">
        <v>170</v>
      </c>
      <c r="T627">
        <v>31</v>
      </c>
      <c r="U627" t="s">
        <v>107</v>
      </c>
    </row>
    <row r="628" spans="1:21" x14ac:dyDescent="0.3">
      <c r="A628">
        <v>28</v>
      </c>
      <c r="B628" t="s">
        <v>69</v>
      </c>
      <c r="C628" t="s">
        <v>80</v>
      </c>
      <c r="D628" t="s">
        <v>101</v>
      </c>
      <c r="E628" t="s">
        <v>107</v>
      </c>
      <c r="F628">
        <v>225</v>
      </c>
      <c r="G628">
        <v>26</v>
      </c>
      <c r="H628">
        <v>9</v>
      </c>
      <c r="I628">
        <v>28</v>
      </c>
      <c r="J628">
        <v>222.196</v>
      </c>
      <c r="K628">
        <v>99</v>
      </c>
      <c r="L628" t="s">
        <v>110</v>
      </c>
      <c r="M628" t="s">
        <v>112</v>
      </c>
      <c r="N628">
        <v>1</v>
      </c>
      <c r="O628" t="s">
        <v>110</v>
      </c>
      <c r="P628" t="s">
        <v>110</v>
      </c>
      <c r="Q628">
        <v>2</v>
      </c>
      <c r="R628">
        <v>69</v>
      </c>
      <c r="S628">
        <v>169</v>
      </c>
      <c r="T628">
        <v>24</v>
      </c>
      <c r="U628" t="s">
        <v>107</v>
      </c>
    </row>
    <row r="629" spans="1:21" x14ac:dyDescent="0.3">
      <c r="A629">
        <v>22</v>
      </c>
      <c r="B629" t="s">
        <v>74</v>
      </c>
      <c r="C629" t="s">
        <v>80</v>
      </c>
      <c r="D629" t="s">
        <v>102</v>
      </c>
      <c r="E629" t="s">
        <v>107</v>
      </c>
      <c r="F629">
        <v>179</v>
      </c>
      <c r="G629">
        <v>26</v>
      </c>
      <c r="H629">
        <v>9</v>
      </c>
      <c r="I629">
        <v>30</v>
      </c>
      <c r="J629">
        <v>222.196</v>
      </c>
      <c r="K629">
        <v>99</v>
      </c>
      <c r="L629" t="s">
        <v>110</v>
      </c>
      <c r="M629" t="s">
        <v>114</v>
      </c>
      <c r="N629">
        <v>0</v>
      </c>
      <c r="O629" t="s">
        <v>110</v>
      </c>
      <c r="P629" t="s">
        <v>110</v>
      </c>
      <c r="Q629">
        <v>0</v>
      </c>
      <c r="R629">
        <v>56</v>
      </c>
      <c r="S629">
        <v>171</v>
      </c>
      <c r="T629">
        <v>19</v>
      </c>
      <c r="U629" t="s">
        <v>107</v>
      </c>
    </row>
    <row r="630" spans="1:21" x14ac:dyDescent="0.3">
      <c r="A630">
        <v>25</v>
      </c>
      <c r="B630" t="s">
        <v>69</v>
      </c>
      <c r="C630" t="s">
        <v>80</v>
      </c>
      <c r="D630" t="s">
        <v>98</v>
      </c>
      <c r="E630" t="s">
        <v>107</v>
      </c>
      <c r="F630">
        <v>235</v>
      </c>
      <c r="G630">
        <v>16</v>
      </c>
      <c r="H630">
        <v>8</v>
      </c>
      <c r="I630">
        <v>32</v>
      </c>
      <c r="J630">
        <v>222.196</v>
      </c>
      <c r="K630">
        <v>99</v>
      </c>
      <c r="L630" t="s">
        <v>110</v>
      </c>
      <c r="M630" t="s">
        <v>114</v>
      </c>
      <c r="N630">
        <v>0</v>
      </c>
      <c r="O630" t="s">
        <v>110</v>
      </c>
      <c r="P630" t="s">
        <v>110</v>
      </c>
      <c r="Q630">
        <v>0</v>
      </c>
      <c r="R630">
        <v>75</v>
      </c>
      <c r="S630">
        <v>178</v>
      </c>
      <c r="T630">
        <v>25</v>
      </c>
      <c r="U630" t="s">
        <v>107</v>
      </c>
    </row>
    <row r="631" spans="1:21" x14ac:dyDescent="0.3">
      <c r="A631">
        <v>10</v>
      </c>
      <c r="B631" t="s">
        <v>58</v>
      </c>
      <c r="C631" t="s">
        <v>80</v>
      </c>
      <c r="D631" t="s">
        <v>98</v>
      </c>
      <c r="E631" t="s">
        <v>107</v>
      </c>
      <c r="F631">
        <v>361</v>
      </c>
      <c r="G631">
        <v>52</v>
      </c>
      <c r="H631">
        <v>3</v>
      </c>
      <c r="I631">
        <v>28</v>
      </c>
      <c r="J631">
        <v>222.196</v>
      </c>
      <c r="K631">
        <v>99</v>
      </c>
      <c r="L631" t="s">
        <v>110</v>
      </c>
      <c r="M631" t="s">
        <v>112</v>
      </c>
      <c r="N631">
        <v>1</v>
      </c>
      <c r="O631" t="s">
        <v>111</v>
      </c>
      <c r="P631" t="s">
        <v>110</v>
      </c>
      <c r="Q631">
        <v>4</v>
      </c>
      <c r="R631">
        <v>80</v>
      </c>
      <c r="S631">
        <v>172</v>
      </c>
      <c r="T631">
        <v>27</v>
      </c>
      <c r="U631" t="s">
        <v>107</v>
      </c>
    </row>
    <row r="632" spans="1:21" x14ac:dyDescent="0.3">
      <c r="A632">
        <v>3</v>
      </c>
      <c r="B632" t="s">
        <v>46</v>
      </c>
      <c r="C632" t="s">
        <v>80</v>
      </c>
      <c r="D632" t="s">
        <v>99</v>
      </c>
      <c r="E632" t="s">
        <v>107</v>
      </c>
      <c r="F632">
        <v>179</v>
      </c>
      <c r="G632">
        <v>51</v>
      </c>
      <c r="H632">
        <v>18</v>
      </c>
      <c r="I632">
        <v>38</v>
      </c>
      <c r="J632">
        <v>222.196</v>
      </c>
      <c r="K632">
        <v>99</v>
      </c>
      <c r="L632" t="s">
        <v>110</v>
      </c>
      <c r="M632" t="s">
        <v>112</v>
      </c>
      <c r="N632">
        <v>0</v>
      </c>
      <c r="O632" t="s">
        <v>111</v>
      </c>
      <c r="P632" t="s">
        <v>110</v>
      </c>
      <c r="Q632">
        <v>0</v>
      </c>
      <c r="R632">
        <v>89</v>
      </c>
      <c r="S632">
        <v>170</v>
      </c>
      <c r="T632">
        <v>31</v>
      </c>
      <c r="U632" t="s">
        <v>107</v>
      </c>
    </row>
    <row r="633" spans="1:21" x14ac:dyDescent="0.3">
      <c r="A633">
        <v>3</v>
      </c>
      <c r="B633" t="s">
        <v>74</v>
      </c>
      <c r="C633" t="s">
        <v>80</v>
      </c>
      <c r="D633" t="s">
        <v>100</v>
      </c>
      <c r="E633" t="s">
        <v>107</v>
      </c>
      <c r="F633">
        <v>179</v>
      </c>
      <c r="G633">
        <v>51</v>
      </c>
      <c r="H633">
        <v>18</v>
      </c>
      <c r="I633">
        <v>38</v>
      </c>
      <c r="J633">
        <v>222.196</v>
      </c>
      <c r="K633">
        <v>99</v>
      </c>
      <c r="L633" t="s">
        <v>110</v>
      </c>
      <c r="M633" t="s">
        <v>112</v>
      </c>
      <c r="N633">
        <v>0</v>
      </c>
      <c r="O633" t="s">
        <v>111</v>
      </c>
      <c r="P633" t="s">
        <v>110</v>
      </c>
      <c r="Q633">
        <v>0</v>
      </c>
      <c r="R633">
        <v>89</v>
      </c>
      <c r="S633">
        <v>170</v>
      </c>
      <c r="T633">
        <v>31</v>
      </c>
      <c r="U633" t="s">
        <v>107</v>
      </c>
    </row>
    <row r="634" spans="1:21" x14ac:dyDescent="0.3">
      <c r="A634">
        <v>3</v>
      </c>
      <c r="B634" t="s">
        <v>74</v>
      </c>
      <c r="C634" t="s">
        <v>80</v>
      </c>
      <c r="D634" t="s">
        <v>101</v>
      </c>
      <c r="E634" t="s">
        <v>107</v>
      </c>
      <c r="F634">
        <v>179</v>
      </c>
      <c r="G634">
        <v>51</v>
      </c>
      <c r="H634">
        <v>18</v>
      </c>
      <c r="I634">
        <v>38</v>
      </c>
      <c r="J634">
        <v>222.196</v>
      </c>
      <c r="K634">
        <v>99</v>
      </c>
      <c r="L634" t="s">
        <v>110</v>
      </c>
      <c r="M634" t="s">
        <v>112</v>
      </c>
      <c r="N634">
        <v>0</v>
      </c>
      <c r="O634" t="s">
        <v>111</v>
      </c>
      <c r="P634" t="s">
        <v>110</v>
      </c>
      <c r="Q634">
        <v>0</v>
      </c>
      <c r="R634">
        <v>89</v>
      </c>
      <c r="S634">
        <v>170</v>
      </c>
      <c r="T634">
        <v>31</v>
      </c>
      <c r="U634" t="s">
        <v>107</v>
      </c>
    </row>
    <row r="635" spans="1:21" x14ac:dyDescent="0.3">
      <c r="A635">
        <v>22</v>
      </c>
      <c r="B635" t="s">
        <v>74</v>
      </c>
      <c r="C635" t="s">
        <v>80</v>
      </c>
      <c r="D635" t="s">
        <v>102</v>
      </c>
      <c r="E635" t="s">
        <v>107</v>
      </c>
      <c r="F635">
        <v>179</v>
      </c>
      <c r="G635">
        <v>26</v>
      </c>
      <c r="H635">
        <v>9</v>
      </c>
      <c r="I635">
        <v>30</v>
      </c>
      <c r="J635">
        <v>222.196</v>
      </c>
      <c r="K635">
        <v>99</v>
      </c>
      <c r="L635" t="s">
        <v>110</v>
      </c>
      <c r="M635" t="s">
        <v>114</v>
      </c>
      <c r="N635">
        <v>0</v>
      </c>
      <c r="O635" t="s">
        <v>110</v>
      </c>
      <c r="P635" t="s">
        <v>110</v>
      </c>
      <c r="Q635">
        <v>0</v>
      </c>
      <c r="R635">
        <v>56</v>
      </c>
      <c r="S635">
        <v>171</v>
      </c>
      <c r="T635">
        <v>19</v>
      </c>
      <c r="U635" t="s">
        <v>107</v>
      </c>
    </row>
    <row r="636" spans="1:21" x14ac:dyDescent="0.3">
      <c r="A636">
        <v>3</v>
      </c>
      <c r="B636" t="s">
        <v>40</v>
      </c>
      <c r="C636" t="s">
        <v>80</v>
      </c>
      <c r="D636" t="s">
        <v>98</v>
      </c>
      <c r="E636" t="s">
        <v>107</v>
      </c>
      <c r="F636">
        <v>179</v>
      </c>
      <c r="G636">
        <v>51</v>
      </c>
      <c r="H636">
        <v>18</v>
      </c>
      <c r="I636">
        <v>38</v>
      </c>
      <c r="J636">
        <v>222.196</v>
      </c>
      <c r="K636">
        <v>99</v>
      </c>
      <c r="L636" t="s">
        <v>110</v>
      </c>
      <c r="M636" t="s">
        <v>112</v>
      </c>
      <c r="N636">
        <v>0</v>
      </c>
      <c r="O636" t="s">
        <v>111</v>
      </c>
      <c r="P636" t="s">
        <v>110</v>
      </c>
      <c r="Q636">
        <v>0</v>
      </c>
      <c r="R636">
        <v>89</v>
      </c>
      <c r="S636">
        <v>170</v>
      </c>
      <c r="T636">
        <v>31</v>
      </c>
      <c r="U636" t="s">
        <v>107</v>
      </c>
    </row>
    <row r="637" spans="1:21" x14ac:dyDescent="0.3">
      <c r="A637">
        <v>33</v>
      </c>
      <c r="B637" t="s">
        <v>46</v>
      </c>
      <c r="C637" t="s">
        <v>80</v>
      </c>
      <c r="D637" t="s">
        <v>98</v>
      </c>
      <c r="E637" t="s">
        <v>107</v>
      </c>
      <c r="F637">
        <v>248</v>
      </c>
      <c r="G637">
        <v>25</v>
      </c>
      <c r="H637">
        <v>14</v>
      </c>
      <c r="I637">
        <v>47</v>
      </c>
      <c r="J637">
        <v>222.196</v>
      </c>
      <c r="K637">
        <v>99</v>
      </c>
      <c r="L637" t="s">
        <v>110</v>
      </c>
      <c r="M637" t="s">
        <v>112</v>
      </c>
      <c r="N637">
        <v>2</v>
      </c>
      <c r="O637" t="s">
        <v>110</v>
      </c>
      <c r="P637" t="s">
        <v>110</v>
      </c>
      <c r="Q637">
        <v>1</v>
      </c>
      <c r="R637">
        <v>86</v>
      </c>
      <c r="S637">
        <v>165</v>
      </c>
      <c r="T637">
        <v>32</v>
      </c>
      <c r="U637" t="s">
        <v>107</v>
      </c>
    </row>
    <row r="638" spans="1:21" x14ac:dyDescent="0.3">
      <c r="A638">
        <v>3</v>
      </c>
      <c r="B638" t="s">
        <v>74</v>
      </c>
      <c r="C638" t="s">
        <v>80</v>
      </c>
      <c r="D638" t="s">
        <v>98</v>
      </c>
      <c r="E638" t="s">
        <v>107</v>
      </c>
      <c r="F638">
        <v>179</v>
      </c>
      <c r="G638">
        <v>51</v>
      </c>
      <c r="H638">
        <v>18</v>
      </c>
      <c r="I638">
        <v>38</v>
      </c>
      <c r="J638">
        <v>222.196</v>
      </c>
      <c r="K638">
        <v>99</v>
      </c>
      <c r="L638" t="s">
        <v>110</v>
      </c>
      <c r="M638" t="s">
        <v>112</v>
      </c>
      <c r="N638">
        <v>0</v>
      </c>
      <c r="O638" t="s">
        <v>111</v>
      </c>
      <c r="P638" t="s">
        <v>110</v>
      </c>
      <c r="Q638">
        <v>0</v>
      </c>
      <c r="R638">
        <v>89</v>
      </c>
      <c r="S638">
        <v>170</v>
      </c>
      <c r="T638">
        <v>31</v>
      </c>
      <c r="U638" t="s">
        <v>107</v>
      </c>
    </row>
    <row r="639" spans="1:21" x14ac:dyDescent="0.3">
      <c r="A639">
        <v>28</v>
      </c>
      <c r="B639" t="s">
        <v>34</v>
      </c>
      <c r="C639" t="s">
        <v>80</v>
      </c>
      <c r="D639" t="s">
        <v>98</v>
      </c>
      <c r="E639" t="s">
        <v>107</v>
      </c>
      <c r="F639">
        <v>225</v>
      </c>
      <c r="G639">
        <v>26</v>
      </c>
      <c r="H639">
        <v>9</v>
      </c>
      <c r="I639">
        <v>28</v>
      </c>
      <c r="J639">
        <v>222.196</v>
      </c>
      <c r="K639">
        <v>99</v>
      </c>
      <c r="L639" t="s">
        <v>110</v>
      </c>
      <c r="M639" t="s">
        <v>112</v>
      </c>
      <c r="N639">
        <v>1</v>
      </c>
      <c r="O639" t="s">
        <v>110</v>
      </c>
      <c r="P639" t="s">
        <v>110</v>
      </c>
      <c r="Q639">
        <v>2</v>
      </c>
      <c r="R639">
        <v>69</v>
      </c>
      <c r="S639">
        <v>169</v>
      </c>
      <c r="T639">
        <v>24</v>
      </c>
      <c r="U639" t="s">
        <v>107</v>
      </c>
    </row>
    <row r="640" spans="1:21" x14ac:dyDescent="0.3">
      <c r="A640">
        <v>3</v>
      </c>
      <c r="B640" t="s">
        <v>74</v>
      </c>
      <c r="C640" t="s">
        <v>80</v>
      </c>
      <c r="D640" t="s">
        <v>99</v>
      </c>
      <c r="E640" t="s">
        <v>107</v>
      </c>
      <c r="F640">
        <v>179</v>
      </c>
      <c r="G640">
        <v>51</v>
      </c>
      <c r="H640">
        <v>18</v>
      </c>
      <c r="I640">
        <v>38</v>
      </c>
      <c r="J640">
        <v>222.196</v>
      </c>
      <c r="K640">
        <v>99</v>
      </c>
      <c r="L640" t="s">
        <v>110</v>
      </c>
      <c r="M640" t="s">
        <v>112</v>
      </c>
      <c r="N640">
        <v>0</v>
      </c>
      <c r="O640" t="s">
        <v>111</v>
      </c>
      <c r="P640" t="s">
        <v>110</v>
      </c>
      <c r="Q640">
        <v>0</v>
      </c>
      <c r="R640">
        <v>89</v>
      </c>
      <c r="S640">
        <v>170</v>
      </c>
      <c r="T640">
        <v>31</v>
      </c>
      <c r="U640" t="s">
        <v>107</v>
      </c>
    </row>
    <row r="641" spans="1:21" x14ac:dyDescent="0.3">
      <c r="A641">
        <v>11</v>
      </c>
      <c r="B641" t="s">
        <v>66</v>
      </c>
      <c r="C641" t="s">
        <v>80</v>
      </c>
      <c r="D641" t="s">
        <v>100</v>
      </c>
      <c r="E641" t="s">
        <v>107</v>
      </c>
      <c r="F641">
        <v>289</v>
      </c>
      <c r="G641">
        <v>36</v>
      </c>
      <c r="H641">
        <v>13</v>
      </c>
      <c r="I641">
        <v>33</v>
      </c>
      <c r="J641">
        <v>222.196</v>
      </c>
      <c r="K641">
        <v>99</v>
      </c>
      <c r="L641" t="s">
        <v>110</v>
      </c>
      <c r="M641" t="s">
        <v>112</v>
      </c>
      <c r="N641">
        <v>2</v>
      </c>
      <c r="O641" t="s">
        <v>111</v>
      </c>
      <c r="P641" t="s">
        <v>110</v>
      </c>
      <c r="Q641">
        <v>1</v>
      </c>
      <c r="R641">
        <v>90</v>
      </c>
      <c r="S641">
        <v>172</v>
      </c>
      <c r="T641">
        <v>30</v>
      </c>
      <c r="U641" t="s">
        <v>107</v>
      </c>
    </row>
    <row r="642" spans="1:21" x14ac:dyDescent="0.3">
      <c r="A642">
        <v>9</v>
      </c>
      <c r="B642" t="s">
        <v>69</v>
      </c>
      <c r="C642" t="s">
        <v>80</v>
      </c>
      <c r="D642" t="s">
        <v>100</v>
      </c>
      <c r="E642" t="s">
        <v>107</v>
      </c>
      <c r="F642">
        <v>228</v>
      </c>
      <c r="G642">
        <v>14</v>
      </c>
      <c r="H642">
        <v>16</v>
      </c>
      <c r="I642">
        <v>58</v>
      </c>
      <c r="J642">
        <v>222.196</v>
      </c>
      <c r="K642">
        <v>99</v>
      </c>
      <c r="L642" t="s">
        <v>110</v>
      </c>
      <c r="M642" t="s">
        <v>112</v>
      </c>
      <c r="N642">
        <v>2</v>
      </c>
      <c r="O642" t="s">
        <v>110</v>
      </c>
      <c r="P642" t="s">
        <v>110</v>
      </c>
      <c r="Q642">
        <v>1</v>
      </c>
      <c r="R642">
        <v>65</v>
      </c>
      <c r="S642">
        <v>172</v>
      </c>
      <c r="T642">
        <v>22</v>
      </c>
      <c r="U642" t="s">
        <v>107</v>
      </c>
    </row>
    <row r="643" spans="1:21" x14ac:dyDescent="0.3">
      <c r="A643">
        <v>3</v>
      </c>
      <c r="B643" t="s">
        <v>74</v>
      </c>
      <c r="C643" t="s">
        <v>80</v>
      </c>
      <c r="D643" t="s">
        <v>100</v>
      </c>
      <c r="E643" t="s">
        <v>107</v>
      </c>
      <c r="F643">
        <v>179</v>
      </c>
      <c r="G643">
        <v>51</v>
      </c>
      <c r="H643">
        <v>18</v>
      </c>
      <c r="I643">
        <v>38</v>
      </c>
      <c r="J643">
        <v>222.196</v>
      </c>
      <c r="K643">
        <v>99</v>
      </c>
      <c r="L643" t="s">
        <v>110</v>
      </c>
      <c r="M643" t="s">
        <v>112</v>
      </c>
      <c r="N643">
        <v>0</v>
      </c>
      <c r="O643" t="s">
        <v>111</v>
      </c>
      <c r="P643" t="s">
        <v>110</v>
      </c>
      <c r="Q643">
        <v>0</v>
      </c>
      <c r="R643">
        <v>89</v>
      </c>
      <c r="S643">
        <v>170</v>
      </c>
      <c r="T643">
        <v>31</v>
      </c>
      <c r="U643" t="s">
        <v>107</v>
      </c>
    </row>
    <row r="644" spans="1:21" x14ac:dyDescent="0.3">
      <c r="A644">
        <v>33</v>
      </c>
      <c r="B644" t="s">
        <v>66</v>
      </c>
      <c r="C644" t="s">
        <v>80</v>
      </c>
      <c r="D644" t="s">
        <v>101</v>
      </c>
      <c r="E644" t="s">
        <v>107</v>
      </c>
      <c r="F644">
        <v>248</v>
      </c>
      <c r="G644">
        <v>25</v>
      </c>
      <c r="H644">
        <v>14</v>
      </c>
      <c r="I644">
        <v>47</v>
      </c>
      <c r="J644">
        <v>222.196</v>
      </c>
      <c r="K644">
        <v>99</v>
      </c>
      <c r="L644" t="s">
        <v>110</v>
      </c>
      <c r="M644" t="s">
        <v>112</v>
      </c>
      <c r="N644">
        <v>2</v>
      </c>
      <c r="O644" t="s">
        <v>110</v>
      </c>
      <c r="P644" t="s">
        <v>110</v>
      </c>
      <c r="Q644">
        <v>1</v>
      </c>
      <c r="R644">
        <v>86</v>
      </c>
      <c r="S644">
        <v>165</v>
      </c>
      <c r="T644">
        <v>32</v>
      </c>
      <c r="U644" t="s">
        <v>107</v>
      </c>
    </row>
    <row r="645" spans="1:21" x14ac:dyDescent="0.3">
      <c r="A645">
        <v>3</v>
      </c>
      <c r="B645" t="s">
        <v>74</v>
      </c>
      <c r="C645" t="s">
        <v>80</v>
      </c>
      <c r="D645" t="s">
        <v>101</v>
      </c>
      <c r="E645" t="s">
        <v>107</v>
      </c>
      <c r="F645">
        <v>179</v>
      </c>
      <c r="G645">
        <v>51</v>
      </c>
      <c r="H645">
        <v>18</v>
      </c>
      <c r="I645">
        <v>38</v>
      </c>
      <c r="J645">
        <v>222.196</v>
      </c>
      <c r="K645">
        <v>99</v>
      </c>
      <c r="L645" t="s">
        <v>110</v>
      </c>
      <c r="M645" t="s">
        <v>112</v>
      </c>
      <c r="N645">
        <v>0</v>
      </c>
      <c r="O645" t="s">
        <v>111</v>
      </c>
      <c r="P645" t="s">
        <v>110</v>
      </c>
      <c r="Q645">
        <v>0</v>
      </c>
      <c r="R645">
        <v>89</v>
      </c>
      <c r="S645">
        <v>170</v>
      </c>
      <c r="T645">
        <v>31</v>
      </c>
      <c r="U645" t="s">
        <v>107</v>
      </c>
    </row>
    <row r="646" spans="1:21" x14ac:dyDescent="0.3">
      <c r="A646">
        <v>22</v>
      </c>
      <c r="B646" t="s">
        <v>66</v>
      </c>
      <c r="C646" t="s">
        <v>80</v>
      </c>
      <c r="D646" t="s">
        <v>102</v>
      </c>
      <c r="E646" t="s">
        <v>107</v>
      </c>
      <c r="F646">
        <v>179</v>
      </c>
      <c r="G646">
        <v>26</v>
      </c>
      <c r="H646">
        <v>9</v>
      </c>
      <c r="I646">
        <v>30</v>
      </c>
      <c r="J646">
        <v>222.196</v>
      </c>
      <c r="K646">
        <v>99</v>
      </c>
      <c r="L646" t="s">
        <v>110</v>
      </c>
      <c r="M646" t="s">
        <v>114</v>
      </c>
      <c r="N646">
        <v>0</v>
      </c>
      <c r="O646" t="s">
        <v>110</v>
      </c>
      <c r="P646" t="s">
        <v>110</v>
      </c>
      <c r="Q646">
        <v>0</v>
      </c>
      <c r="R646">
        <v>56</v>
      </c>
      <c r="S646">
        <v>171</v>
      </c>
      <c r="T646">
        <v>19</v>
      </c>
      <c r="U646" t="s">
        <v>107</v>
      </c>
    </row>
    <row r="647" spans="1:21" x14ac:dyDescent="0.3">
      <c r="A647">
        <v>3</v>
      </c>
      <c r="B647" t="s">
        <v>74</v>
      </c>
      <c r="C647" t="s">
        <v>80</v>
      </c>
      <c r="D647" t="s">
        <v>102</v>
      </c>
      <c r="E647" t="s">
        <v>107</v>
      </c>
      <c r="F647">
        <v>179</v>
      </c>
      <c r="G647">
        <v>51</v>
      </c>
      <c r="H647">
        <v>18</v>
      </c>
      <c r="I647">
        <v>38</v>
      </c>
      <c r="J647">
        <v>222.196</v>
      </c>
      <c r="K647">
        <v>99</v>
      </c>
      <c r="L647" t="s">
        <v>110</v>
      </c>
      <c r="M647" t="s">
        <v>112</v>
      </c>
      <c r="N647">
        <v>0</v>
      </c>
      <c r="O647" t="s">
        <v>111</v>
      </c>
      <c r="P647" t="s">
        <v>110</v>
      </c>
      <c r="Q647">
        <v>0</v>
      </c>
      <c r="R647">
        <v>89</v>
      </c>
      <c r="S647">
        <v>170</v>
      </c>
      <c r="T647">
        <v>31</v>
      </c>
      <c r="U647" t="s">
        <v>107</v>
      </c>
    </row>
    <row r="648" spans="1:21" x14ac:dyDescent="0.3">
      <c r="A648">
        <v>3</v>
      </c>
      <c r="B648" t="s">
        <v>74</v>
      </c>
      <c r="C648" t="s">
        <v>80</v>
      </c>
      <c r="D648" t="s">
        <v>99</v>
      </c>
      <c r="E648" t="s">
        <v>108</v>
      </c>
      <c r="F648">
        <v>179</v>
      </c>
      <c r="G648">
        <v>51</v>
      </c>
      <c r="H648">
        <v>18</v>
      </c>
      <c r="I648">
        <v>38</v>
      </c>
      <c r="J648">
        <v>222.196</v>
      </c>
      <c r="K648">
        <v>99</v>
      </c>
      <c r="L648" t="s">
        <v>110</v>
      </c>
      <c r="M648" t="s">
        <v>112</v>
      </c>
      <c r="N648">
        <v>0</v>
      </c>
      <c r="O648" t="s">
        <v>111</v>
      </c>
      <c r="P648" t="s">
        <v>110</v>
      </c>
      <c r="Q648">
        <v>0</v>
      </c>
      <c r="R648">
        <v>89</v>
      </c>
      <c r="S648">
        <v>170</v>
      </c>
      <c r="T648">
        <v>31</v>
      </c>
      <c r="U648" t="s">
        <v>107</v>
      </c>
    </row>
    <row r="649" spans="1:21" x14ac:dyDescent="0.3">
      <c r="A649">
        <v>16</v>
      </c>
      <c r="B649" t="s">
        <v>66</v>
      </c>
      <c r="C649" t="s">
        <v>80</v>
      </c>
      <c r="D649" t="s">
        <v>100</v>
      </c>
      <c r="E649" t="s">
        <v>108</v>
      </c>
      <c r="F649">
        <v>118</v>
      </c>
      <c r="G649">
        <v>15</v>
      </c>
      <c r="H649">
        <v>24</v>
      </c>
      <c r="I649">
        <v>46</v>
      </c>
      <c r="J649">
        <v>222.196</v>
      </c>
      <c r="K649">
        <v>99</v>
      </c>
      <c r="L649" t="s">
        <v>110</v>
      </c>
      <c r="M649" t="s">
        <v>112</v>
      </c>
      <c r="N649">
        <v>2</v>
      </c>
      <c r="O649" t="s">
        <v>111</v>
      </c>
      <c r="P649" t="s">
        <v>111</v>
      </c>
      <c r="Q649">
        <v>0</v>
      </c>
      <c r="R649">
        <v>75</v>
      </c>
      <c r="S649">
        <v>175</v>
      </c>
      <c r="T649">
        <v>25</v>
      </c>
      <c r="U649" t="s">
        <v>107</v>
      </c>
    </row>
    <row r="650" spans="1:21" x14ac:dyDescent="0.3">
      <c r="A650">
        <v>14</v>
      </c>
      <c r="B650" t="s">
        <v>46</v>
      </c>
      <c r="C650" t="s">
        <v>80</v>
      </c>
      <c r="D650" t="s">
        <v>100</v>
      </c>
      <c r="E650" t="s">
        <v>108</v>
      </c>
      <c r="F650">
        <v>155</v>
      </c>
      <c r="G650">
        <v>12</v>
      </c>
      <c r="H650">
        <v>14</v>
      </c>
      <c r="I650">
        <v>34</v>
      </c>
      <c r="J650">
        <v>222.196</v>
      </c>
      <c r="K650">
        <v>99</v>
      </c>
      <c r="L650" t="s">
        <v>110</v>
      </c>
      <c r="M650" t="s">
        <v>112</v>
      </c>
      <c r="N650">
        <v>2</v>
      </c>
      <c r="O650" t="s">
        <v>111</v>
      </c>
      <c r="P650" t="s">
        <v>110</v>
      </c>
      <c r="Q650">
        <v>0</v>
      </c>
      <c r="R650">
        <v>95</v>
      </c>
      <c r="S650">
        <v>196</v>
      </c>
      <c r="T650">
        <v>25</v>
      </c>
      <c r="U650" t="s">
        <v>108</v>
      </c>
    </row>
    <row r="651" spans="1:21" x14ac:dyDescent="0.3">
      <c r="A651">
        <v>3</v>
      </c>
      <c r="B651" t="s">
        <v>74</v>
      </c>
      <c r="C651" t="s">
        <v>80</v>
      </c>
      <c r="D651" t="s">
        <v>100</v>
      </c>
      <c r="E651" t="s">
        <v>108</v>
      </c>
      <c r="F651">
        <v>179</v>
      </c>
      <c r="G651">
        <v>51</v>
      </c>
      <c r="H651">
        <v>18</v>
      </c>
      <c r="I651">
        <v>38</v>
      </c>
      <c r="J651">
        <v>222.196</v>
      </c>
      <c r="K651">
        <v>99</v>
      </c>
      <c r="L651" t="s">
        <v>110</v>
      </c>
      <c r="M651" t="s">
        <v>112</v>
      </c>
      <c r="N651">
        <v>0</v>
      </c>
      <c r="O651" t="s">
        <v>111</v>
      </c>
      <c r="P651" t="s">
        <v>110</v>
      </c>
      <c r="Q651">
        <v>0</v>
      </c>
      <c r="R651">
        <v>89</v>
      </c>
      <c r="S651">
        <v>170</v>
      </c>
      <c r="T651">
        <v>31</v>
      </c>
      <c r="U651" t="s">
        <v>107</v>
      </c>
    </row>
    <row r="652" spans="1:21" x14ac:dyDescent="0.3">
      <c r="A652">
        <v>3</v>
      </c>
      <c r="B652" t="s">
        <v>74</v>
      </c>
      <c r="C652" t="s">
        <v>80</v>
      </c>
      <c r="D652" t="s">
        <v>101</v>
      </c>
      <c r="E652" t="s">
        <v>108</v>
      </c>
      <c r="F652">
        <v>179</v>
      </c>
      <c r="G652">
        <v>51</v>
      </c>
      <c r="H652">
        <v>18</v>
      </c>
      <c r="I652">
        <v>38</v>
      </c>
      <c r="J652">
        <v>222.196</v>
      </c>
      <c r="K652">
        <v>99</v>
      </c>
      <c r="L652" t="s">
        <v>110</v>
      </c>
      <c r="M652" t="s">
        <v>112</v>
      </c>
      <c r="N652">
        <v>0</v>
      </c>
      <c r="O652" t="s">
        <v>111</v>
      </c>
      <c r="P652" t="s">
        <v>110</v>
      </c>
      <c r="Q652">
        <v>0</v>
      </c>
      <c r="R652">
        <v>89</v>
      </c>
      <c r="S652">
        <v>170</v>
      </c>
      <c r="T652">
        <v>31</v>
      </c>
      <c r="U652" t="s">
        <v>107</v>
      </c>
    </row>
    <row r="653" spans="1:21" x14ac:dyDescent="0.3">
      <c r="A653">
        <v>22</v>
      </c>
      <c r="B653" t="s">
        <v>46</v>
      </c>
      <c r="C653" t="s">
        <v>80</v>
      </c>
      <c r="D653" t="s">
        <v>98</v>
      </c>
      <c r="E653" t="s">
        <v>108</v>
      </c>
      <c r="F653">
        <v>179</v>
      </c>
      <c r="G653">
        <v>26</v>
      </c>
      <c r="H653">
        <v>9</v>
      </c>
      <c r="I653">
        <v>30</v>
      </c>
      <c r="J653">
        <v>222.196</v>
      </c>
      <c r="K653">
        <v>99</v>
      </c>
      <c r="L653" t="s">
        <v>110</v>
      </c>
      <c r="M653" t="s">
        <v>114</v>
      </c>
      <c r="N653">
        <v>0</v>
      </c>
      <c r="O653" t="s">
        <v>110</v>
      </c>
      <c r="P653" t="s">
        <v>110</v>
      </c>
      <c r="Q653">
        <v>0</v>
      </c>
      <c r="R653">
        <v>56</v>
      </c>
      <c r="S653">
        <v>171</v>
      </c>
      <c r="T653">
        <v>19</v>
      </c>
      <c r="U653" t="s">
        <v>107</v>
      </c>
    </row>
    <row r="654" spans="1:21" x14ac:dyDescent="0.3">
      <c r="A654">
        <v>11</v>
      </c>
      <c r="B654" t="s">
        <v>58</v>
      </c>
      <c r="C654" t="s">
        <v>80</v>
      </c>
      <c r="D654" t="s">
        <v>98</v>
      </c>
      <c r="E654" t="s">
        <v>108</v>
      </c>
      <c r="F654">
        <v>289</v>
      </c>
      <c r="G654">
        <v>36</v>
      </c>
      <c r="H654">
        <v>13</v>
      </c>
      <c r="I654">
        <v>33</v>
      </c>
      <c r="J654">
        <v>222.196</v>
      </c>
      <c r="K654">
        <v>99</v>
      </c>
      <c r="L654" t="s">
        <v>110</v>
      </c>
      <c r="M654" t="s">
        <v>112</v>
      </c>
      <c r="N654">
        <v>2</v>
      </c>
      <c r="O654" t="s">
        <v>111</v>
      </c>
      <c r="P654" t="s">
        <v>110</v>
      </c>
      <c r="Q654">
        <v>1</v>
      </c>
      <c r="R654">
        <v>90</v>
      </c>
      <c r="S654">
        <v>172</v>
      </c>
      <c r="T654">
        <v>30</v>
      </c>
      <c r="U654" t="s">
        <v>108</v>
      </c>
    </row>
    <row r="655" spans="1:21" x14ac:dyDescent="0.3">
      <c r="A655">
        <v>13</v>
      </c>
      <c r="B655" t="s">
        <v>64</v>
      </c>
      <c r="C655" t="s">
        <v>80</v>
      </c>
      <c r="D655" t="s">
        <v>100</v>
      </c>
      <c r="E655" t="s">
        <v>108</v>
      </c>
      <c r="F655">
        <v>369</v>
      </c>
      <c r="G655">
        <v>17</v>
      </c>
      <c r="H655">
        <v>12</v>
      </c>
      <c r="I655">
        <v>31</v>
      </c>
      <c r="J655">
        <v>222.196</v>
      </c>
      <c r="K655">
        <v>99</v>
      </c>
      <c r="L655" t="s">
        <v>110</v>
      </c>
      <c r="M655" t="s">
        <v>112</v>
      </c>
      <c r="N655">
        <v>3</v>
      </c>
      <c r="O655" t="s">
        <v>111</v>
      </c>
      <c r="P655" t="s">
        <v>110</v>
      </c>
      <c r="Q655">
        <v>0</v>
      </c>
      <c r="R655">
        <v>70</v>
      </c>
      <c r="S655">
        <v>169</v>
      </c>
      <c r="T655">
        <v>25</v>
      </c>
      <c r="U655" t="s">
        <v>107</v>
      </c>
    </row>
    <row r="656" spans="1:21" x14ac:dyDescent="0.3">
      <c r="A656">
        <v>28</v>
      </c>
      <c r="B656" t="s">
        <v>46</v>
      </c>
      <c r="C656" t="s">
        <v>81</v>
      </c>
      <c r="D656" t="s">
        <v>98</v>
      </c>
      <c r="E656" t="s">
        <v>108</v>
      </c>
      <c r="F656">
        <v>225</v>
      </c>
      <c r="G656">
        <v>26</v>
      </c>
      <c r="H656">
        <v>9</v>
      </c>
      <c r="I656">
        <v>28</v>
      </c>
      <c r="J656">
        <v>246.28800000000001</v>
      </c>
      <c r="K656">
        <v>91</v>
      </c>
      <c r="L656" t="s">
        <v>110</v>
      </c>
      <c r="M656" t="s">
        <v>112</v>
      </c>
      <c r="N656">
        <v>1</v>
      </c>
      <c r="O656" t="s">
        <v>110</v>
      </c>
      <c r="P656" t="s">
        <v>110</v>
      </c>
      <c r="Q656">
        <v>2</v>
      </c>
      <c r="R656">
        <v>69</v>
      </c>
      <c r="S656">
        <v>169</v>
      </c>
      <c r="T656">
        <v>24</v>
      </c>
      <c r="U656" t="s">
        <v>107</v>
      </c>
    </row>
    <row r="657" spans="1:21" x14ac:dyDescent="0.3">
      <c r="A657">
        <v>34</v>
      </c>
      <c r="B657" t="s">
        <v>40</v>
      </c>
      <c r="C657" t="s">
        <v>81</v>
      </c>
      <c r="D657" t="s">
        <v>98</v>
      </c>
      <c r="E657" t="s">
        <v>108</v>
      </c>
      <c r="F657">
        <v>118</v>
      </c>
      <c r="G657">
        <v>10</v>
      </c>
      <c r="H657">
        <v>10</v>
      </c>
      <c r="I657">
        <v>37</v>
      </c>
      <c r="J657">
        <v>246.28800000000001</v>
      </c>
      <c r="K657">
        <v>91</v>
      </c>
      <c r="L657" t="s">
        <v>110</v>
      </c>
      <c r="M657" t="s">
        <v>112</v>
      </c>
      <c r="N657">
        <v>0</v>
      </c>
      <c r="O657" t="s">
        <v>110</v>
      </c>
      <c r="P657" t="s">
        <v>110</v>
      </c>
      <c r="Q657">
        <v>0</v>
      </c>
      <c r="R657">
        <v>83</v>
      </c>
      <c r="S657">
        <v>172</v>
      </c>
      <c r="T657">
        <v>28</v>
      </c>
      <c r="U657" t="s">
        <v>107</v>
      </c>
    </row>
    <row r="658" spans="1:21" x14ac:dyDescent="0.3">
      <c r="A658">
        <v>10</v>
      </c>
      <c r="B658" t="s">
        <v>58</v>
      </c>
      <c r="C658" t="s">
        <v>81</v>
      </c>
      <c r="D658" t="s">
        <v>99</v>
      </c>
      <c r="E658" t="s">
        <v>108</v>
      </c>
      <c r="F658">
        <v>361</v>
      </c>
      <c r="G658">
        <v>52</v>
      </c>
      <c r="H658">
        <v>3</v>
      </c>
      <c r="I658">
        <v>28</v>
      </c>
      <c r="J658">
        <v>246.28800000000001</v>
      </c>
      <c r="K658">
        <v>91</v>
      </c>
      <c r="L658" t="s">
        <v>110</v>
      </c>
      <c r="M658" t="s">
        <v>112</v>
      </c>
      <c r="N658">
        <v>1</v>
      </c>
      <c r="O658" t="s">
        <v>111</v>
      </c>
      <c r="P658" t="s">
        <v>110</v>
      </c>
      <c r="Q658">
        <v>4</v>
      </c>
      <c r="R658">
        <v>80</v>
      </c>
      <c r="S658">
        <v>172</v>
      </c>
      <c r="T658">
        <v>27</v>
      </c>
      <c r="U658" t="s">
        <v>107</v>
      </c>
    </row>
    <row r="659" spans="1:21" x14ac:dyDescent="0.3">
      <c r="A659">
        <v>33</v>
      </c>
      <c r="B659" t="s">
        <v>58</v>
      </c>
      <c r="C659" t="s">
        <v>81</v>
      </c>
      <c r="D659" t="s">
        <v>100</v>
      </c>
      <c r="E659" t="s">
        <v>108</v>
      </c>
      <c r="F659">
        <v>248</v>
      </c>
      <c r="G659">
        <v>25</v>
      </c>
      <c r="H659">
        <v>14</v>
      </c>
      <c r="I659">
        <v>47</v>
      </c>
      <c r="J659">
        <v>246.28800000000001</v>
      </c>
      <c r="K659">
        <v>91</v>
      </c>
      <c r="L659" t="s">
        <v>110</v>
      </c>
      <c r="M659" t="s">
        <v>112</v>
      </c>
      <c r="N659">
        <v>2</v>
      </c>
      <c r="O659" t="s">
        <v>110</v>
      </c>
      <c r="P659" t="s">
        <v>110</v>
      </c>
      <c r="Q659">
        <v>1</v>
      </c>
      <c r="R659">
        <v>86</v>
      </c>
      <c r="S659">
        <v>165</v>
      </c>
      <c r="T659">
        <v>32</v>
      </c>
      <c r="U659" t="s">
        <v>107</v>
      </c>
    </row>
    <row r="660" spans="1:21" x14ac:dyDescent="0.3">
      <c r="A660">
        <v>6</v>
      </c>
      <c r="B660" t="s">
        <v>46</v>
      </c>
      <c r="C660" t="s">
        <v>81</v>
      </c>
      <c r="D660" t="s">
        <v>101</v>
      </c>
      <c r="E660" t="s">
        <v>108</v>
      </c>
      <c r="F660">
        <v>189</v>
      </c>
      <c r="G660">
        <v>29</v>
      </c>
      <c r="H660">
        <v>13</v>
      </c>
      <c r="I660">
        <v>33</v>
      </c>
      <c r="J660">
        <v>246.28800000000001</v>
      </c>
      <c r="K660">
        <v>91</v>
      </c>
      <c r="L660" t="s">
        <v>110</v>
      </c>
      <c r="M660" t="s">
        <v>112</v>
      </c>
      <c r="N660">
        <v>2</v>
      </c>
      <c r="O660" t="s">
        <v>110</v>
      </c>
      <c r="P660" t="s">
        <v>110</v>
      </c>
      <c r="Q660">
        <v>2</v>
      </c>
      <c r="R660">
        <v>69</v>
      </c>
      <c r="S660">
        <v>167</v>
      </c>
      <c r="T660">
        <v>25</v>
      </c>
      <c r="U660" t="s">
        <v>107</v>
      </c>
    </row>
    <row r="661" spans="1:21" x14ac:dyDescent="0.3">
      <c r="A661">
        <v>22</v>
      </c>
      <c r="B661" t="s">
        <v>74</v>
      </c>
      <c r="C661" t="s">
        <v>81</v>
      </c>
      <c r="D661" t="s">
        <v>102</v>
      </c>
      <c r="E661" t="s">
        <v>108</v>
      </c>
      <c r="F661">
        <v>179</v>
      </c>
      <c r="G661">
        <v>26</v>
      </c>
      <c r="H661">
        <v>9</v>
      </c>
      <c r="I661">
        <v>30</v>
      </c>
      <c r="J661">
        <v>246.28800000000001</v>
      </c>
      <c r="K661">
        <v>91</v>
      </c>
      <c r="L661" t="s">
        <v>110</v>
      </c>
      <c r="M661" t="s">
        <v>114</v>
      </c>
      <c r="N661">
        <v>0</v>
      </c>
      <c r="O661" t="s">
        <v>110</v>
      </c>
      <c r="P661" t="s">
        <v>110</v>
      </c>
      <c r="Q661">
        <v>0</v>
      </c>
      <c r="R661">
        <v>56</v>
      </c>
      <c r="S661">
        <v>171</v>
      </c>
      <c r="T661">
        <v>19</v>
      </c>
      <c r="U661" t="s">
        <v>107</v>
      </c>
    </row>
    <row r="662" spans="1:21" x14ac:dyDescent="0.3">
      <c r="A662">
        <v>13</v>
      </c>
      <c r="B662" t="s">
        <v>34</v>
      </c>
      <c r="C662" t="s">
        <v>81</v>
      </c>
      <c r="D662" t="s">
        <v>98</v>
      </c>
      <c r="E662" t="s">
        <v>108</v>
      </c>
      <c r="F662">
        <v>369</v>
      </c>
      <c r="G662">
        <v>17</v>
      </c>
      <c r="H662">
        <v>12</v>
      </c>
      <c r="I662">
        <v>31</v>
      </c>
      <c r="J662">
        <v>246.28800000000001</v>
      </c>
      <c r="K662">
        <v>91</v>
      </c>
      <c r="L662" t="s">
        <v>110</v>
      </c>
      <c r="M662" t="s">
        <v>112</v>
      </c>
      <c r="N662">
        <v>3</v>
      </c>
      <c r="O662" t="s">
        <v>111</v>
      </c>
      <c r="P662" t="s">
        <v>110</v>
      </c>
      <c r="Q662">
        <v>0</v>
      </c>
      <c r="R662">
        <v>70</v>
      </c>
      <c r="S662">
        <v>169</v>
      </c>
      <c r="T662">
        <v>25</v>
      </c>
      <c r="U662" t="s">
        <v>108</v>
      </c>
    </row>
    <row r="663" spans="1:21" x14ac:dyDescent="0.3">
      <c r="A663">
        <v>17</v>
      </c>
      <c r="B663" t="s">
        <v>52</v>
      </c>
      <c r="C663" t="s">
        <v>81</v>
      </c>
      <c r="D663" t="s">
        <v>99</v>
      </c>
      <c r="E663" t="s">
        <v>108</v>
      </c>
      <c r="F663">
        <v>179</v>
      </c>
      <c r="G663">
        <v>22</v>
      </c>
      <c r="H663">
        <v>17</v>
      </c>
      <c r="I663">
        <v>40</v>
      </c>
      <c r="J663">
        <v>246.28800000000001</v>
      </c>
      <c r="K663">
        <v>91</v>
      </c>
      <c r="L663" t="s">
        <v>110</v>
      </c>
      <c r="M663" t="s">
        <v>113</v>
      </c>
      <c r="N663">
        <v>2</v>
      </c>
      <c r="O663" t="s">
        <v>110</v>
      </c>
      <c r="P663" t="s">
        <v>111</v>
      </c>
      <c r="Q663">
        <v>0</v>
      </c>
      <c r="R663">
        <v>63</v>
      </c>
      <c r="S663">
        <v>170</v>
      </c>
      <c r="T663">
        <v>22</v>
      </c>
      <c r="U663" t="s">
        <v>107</v>
      </c>
    </row>
    <row r="664" spans="1:21" x14ac:dyDescent="0.3">
      <c r="A664">
        <v>36</v>
      </c>
      <c r="B664" t="s">
        <v>66</v>
      </c>
      <c r="C664" t="s">
        <v>81</v>
      </c>
      <c r="D664" t="s">
        <v>99</v>
      </c>
      <c r="E664" t="s">
        <v>108</v>
      </c>
      <c r="F664">
        <v>118</v>
      </c>
      <c r="G664">
        <v>13</v>
      </c>
      <c r="H664">
        <v>18</v>
      </c>
      <c r="I664">
        <v>50</v>
      </c>
      <c r="J664">
        <v>246.28800000000001</v>
      </c>
      <c r="K664">
        <v>91</v>
      </c>
      <c r="L664" t="s">
        <v>110</v>
      </c>
      <c r="M664" t="s">
        <v>112</v>
      </c>
      <c r="N664">
        <v>1</v>
      </c>
      <c r="O664" t="s">
        <v>111</v>
      </c>
      <c r="P664" t="s">
        <v>110</v>
      </c>
      <c r="Q664">
        <v>0</v>
      </c>
      <c r="R664">
        <v>98</v>
      </c>
      <c r="S664">
        <v>178</v>
      </c>
      <c r="T664">
        <v>31</v>
      </c>
      <c r="U664" t="s">
        <v>107</v>
      </c>
    </row>
    <row r="665" spans="1:21" x14ac:dyDescent="0.3">
      <c r="A665">
        <v>10</v>
      </c>
      <c r="B665" t="s">
        <v>66</v>
      </c>
      <c r="C665" t="s">
        <v>81</v>
      </c>
      <c r="D665" t="s">
        <v>99</v>
      </c>
      <c r="E665" t="s">
        <v>108</v>
      </c>
      <c r="F665">
        <v>361</v>
      </c>
      <c r="G665">
        <v>52</v>
      </c>
      <c r="H665">
        <v>3</v>
      </c>
      <c r="I665">
        <v>28</v>
      </c>
      <c r="J665">
        <v>246.28800000000001</v>
      </c>
      <c r="K665">
        <v>91</v>
      </c>
      <c r="L665" t="s">
        <v>110</v>
      </c>
      <c r="M665" t="s">
        <v>112</v>
      </c>
      <c r="N665">
        <v>1</v>
      </c>
      <c r="O665" t="s">
        <v>111</v>
      </c>
      <c r="P665" t="s">
        <v>110</v>
      </c>
      <c r="Q665">
        <v>4</v>
      </c>
      <c r="R665">
        <v>80</v>
      </c>
      <c r="S665">
        <v>172</v>
      </c>
      <c r="T665">
        <v>27</v>
      </c>
      <c r="U665" t="s">
        <v>107</v>
      </c>
    </row>
    <row r="666" spans="1:21" x14ac:dyDescent="0.3">
      <c r="A666">
        <v>34</v>
      </c>
      <c r="B666" t="s">
        <v>40</v>
      </c>
      <c r="C666" t="s">
        <v>81</v>
      </c>
      <c r="D666" t="s">
        <v>100</v>
      </c>
      <c r="E666" t="s">
        <v>108</v>
      </c>
      <c r="F666">
        <v>118</v>
      </c>
      <c r="G666">
        <v>10</v>
      </c>
      <c r="H666">
        <v>10</v>
      </c>
      <c r="I666">
        <v>37</v>
      </c>
      <c r="J666">
        <v>246.28800000000001</v>
      </c>
      <c r="K666">
        <v>91</v>
      </c>
      <c r="L666" t="s">
        <v>110</v>
      </c>
      <c r="M666" t="s">
        <v>112</v>
      </c>
      <c r="N666">
        <v>0</v>
      </c>
      <c r="O666" t="s">
        <v>110</v>
      </c>
      <c r="P666" t="s">
        <v>110</v>
      </c>
      <c r="Q666">
        <v>0</v>
      </c>
      <c r="R666">
        <v>83</v>
      </c>
      <c r="S666">
        <v>172</v>
      </c>
      <c r="T666">
        <v>28</v>
      </c>
      <c r="U666" t="s">
        <v>107</v>
      </c>
    </row>
    <row r="667" spans="1:21" x14ac:dyDescent="0.3">
      <c r="A667">
        <v>1</v>
      </c>
      <c r="B667" t="s">
        <v>64</v>
      </c>
      <c r="C667" t="s">
        <v>81</v>
      </c>
      <c r="D667" t="s">
        <v>102</v>
      </c>
      <c r="E667" t="s">
        <v>108</v>
      </c>
      <c r="F667">
        <v>235</v>
      </c>
      <c r="G667">
        <v>11</v>
      </c>
      <c r="H667">
        <v>14</v>
      </c>
      <c r="I667">
        <v>37</v>
      </c>
      <c r="J667">
        <v>246.28800000000001</v>
      </c>
      <c r="K667">
        <v>91</v>
      </c>
      <c r="L667" t="s">
        <v>110</v>
      </c>
      <c r="M667" t="s">
        <v>114</v>
      </c>
      <c r="N667">
        <v>1</v>
      </c>
      <c r="O667" t="s">
        <v>110</v>
      </c>
      <c r="P667" t="s">
        <v>110</v>
      </c>
      <c r="Q667">
        <v>1</v>
      </c>
      <c r="R667">
        <v>88</v>
      </c>
      <c r="S667">
        <v>172</v>
      </c>
      <c r="T667">
        <v>29</v>
      </c>
      <c r="U667" t="s">
        <v>107</v>
      </c>
    </row>
    <row r="668" spans="1:21" x14ac:dyDescent="0.3">
      <c r="A668">
        <v>22</v>
      </c>
      <c r="B668" t="s">
        <v>74</v>
      </c>
      <c r="C668" t="s">
        <v>81</v>
      </c>
      <c r="D668" t="s">
        <v>102</v>
      </c>
      <c r="E668" t="s">
        <v>108</v>
      </c>
      <c r="F668">
        <v>179</v>
      </c>
      <c r="G668">
        <v>26</v>
      </c>
      <c r="H668">
        <v>9</v>
      </c>
      <c r="I668">
        <v>30</v>
      </c>
      <c r="J668">
        <v>246.28800000000001</v>
      </c>
      <c r="K668">
        <v>91</v>
      </c>
      <c r="L668" t="s">
        <v>110</v>
      </c>
      <c r="M668" t="s">
        <v>114</v>
      </c>
      <c r="N668">
        <v>0</v>
      </c>
      <c r="O668" t="s">
        <v>110</v>
      </c>
      <c r="P668" t="s">
        <v>110</v>
      </c>
      <c r="Q668">
        <v>0</v>
      </c>
      <c r="R668">
        <v>56</v>
      </c>
      <c r="S668">
        <v>171</v>
      </c>
      <c r="T668">
        <v>19</v>
      </c>
      <c r="U668" t="s">
        <v>107</v>
      </c>
    </row>
    <row r="669" spans="1:21" x14ac:dyDescent="0.3">
      <c r="A669">
        <v>28</v>
      </c>
      <c r="B669" t="s">
        <v>58</v>
      </c>
      <c r="C669" t="s">
        <v>81</v>
      </c>
      <c r="D669" t="s">
        <v>98</v>
      </c>
      <c r="E669" t="s">
        <v>108</v>
      </c>
      <c r="F669">
        <v>225</v>
      </c>
      <c r="G669">
        <v>26</v>
      </c>
      <c r="H669">
        <v>9</v>
      </c>
      <c r="I669">
        <v>28</v>
      </c>
      <c r="J669">
        <v>246.28800000000001</v>
      </c>
      <c r="K669">
        <v>91</v>
      </c>
      <c r="L669" t="s">
        <v>110</v>
      </c>
      <c r="M669" t="s">
        <v>112</v>
      </c>
      <c r="N669">
        <v>1</v>
      </c>
      <c r="O669" t="s">
        <v>110</v>
      </c>
      <c r="P669" t="s">
        <v>110</v>
      </c>
      <c r="Q669">
        <v>2</v>
      </c>
      <c r="R669">
        <v>69</v>
      </c>
      <c r="S669">
        <v>169</v>
      </c>
      <c r="T669">
        <v>24</v>
      </c>
      <c r="U669" t="s">
        <v>107</v>
      </c>
    </row>
    <row r="670" spans="1:21" x14ac:dyDescent="0.3">
      <c r="A670">
        <v>25</v>
      </c>
      <c r="B670" t="s">
        <v>52</v>
      </c>
      <c r="C670" t="s">
        <v>81</v>
      </c>
      <c r="D670" t="s">
        <v>99</v>
      </c>
      <c r="E670" t="s">
        <v>108</v>
      </c>
      <c r="F670">
        <v>235</v>
      </c>
      <c r="G670">
        <v>16</v>
      </c>
      <c r="H670">
        <v>8</v>
      </c>
      <c r="I670">
        <v>32</v>
      </c>
      <c r="J670">
        <v>246.28800000000001</v>
      </c>
      <c r="K670">
        <v>91</v>
      </c>
      <c r="L670" t="s">
        <v>110</v>
      </c>
      <c r="M670" t="s">
        <v>114</v>
      </c>
      <c r="N670">
        <v>0</v>
      </c>
      <c r="O670" t="s">
        <v>110</v>
      </c>
      <c r="P670" t="s">
        <v>110</v>
      </c>
      <c r="Q670">
        <v>0</v>
      </c>
      <c r="R670">
        <v>75</v>
      </c>
      <c r="S670">
        <v>178</v>
      </c>
      <c r="T670">
        <v>25</v>
      </c>
      <c r="U670" t="s">
        <v>107</v>
      </c>
    </row>
    <row r="671" spans="1:21" x14ac:dyDescent="0.3">
      <c r="A671">
        <v>22</v>
      </c>
      <c r="B671" t="s">
        <v>74</v>
      </c>
      <c r="C671" t="s">
        <v>81</v>
      </c>
      <c r="D671" t="s">
        <v>102</v>
      </c>
      <c r="E671" t="s">
        <v>108</v>
      </c>
      <c r="F671">
        <v>179</v>
      </c>
      <c r="G671">
        <v>26</v>
      </c>
      <c r="H671">
        <v>9</v>
      </c>
      <c r="I671">
        <v>30</v>
      </c>
      <c r="J671">
        <v>246.28800000000001</v>
      </c>
      <c r="K671">
        <v>91</v>
      </c>
      <c r="L671" t="s">
        <v>110</v>
      </c>
      <c r="M671" t="s">
        <v>114</v>
      </c>
      <c r="N671">
        <v>0</v>
      </c>
      <c r="O671" t="s">
        <v>110</v>
      </c>
      <c r="P671" t="s">
        <v>110</v>
      </c>
      <c r="Q671">
        <v>0</v>
      </c>
      <c r="R671">
        <v>56</v>
      </c>
      <c r="S671">
        <v>171</v>
      </c>
      <c r="T671">
        <v>19</v>
      </c>
      <c r="U671" t="s">
        <v>107</v>
      </c>
    </row>
    <row r="672" spans="1:21" x14ac:dyDescent="0.3">
      <c r="A672">
        <v>14</v>
      </c>
      <c r="B672" t="s">
        <v>75</v>
      </c>
      <c r="C672" t="s">
        <v>81</v>
      </c>
      <c r="D672" t="s">
        <v>99</v>
      </c>
      <c r="E672" t="s">
        <v>108</v>
      </c>
      <c r="F672">
        <v>155</v>
      </c>
      <c r="G672">
        <v>12</v>
      </c>
      <c r="H672">
        <v>14</v>
      </c>
      <c r="I672">
        <v>34</v>
      </c>
      <c r="J672">
        <v>246.28800000000001</v>
      </c>
      <c r="K672">
        <v>91</v>
      </c>
      <c r="L672" t="s">
        <v>110</v>
      </c>
      <c r="M672" t="s">
        <v>112</v>
      </c>
      <c r="N672">
        <v>2</v>
      </c>
      <c r="O672" t="s">
        <v>111</v>
      </c>
      <c r="P672" t="s">
        <v>110</v>
      </c>
      <c r="Q672">
        <v>0</v>
      </c>
      <c r="R672">
        <v>95</v>
      </c>
      <c r="S672">
        <v>196</v>
      </c>
      <c r="T672">
        <v>25</v>
      </c>
      <c r="U672" t="s">
        <v>107</v>
      </c>
    </row>
    <row r="673" spans="1:21" x14ac:dyDescent="0.3">
      <c r="A673">
        <v>28</v>
      </c>
      <c r="B673" t="s">
        <v>58</v>
      </c>
      <c r="C673" t="s">
        <v>81</v>
      </c>
      <c r="D673" t="s">
        <v>101</v>
      </c>
      <c r="E673" t="s">
        <v>108</v>
      </c>
      <c r="F673">
        <v>225</v>
      </c>
      <c r="G673">
        <v>26</v>
      </c>
      <c r="H673">
        <v>9</v>
      </c>
      <c r="I673">
        <v>28</v>
      </c>
      <c r="J673">
        <v>246.28800000000001</v>
      </c>
      <c r="K673">
        <v>91</v>
      </c>
      <c r="L673" t="s">
        <v>110</v>
      </c>
      <c r="M673" t="s">
        <v>112</v>
      </c>
      <c r="N673">
        <v>1</v>
      </c>
      <c r="O673" t="s">
        <v>110</v>
      </c>
      <c r="P673" t="s">
        <v>110</v>
      </c>
      <c r="Q673">
        <v>2</v>
      </c>
      <c r="R673">
        <v>69</v>
      </c>
      <c r="S673">
        <v>169</v>
      </c>
      <c r="T673">
        <v>24</v>
      </c>
      <c r="U673" t="s">
        <v>107</v>
      </c>
    </row>
    <row r="674" spans="1:21" x14ac:dyDescent="0.3">
      <c r="A674">
        <v>36</v>
      </c>
      <c r="B674" t="s">
        <v>48</v>
      </c>
      <c r="C674" t="s">
        <v>81</v>
      </c>
      <c r="D674" t="s">
        <v>101</v>
      </c>
      <c r="E674" t="s">
        <v>108</v>
      </c>
      <c r="F674">
        <v>118</v>
      </c>
      <c r="G674">
        <v>13</v>
      </c>
      <c r="H674">
        <v>18</v>
      </c>
      <c r="I674">
        <v>50</v>
      </c>
      <c r="J674">
        <v>246.28800000000001</v>
      </c>
      <c r="K674">
        <v>91</v>
      </c>
      <c r="L674" t="s">
        <v>110</v>
      </c>
      <c r="M674" t="s">
        <v>112</v>
      </c>
      <c r="N674">
        <v>1</v>
      </c>
      <c r="O674" t="s">
        <v>111</v>
      </c>
      <c r="P674" t="s">
        <v>110</v>
      </c>
      <c r="Q674">
        <v>0</v>
      </c>
      <c r="R674">
        <v>98</v>
      </c>
      <c r="S674">
        <v>178</v>
      </c>
      <c r="T674">
        <v>31</v>
      </c>
      <c r="U674" t="s">
        <v>107</v>
      </c>
    </row>
    <row r="675" spans="1:21" x14ac:dyDescent="0.3">
      <c r="A675">
        <v>22</v>
      </c>
      <c r="B675" t="s">
        <v>74</v>
      </c>
      <c r="C675" t="s">
        <v>81</v>
      </c>
      <c r="D675" t="s">
        <v>102</v>
      </c>
      <c r="E675" t="s">
        <v>108</v>
      </c>
      <c r="F675">
        <v>179</v>
      </c>
      <c r="G675">
        <v>26</v>
      </c>
      <c r="H675">
        <v>9</v>
      </c>
      <c r="I675">
        <v>30</v>
      </c>
      <c r="J675">
        <v>246.28800000000001</v>
      </c>
      <c r="K675">
        <v>91</v>
      </c>
      <c r="L675" t="s">
        <v>110</v>
      </c>
      <c r="M675" t="s">
        <v>114</v>
      </c>
      <c r="N675">
        <v>0</v>
      </c>
      <c r="O675" t="s">
        <v>110</v>
      </c>
      <c r="P675" t="s">
        <v>110</v>
      </c>
      <c r="Q675">
        <v>0</v>
      </c>
      <c r="R675">
        <v>56</v>
      </c>
      <c r="S675">
        <v>171</v>
      </c>
      <c r="T675">
        <v>19</v>
      </c>
      <c r="U675" t="s">
        <v>107</v>
      </c>
    </row>
    <row r="676" spans="1:21" x14ac:dyDescent="0.3">
      <c r="A676">
        <v>1</v>
      </c>
      <c r="B676" t="s">
        <v>64</v>
      </c>
      <c r="C676" t="s">
        <v>82</v>
      </c>
      <c r="D676" t="s">
        <v>98</v>
      </c>
      <c r="E676" t="s">
        <v>108</v>
      </c>
      <c r="F676">
        <v>235</v>
      </c>
      <c r="G676">
        <v>11</v>
      </c>
      <c r="H676">
        <v>14</v>
      </c>
      <c r="I676">
        <v>37</v>
      </c>
      <c r="J676">
        <v>237.65600000000001</v>
      </c>
      <c r="K676">
        <v>99</v>
      </c>
      <c r="L676" t="s">
        <v>110</v>
      </c>
      <c r="M676" t="s">
        <v>114</v>
      </c>
      <c r="N676">
        <v>1</v>
      </c>
      <c r="O676" t="s">
        <v>110</v>
      </c>
      <c r="P676" t="s">
        <v>110</v>
      </c>
      <c r="Q676">
        <v>1</v>
      </c>
      <c r="R676">
        <v>88</v>
      </c>
      <c r="S676">
        <v>172</v>
      </c>
      <c r="T676">
        <v>29</v>
      </c>
      <c r="U676" t="s">
        <v>107</v>
      </c>
    </row>
    <row r="677" spans="1:21" x14ac:dyDescent="0.3">
      <c r="A677">
        <v>29</v>
      </c>
      <c r="B677" t="s">
        <v>58</v>
      </c>
      <c r="C677" t="s">
        <v>82</v>
      </c>
      <c r="D677" t="s">
        <v>100</v>
      </c>
      <c r="E677" t="s">
        <v>108</v>
      </c>
      <c r="F677">
        <v>225</v>
      </c>
      <c r="G677">
        <v>15</v>
      </c>
      <c r="H677">
        <v>15</v>
      </c>
      <c r="I677">
        <v>41</v>
      </c>
      <c r="J677">
        <v>237.65600000000001</v>
      </c>
      <c r="K677">
        <v>99</v>
      </c>
      <c r="L677" t="s">
        <v>110</v>
      </c>
      <c r="M677" t="s">
        <v>115</v>
      </c>
      <c r="N677">
        <v>2</v>
      </c>
      <c r="O677" t="s">
        <v>111</v>
      </c>
      <c r="P677" t="s">
        <v>110</v>
      </c>
      <c r="Q677">
        <v>2</v>
      </c>
      <c r="R677">
        <v>94</v>
      </c>
      <c r="S677">
        <v>182</v>
      </c>
      <c r="T677">
        <v>28</v>
      </c>
      <c r="U677" t="s">
        <v>107</v>
      </c>
    </row>
    <row r="678" spans="1:21" x14ac:dyDescent="0.3">
      <c r="A678">
        <v>25</v>
      </c>
      <c r="B678" t="s">
        <v>75</v>
      </c>
      <c r="C678" t="s">
        <v>82</v>
      </c>
      <c r="D678" t="s">
        <v>100</v>
      </c>
      <c r="E678" t="s">
        <v>108</v>
      </c>
      <c r="F678">
        <v>235</v>
      </c>
      <c r="G678">
        <v>16</v>
      </c>
      <c r="H678">
        <v>8</v>
      </c>
      <c r="I678">
        <v>32</v>
      </c>
      <c r="J678">
        <v>237.65600000000001</v>
      </c>
      <c r="K678">
        <v>99</v>
      </c>
      <c r="L678" t="s">
        <v>110</v>
      </c>
      <c r="M678" t="s">
        <v>114</v>
      </c>
      <c r="N678">
        <v>0</v>
      </c>
      <c r="O678" t="s">
        <v>110</v>
      </c>
      <c r="P678" t="s">
        <v>110</v>
      </c>
      <c r="Q678">
        <v>0</v>
      </c>
      <c r="R678">
        <v>75</v>
      </c>
      <c r="S678">
        <v>178</v>
      </c>
      <c r="T678">
        <v>25</v>
      </c>
      <c r="U678" t="s">
        <v>107</v>
      </c>
    </row>
    <row r="679" spans="1:21" x14ac:dyDescent="0.3">
      <c r="A679">
        <v>34</v>
      </c>
      <c r="B679" t="s">
        <v>36</v>
      </c>
      <c r="C679" t="s">
        <v>82</v>
      </c>
      <c r="D679" t="s">
        <v>100</v>
      </c>
      <c r="E679" t="s">
        <v>108</v>
      </c>
      <c r="F679">
        <v>118</v>
      </c>
      <c r="G679">
        <v>10</v>
      </c>
      <c r="H679">
        <v>10</v>
      </c>
      <c r="I679">
        <v>37</v>
      </c>
      <c r="J679">
        <v>237.65600000000001</v>
      </c>
      <c r="K679">
        <v>99</v>
      </c>
      <c r="L679" t="s">
        <v>110</v>
      </c>
      <c r="M679" t="s">
        <v>112</v>
      </c>
      <c r="N679">
        <v>0</v>
      </c>
      <c r="O679" t="s">
        <v>110</v>
      </c>
      <c r="P679" t="s">
        <v>110</v>
      </c>
      <c r="Q679">
        <v>0</v>
      </c>
      <c r="R679">
        <v>83</v>
      </c>
      <c r="S679">
        <v>172</v>
      </c>
      <c r="T679">
        <v>28</v>
      </c>
      <c r="U679" t="s">
        <v>107</v>
      </c>
    </row>
    <row r="680" spans="1:21" x14ac:dyDescent="0.3">
      <c r="A680">
        <v>5</v>
      </c>
      <c r="B680" t="s">
        <v>71</v>
      </c>
      <c r="C680" t="s">
        <v>82</v>
      </c>
      <c r="D680" t="s">
        <v>100</v>
      </c>
      <c r="E680" t="s">
        <v>108</v>
      </c>
      <c r="F680">
        <v>235</v>
      </c>
      <c r="G680">
        <v>20</v>
      </c>
      <c r="H680">
        <v>13</v>
      </c>
      <c r="I680">
        <v>43</v>
      </c>
      <c r="J680">
        <v>237.65600000000001</v>
      </c>
      <c r="K680">
        <v>99</v>
      </c>
      <c r="L680" t="s">
        <v>110</v>
      </c>
      <c r="M680" t="s">
        <v>112</v>
      </c>
      <c r="N680">
        <v>1</v>
      </c>
      <c r="O680" t="s">
        <v>111</v>
      </c>
      <c r="P680" t="s">
        <v>110</v>
      </c>
      <c r="Q680">
        <v>0</v>
      </c>
      <c r="R680">
        <v>106</v>
      </c>
      <c r="S680">
        <v>167</v>
      </c>
      <c r="T680">
        <v>38</v>
      </c>
      <c r="U680" t="s">
        <v>107</v>
      </c>
    </row>
    <row r="681" spans="1:21" x14ac:dyDescent="0.3">
      <c r="A681">
        <v>22</v>
      </c>
      <c r="B681" t="s">
        <v>46</v>
      </c>
      <c r="C681" t="s">
        <v>82</v>
      </c>
      <c r="D681" t="s">
        <v>101</v>
      </c>
      <c r="E681" t="s">
        <v>108</v>
      </c>
      <c r="F681">
        <v>179</v>
      </c>
      <c r="G681">
        <v>26</v>
      </c>
      <c r="H681">
        <v>9</v>
      </c>
      <c r="I681">
        <v>30</v>
      </c>
      <c r="J681">
        <v>237.65600000000001</v>
      </c>
      <c r="K681">
        <v>99</v>
      </c>
      <c r="L681" t="s">
        <v>110</v>
      </c>
      <c r="M681" t="s">
        <v>114</v>
      </c>
      <c r="N681">
        <v>0</v>
      </c>
      <c r="O681" t="s">
        <v>110</v>
      </c>
      <c r="P681" t="s">
        <v>110</v>
      </c>
      <c r="Q681">
        <v>0</v>
      </c>
      <c r="R681">
        <v>56</v>
      </c>
      <c r="S681">
        <v>171</v>
      </c>
      <c r="T681">
        <v>19</v>
      </c>
      <c r="U681" t="s">
        <v>107</v>
      </c>
    </row>
    <row r="682" spans="1:21" x14ac:dyDescent="0.3">
      <c r="A682">
        <v>15</v>
      </c>
      <c r="B682" t="s">
        <v>75</v>
      </c>
      <c r="C682" t="s">
        <v>82</v>
      </c>
      <c r="D682" t="s">
        <v>101</v>
      </c>
      <c r="E682" t="s">
        <v>108</v>
      </c>
      <c r="F682">
        <v>291</v>
      </c>
      <c r="G682">
        <v>31</v>
      </c>
      <c r="H682">
        <v>12</v>
      </c>
      <c r="I682">
        <v>40</v>
      </c>
      <c r="J682">
        <v>237.65600000000001</v>
      </c>
      <c r="K682">
        <v>99</v>
      </c>
      <c r="L682" t="s">
        <v>110</v>
      </c>
      <c r="M682" t="s">
        <v>112</v>
      </c>
      <c r="N682">
        <v>1</v>
      </c>
      <c r="O682" t="s">
        <v>111</v>
      </c>
      <c r="P682" t="s">
        <v>110</v>
      </c>
      <c r="Q682">
        <v>1</v>
      </c>
      <c r="R682">
        <v>73</v>
      </c>
      <c r="S682">
        <v>171</v>
      </c>
      <c r="T682">
        <v>25</v>
      </c>
      <c r="U682" t="s">
        <v>107</v>
      </c>
    </row>
    <row r="683" spans="1:21" x14ac:dyDescent="0.3">
      <c r="A683">
        <v>29</v>
      </c>
      <c r="B683" t="s">
        <v>48</v>
      </c>
      <c r="C683" t="s">
        <v>82</v>
      </c>
      <c r="D683" t="s">
        <v>101</v>
      </c>
      <c r="E683" t="s">
        <v>108</v>
      </c>
      <c r="F683">
        <v>225</v>
      </c>
      <c r="G683">
        <v>15</v>
      </c>
      <c r="H683">
        <v>15</v>
      </c>
      <c r="I683">
        <v>41</v>
      </c>
      <c r="J683">
        <v>237.65600000000001</v>
      </c>
      <c r="K683">
        <v>99</v>
      </c>
      <c r="L683" t="s">
        <v>110</v>
      </c>
      <c r="M683" t="s">
        <v>115</v>
      </c>
      <c r="N683">
        <v>2</v>
      </c>
      <c r="O683" t="s">
        <v>111</v>
      </c>
      <c r="P683" t="s">
        <v>110</v>
      </c>
      <c r="Q683">
        <v>2</v>
      </c>
      <c r="R683">
        <v>94</v>
      </c>
      <c r="S683">
        <v>182</v>
      </c>
      <c r="T683">
        <v>28</v>
      </c>
      <c r="U683" t="s">
        <v>107</v>
      </c>
    </row>
    <row r="684" spans="1:21" x14ac:dyDescent="0.3">
      <c r="A684">
        <v>26</v>
      </c>
      <c r="B684" t="s">
        <v>58</v>
      </c>
      <c r="C684" t="s">
        <v>82</v>
      </c>
      <c r="D684" t="s">
        <v>102</v>
      </c>
      <c r="E684" t="s">
        <v>108</v>
      </c>
      <c r="F684">
        <v>300</v>
      </c>
      <c r="G684">
        <v>26</v>
      </c>
      <c r="H684">
        <v>13</v>
      </c>
      <c r="I684">
        <v>43</v>
      </c>
      <c r="J684">
        <v>237.65600000000001</v>
      </c>
      <c r="K684">
        <v>99</v>
      </c>
      <c r="L684" t="s">
        <v>110</v>
      </c>
      <c r="M684" t="s">
        <v>112</v>
      </c>
      <c r="N684">
        <v>2</v>
      </c>
      <c r="O684" t="s">
        <v>111</v>
      </c>
      <c r="P684" t="s">
        <v>111</v>
      </c>
      <c r="Q684">
        <v>1</v>
      </c>
      <c r="R684">
        <v>77</v>
      </c>
      <c r="S684">
        <v>175</v>
      </c>
      <c r="T684">
        <v>25</v>
      </c>
      <c r="U684" t="s">
        <v>108</v>
      </c>
    </row>
    <row r="685" spans="1:21" x14ac:dyDescent="0.3">
      <c r="A685">
        <v>29</v>
      </c>
      <c r="B685" t="s">
        <v>64</v>
      </c>
      <c r="C685" t="s">
        <v>82</v>
      </c>
      <c r="D685" t="s">
        <v>102</v>
      </c>
      <c r="E685" t="s">
        <v>108</v>
      </c>
      <c r="F685">
        <v>225</v>
      </c>
      <c r="G685">
        <v>15</v>
      </c>
      <c r="H685">
        <v>15</v>
      </c>
      <c r="I685">
        <v>41</v>
      </c>
      <c r="J685">
        <v>237.65600000000001</v>
      </c>
      <c r="K685">
        <v>99</v>
      </c>
      <c r="L685" t="s">
        <v>110</v>
      </c>
      <c r="M685" t="s">
        <v>115</v>
      </c>
      <c r="N685">
        <v>2</v>
      </c>
      <c r="O685" t="s">
        <v>111</v>
      </c>
      <c r="P685" t="s">
        <v>110</v>
      </c>
      <c r="Q685">
        <v>2</v>
      </c>
      <c r="R685">
        <v>94</v>
      </c>
      <c r="S685">
        <v>182</v>
      </c>
      <c r="T685">
        <v>28</v>
      </c>
      <c r="U685" t="s">
        <v>107</v>
      </c>
    </row>
    <row r="686" spans="1:21" x14ac:dyDescent="0.3">
      <c r="A686">
        <v>22</v>
      </c>
      <c r="B686" t="s">
        <v>74</v>
      </c>
      <c r="C686" t="s">
        <v>82</v>
      </c>
      <c r="D686" t="s">
        <v>102</v>
      </c>
      <c r="E686" t="s">
        <v>108</v>
      </c>
      <c r="F686">
        <v>179</v>
      </c>
      <c r="G686">
        <v>26</v>
      </c>
      <c r="H686">
        <v>9</v>
      </c>
      <c r="I686">
        <v>30</v>
      </c>
      <c r="J686">
        <v>237.65600000000001</v>
      </c>
      <c r="K686">
        <v>99</v>
      </c>
      <c r="L686" t="s">
        <v>110</v>
      </c>
      <c r="M686" t="s">
        <v>114</v>
      </c>
      <c r="N686">
        <v>0</v>
      </c>
      <c r="O686" t="s">
        <v>110</v>
      </c>
      <c r="P686" t="s">
        <v>110</v>
      </c>
      <c r="Q686">
        <v>0</v>
      </c>
      <c r="R686">
        <v>56</v>
      </c>
      <c r="S686">
        <v>171</v>
      </c>
      <c r="T686">
        <v>19</v>
      </c>
      <c r="U686" t="s">
        <v>107</v>
      </c>
    </row>
    <row r="687" spans="1:21" x14ac:dyDescent="0.3">
      <c r="A687">
        <v>36</v>
      </c>
      <c r="B687" t="s">
        <v>66</v>
      </c>
      <c r="C687" t="s">
        <v>82</v>
      </c>
      <c r="D687" t="s">
        <v>98</v>
      </c>
      <c r="E687" t="s">
        <v>108</v>
      </c>
      <c r="F687">
        <v>118</v>
      </c>
      <c r="G687">
        <v>13</v>
      </c>
      <c r="H687">
        <v>18</v>
      </c>
      <c r="I687">
        <v>50</v>
      </c>
      <c r="J687">
        <v>237.65600000000001</v>
      </c>
      <c r="K687">
        <v>99</v>
      </c>
      <c r="L687" t="s">
        <v>110</v>
      </c>
      <c r="M687" t="s">
        <v>112</v>
      </c>
      <c r="N687">
        <v>1</v>
      </c>
      <c r="O687" t="s">
        <v>111</v>
      </c>
      <c r="P687" t="s">
        <v>110</v>
      </c>
      <c r="Q687">
        <v>0</v>
      </c>
      <c r="R687">
        <v>98</v>
      </c>
      <c r="S687">
        <v>178</v>
      </c>
      <c r="T687">
        <v>31</v>
      </c>
      <c r="U687" t="s">
        <v>107</v>
      </c>
    </row>
    <row r="688" spans="1:21" x14ac:dyDescent="0.3">
      <c r="A688">
        <v>36</v>
      </c>
      <c r="B688" t="s">
        <v>30</v>
      </c>
      <c r="C688" t="s">
        <v>82</v>
      </c>
      <c r="D688" t="s">
        <v>99</v>
      </c>
      <c r="E688" t="s">
        <v>108</v>
      </c>
      <c r="F688">
        <v>118</v>
      </c>
      <c r="G688">
        <v>13</v>
      </c>
      <c r="H688">
        <v>18</v>
      </c>
      <c r="I688">
        <v>50</v>
      </c>
      <c r="J688">
        <v>237.65600000000001</v>
      </c>
      <c r="K688">
        <v>99</v>
      </c>
      <c r="L688" t="s">
        <v>110</v>
      </c>
      <c r="M688" t="s">
        <v>112</v>
      </c>
      <c r="N688">
        <v>1</v>
      </c>
      <c r="O688" t="s">
        <v>111</v>
      </c>
      <c r="P688" t="s">
        <v>110</v>
      </c>
      <c r="Q688">
        <v>0</v>
      </c>
      <c r="R688">
        <v>98</v>
      </c>
      <c r="S688">
        <v>178</v>
      </c>
      <c r="T688">
        <v>31</v>
      </c>
      <c r="U688" t="s">
        <v>107</v>
      </c>
    </row>
    <row r="689" spans="1:21" x14ac:dyDescent="0.3">
      <c r="A689">
        <v>34</v>
      </c>
      <c r="B689" t="s">
        <v>75</v>
      </c>
      <c r="C689" t="s">
        <v>82</v>
      </c>
      <c r="D689" t="s">
        <v>99</v>
      </c>
      <c r="E689" t="s">
        <v>108</v>
      </c>
      <c r="F689">
        <v>118</v>
      </c>
      <c r="G689">
        <v>10</v>
      </c>
      <c r="H689">
        <v>10</v>
      </c>
      <c r="I689">
        <v>37</v>
      </c>
      <c r="J689">
        <v>237.65600000000001</v>
      </c>
      <c r="K689">
        <v>99</v>
      </c>
      <c r="L689" t="s">
        <v>110</v>
      </c>
      <c r="M689" t="s">
        <v>112</v>
      </c>
      <c r="N689">
        <v>0</v>
      </c>
      <c r="O689" t="s">
        <v>110</v>
      </c>
      <c r="P689" t="s">
        <v>110</v>
      </c>
      <c r="Q689">
        <v>0</v>
      </c>
      <c r="R689">
        <v>83</v>
      </c>
      <c r="S689">
        <v>172</v>
      </c>
      <c r="T689">
        <v>28</v>
      </c>
      <c r="U689" t="s">
        <v>107</v>
      </c>
    </row>
    <row r="690" spans="1:21" x14ac:dyDescent="0.3">
      <c r="A690">
        <v>36</v>
      </c>
      <c r="B690" t="s">
        <v>77</v>
      </c>
      <c r="C690" t="s">
        <v>82</v>
      </c>
      <c r="D690" t="s">
        <v>99</v>
      </c>
      <c r="E690" t="s">
        <v>108</v>
      </c>
      <c r="F690">
        <v>118</v>
      </c>
      <c r="G690">
        <v>13</v>
      </c>
      <c r="H690">
        <v>18</v>
      </c>
      <c r="I690">
        <v>50</v>
      </c>
      <c r="J690">
        <v>237.65600000000001</v>
      </c>
      <c r="K690">
        <v>99</v>
      </c>
      <c r="L690" t="s">
        <v>111</v>
      </c>
      <c r="M690" t="s">
        <v>112</v>
      </c>
      <c r="N690">
        <v>1</v>
      </c>
      <c r="O690" t="s">
        <v>111</v>
      </c>
      <c r="P690" t="s">
        <v>110</v>
      </c>
      <c r="Q690">
        <v>0</v>
      </c>
      <c r="R690">
        <v>98</v>
      </c>
      <c r="S690">
        <v>178</v>
      </c>
      <c r="T690">
        <v>31</v>
      </c>
      <c r="U690" t="s">
        <v>106</v>
      </c>
    </row>
    <row r="691" spans="1:21" x14ac:dyDescent="0.3">
      <c r="A691">
        <v>22</v>
      </c>
      <c r="B691" t="s">
        <v>74</v>
      </c>
      <c r="C691" t="s">
        <v>82</v>
      </c>
      <c r="D691" t="s">
        <v>100</v>
      </c>
      <c r="E691" t="s">
        <v>108</v>
      </c>
      <c r="F691">
        <v>179</v>
      </c>
      <c r="G691">
        <v>26</v>
      </c>
      <c r="H691">
        <v>9</v>
      </c>
      <c r="I691">
        <v>30</v>
      </c>
      <c r="J691">
        <v>237.65600000000001</v>
      </c>
      <c r="K691">
        <v>99</v>
      </c>
      <c r="L691" t="s">
        <v>110</v>
      </c>
      <c r="M691" t="s">
        <v>114</v>
      </c>
      <c r="N691">
        <v>0</v>
      </c>
      <c r="O691" t="s">
        <v>110</v>
      </c>
      <c r="P691" t="s">
        <v>110</v>
      </c>
      <c r="Q691">
        <v>0</v>
      </c>
      <c r="R691">
        <v>56</v>
      </c>
      <c r="S691">
        <v>171</v>
      </c>
      <c r="T691">
        <v>19</v>
      </c>
      <c r="U691" t="s">
        <v>107</v>
      </c>
    </row>
    <row r="692" spans="1:21" x14ac:dyDescent="0.3">
      <c r="A692">
        <v>23</v>
      </c>
      <c r="B692" t="s">
        <v>77</v>
      </c>
      <c r="C692" t="s">
        <v>82</v>
      </c>
      <c r="D692" t="s">
        <v>100</v>
      </c>
      <c r="E692" t="s">
        <v>108</v>
      </c>
      <c r="F692">
        <v>378</v>
      </c>
      <c r="G692">
        <v>49</v>
      </c>
      <c r="H692">
        <v>11</v>
      </c>
      <c r="I692">
        <v>36</v>
      </c>
      <c r="J692">
        <v>237.65600000000001</v>
      </c>
      <c r="K692">
        <v>99</v>
      </c>
      <c r="L692" t="s">
        <v>111</v>
      </c>
      <c r="M692" t="s">
        <v>112</v>
      </c>
      <c r="N692">
        <v>2</v>
      </c>
      <c r="O692" t="s">
        <v>110</v>
      </c>
      <c r="P692" t="s">
        <v>111</v>
      </c>
      <c r="Q692">
        <v>4</v>
      </c>
      <c r="R692">
        <v>65</v>
      </c>
      <c r="S692">
        <v>174</v>
      </c>
      <c r="T692">
        <v>21</v>
      </c>
      <c r="U692" t="s">
        <v>106</v>
      </c>
    </row>
    <row r="693" spans="1:21" x14ac:dyDescent="0.3">
      <c r="A693">
        <v>17</v>
      </c>
      <c r="B693" t="s">
        <v>52</v>
      </c>
      <c r="C693" t="s">
        <v>82</v>
      </c>
      <c r="D693" t="s">
        <v>102</v>
      </c>
      <c r="E693" t="s">
        <v>108</v>
      </c>
      <c r="F693">
        <v>179</v>
      </c>
      <c r="G693">
        <v>22</v>
      </c>
      <c r="H693">
        <v>17</v>
      </c>
      <c r="I693">
        <v>40</v>
      </c>
      <c r="J693">
        <v>237.65600000000001</v>
      </c>
      <c r="K693">
        <v>99</v>
      </c>
      <c r="L693" t="s">
        <v>110</v>
      </c>
      <c r="M693" t="s">
        <v>113</v>
      </c>
      <c r="N693">
        <v>2</v>
      </c>
      <c r="O693" t="s">
        <v>110</v>
      </c>
      <c r="P693" t="s">
        <v>111</v>
      </c>
      <c r="Q693">
        <v>0</v>
      </c>
      <c r="R693">
        <v>63</v>
      </c>
      <c r="S693">
        <v>170</v>
      </c>
      <c r="T693">
        <v>22</v>
      </c>
      <c r="U693" t="s">
        <v>107</v>
      </c>
    </row>
    <row r="694" spans="1:21" x14ac:dyDescent="0.3">
      <c r="A694">
        <v>14</v>
      </c>
      <c r="B694" t="s">
        <v>40</v>
      </c>
      <c r="C694" t="s">
        <v>82</v>
      </c>
      <c r="D694" t="s">
        <v>98</v>
      </c>
      <c r="E694" t="s">
        <v>108</v>
      </c>
      <c r="F694">
        <v>155</v>
      </c>
      <c r="G694">
        <v>12</v>
      </c>
      <c r="H694">
        <v>14</v>
      </c>
      <c r="I694">
        <v>34</v>
      </c>
      <c r="J694">
        <v>237.65600000000001</v>
      </c>
      <c r="K694">
        <v>99</v>
      </c>
      <c r="L694" t="s">
        <v>110</v>
      </c>
      <c r="M694" t="s">
        <v>112</v>
      </c>
      <c r="N694">
        <v>2</v>
      </c>
      <c r="O694" t="s">
        <v>111</v>
      </c>
      <c r="P694" t="s">
        <v>110</v>
      </c>
      <c r="Q694">
        <v>0</v>
      </c>
      <c r="R694">
        <v>95</v>
      </c>
      <c r="S694">
        <v>196</v>
      </c>
      <c r="T694">
        <v>25</v>
      </c>
      <c r="U694" t="s">
        <v>108</v>
      </c>
    </row>
    <row r="695" spans="1:21" x14ac:dyDescent="0.3">
      <c r="A695">
        <v>25</v>
      </c>
      <c r="B695" t="s">
        <v>40</v>
      </c>
      <c r="C695" t="s">
        <v>82</v>
      </c>
      <c r="D695" t="s">
        <v>98</v>
      </c>
      <c r="E695" t="s">
        <v>108</v>
      </c>
      <c r="F695">
        <v>235</v>
      </c>
      <c r="G695">
        <v>16</v>
      </c>
      <c r="H695">
        <v>8</v>
      </c>
      <c r="I695">
        <v>32</v>
      </c>
      <c r="J695">
        <v>237.65600000000001</v>
      </c>
      <c r="K695">
        <v>99</v>
      </c>
      <c r="L695" t="s">
        <v>110</v>
      </c>
      <c r="M695" t="s">
        <v>114</v>
      </c>
      <c r="N695">
        <v>0</v>
      </c>
      <c r="O695" t="s">
        <v>110</v>
      </c>
      <c r="P695" t="s">
        <v>110</v>
      </c>
      <c r="Q695">
        <v>0</v>
      </c>
      <c r="R695">
        <v>75</v>
      </c>
      <c r="S695">
        <v>178</v>
      </c>
      <c r="T695">
        <v>25</v>
      </c>
      <c r="U695" t="s">
        <v>107</v>
      </c>
    </row>
    <row r="696" spans="1:21" x14ac:dyDescent="0.3">
      <c r="A696">
        <v>15</v>
      </c>
      <c r="B696" t="s">
        <v>64</v>
      </c>
      <c r="C696" t="s">
        <v>82</v>
      </c>
      <c r="D696" t="s">
        <v>100</v>
      </c>
      <c r="E696" t="s">
        <v>108</v>
      </c>
      <c r="F696">
        <v>291</v>
      </c>
      <c r="G696">
        <v>31</v>
      </c>
      <c r="H696">
        <v>12</v>
      </c>
      <c r="I696">
        <v>40</v>
      </c>
      <c r="J696">
        <v>237.65600000000001</v>
      </c>
      <c r="K696">
        <v>99</v>
      </c>
      <c r="L696" t="s">
        <v>110</v>
      </c>
      <c r="M696" t="s">
        <v>112</v>
      </c>
      <c r="N696">
        <v>1</v>
      </c>
      <c r="O696" t="s">
        <v>111</v>
      </c>
      <c r="P696" t="s">
        <v>110</v>
      </c>
      <c r="Q696">
        <v>1</v>
      </c>
      <c r="R696">
        <v>73</v>
      </c>
      <c r="S696">
        <v>171</v>
      </c>
      <c r="T696">
        <v>25</v>
      </c>
      <c r="U696" t="s">
        <v>107</v>
      </c>
    </row>
    <row r="697" spans="1:21" x14ac:dyDescent="0.3">
      <c r="A697">
        <v>17</v>
      </c>
      <c r="B697" t="s">
        <v>40</v>
      </c>
      <c r="C697" t="s">
        <v>82</v>
      </c>
      <c r="D697" t="s">
        <v>100</v>
      </c>
      <c r="E697" t="s">
        <v>108</v>
      </c>
      <c r="F697">
        <v>179</v>
      </c>
      <c r="G697">
        <v>22</v>
      </c>
      <c r="H697">
        <v>17</v>
      </c>
      <c r="I697">
        <v>40</v>
      </c>
      <c r="J697">
        <v>237.65600000000001</v>
      </c>
      <c r="K697">
        <v>99</v>
      </c>
      <c r="L697" t="s">
        <v>110</v>
      </c>
      <c r="M697" t="s">
        <v>113</v>
      </c>
      <c r="N697">
        <v>2</v>
      </c>
      <c r="O697" t="s">
        <v>110</v>
      </c>
      <c r="P697" t="s">
        <v>111</v>
      </c>
      <c r="Q697">
        <v>0</v>
      </c>
      <c r="R697">
        <v>63</v>
      </c>
      <c r="S697">
        <v>170</v>
      </c>
      <c r="T697">
        <v>22</v>
      </c>
      <c r="U697" t="s">
        <v>107</v>
      </c>
    </row>
    <row r="698" spans="1:21" x14ac:dyDescent="0.3">
      <c r="A698">
        <v>28</v>
      </c>
      <c r="B698" t="s">
        <v>32</v>
      </c>
      <c r="C698" t="s">
        <v>82</v>
      </c>
      <c r="D698" t="s">
        <v>100</v>
      </c>
      <c r="E698" t="s">
        <v>108</v>
      </c>
      <c r="F698">
        <v>225</v>
      </c>
      <c r="G698">
        <v>26</v>
      </c>
      <c r="H698">
        <v>9</v>
      </c>
      <c r="I698">
        <v>28</v>
      </c>
      <c r="J698">
        <v>237.65600000000001</v>
      </c>
      <c r="K698">
        <v>99</v>
      </c>
      <c r="L698" t="s">
        <v>110</v>
      </c>
      <c r="M698" t="s">
        <v>112</v>
      </c>
      <c r="N698">
        <v>1</v>
      </c>
      <c r="O698" t="s">
        <v>110</v>
      </c>
      <c r="P698" t="s">
        <v>110</v>
      </c>
      <c r="Q698">
        <v>2</v>
      </c>
      <c r="R698">
        <v>69</v>
      </c>
      <c r="S698">
        <v>169</v>
      </c>
      <c r="T698">
        <v>24</v>
      </c>
      <c r="U698" t="s">
        <v>107</v>
      </c>
    </row>
    <row r="699" spans="1:21" x14ac:dyDescent="0.3">
      <c r="A699">
        <v>18</v>
      </c>
      <c r="B699" t="s">
        <v>40</v>
      </c>
      <c r="C699" t="s">
        <v>82</v>
      </c>
      <c r="D699" t="s">
        <v>101</v>
      </c>
      <c r="E699" t="s">
        <v>108</v>
      </c>
      <c r="F699">
        <v>330</v>
      </c>
      <c r="G699">
        <v>16</v>
      </c>
      <c r="H699">
        <v>4</v>
      </c>
      <c r="I699">
        <v>28</v>
      </c>
      <c r="J699">
        <v>237.65600000000001</v>
      </c>
      <c r="K699">
        <v>99</v>
      </c>
      <c r="L699" t="s">
        <v>110</v>
      </c>
      <c r="M699" t="s">
        <v>113</v>
      </c>
      <c r="N699">
        <v>0</v>
      </c>
      <c r="O699" t="s">
        <v>110</v>
      </c>
      <c r="P699" t="s">
        <v>110</v>
      </c>
      <c r="Q699">
        <v>0</v>
      </c>
      <c r="R699">
        <v>84</v>
      </c>
      <c r="S699">
        <v>182</v>
      </c>
      <c r="T699">
        <v>25</v>
      </c>
      <c r="U699" t="s">
        <v>107</v>
      </c>
    </row>
    <row r="700" spans="1:21" x14ac:dyDescent="0.3">
      <c r="A700">
        <v>25</v>
      </c>
      <c r="B700" t="s">
        <v>66</v>
      </c>
      <c r="C700" t="s">
        <v>82</v>
      </c>
      <c r="D700" t="s">
        <v>101</v>
      </c>
      <c r="E700" t="s">
        <v>108</v>
      </c>
      <c r="F700">
        <v>235</v>
      </c>
      <c r="G700">
        <v>16</v>
      </c>
      <c r="H700">
        <v>8</v>
      </c>
      <c r="I700">
        <v>32</v>
      </c>
      <c r="J700">
        <v>237.65600000000001</v>
      </c>
      <c r="K700">
        <v>99</v>
      </c>
      <c r="L700" t="s">
        <v>110</v>
      </c>
      <c r="M700" t="s">
        <v>114</v>
      </c>
      <c r="N700">
        <v>0</v>
      </c>
      <c r="O700" t="s">
        <v>110</v>
      </c>
      <c r="P700" t="s">
        <v>110</v>
      </c>
      <c r="Q700">
        <v>0</v>
      </c>
      <c r="R700">
        <v>75</v>
      </c>
      <c r="S700">
        <v>178</v>
      </c>
      <c r="T700">
        <v>25</v>
      </c>
      <c r="U700" t="s">
        <v>107</v>
      </c>
    </row>
    <row r="701" spans="1:21" x14ac:dyDescent="0.3">
      <c r="A701">
        <v>15</v>
      </c>
      <c r="B701" t="s">
        <v>75</v>
      </c>
      <c r="C701" t="s">
        <v>82</v>
      </c>
      <c r="D701" t="s">
        <v>101</v>
      </c>
      <c r="E701" t="s">
        <v>108</v>
      </c>
      <c r="F701">
        <v>291</v>
      </c>
      <c r="G701">
        <v>31</v>
      </c>
      <c r="H701">
        <v>12</v>
      </c>
      <c r="I701">
        <v>40</v>
      </c>
      <c r="J701">
        <v>237.65600000000001</v>
      </c>
      <c r="K701">
        <v>99</v>
      </c>
      <c r="L701" t="s">
        <v>110</v>
      </c>
      <c r="M701" t="s">
        <v>112</v>
      </c>
      <c r="N701">
        <v>1</v>
      </c>
      <c r="O701" t="s">
        <v>111</v>
      </c>
      <c r="P701" t="s">
        <v>110</v>
      </c>
      <c r="Q701">
        <v>1</v>
      </c>
      <c r="R701">
        <v>73</v>
      </c>
      <c r="S701">
        <v>171</v>
      </c>
      <c r="T701">
        <v>25</v>
      </c>
      <c r="U701" t="s">
        <v>107</v>
      </c>
    </row>
    <row r="702" spans="1:21" x14ac:dyDescent="0.3">
      <c r="A702">
        <v>22</v>
      </c>
      <c r="B702" t="s">
        <v>74</v>
      </c>
      <c r="C702" t="s">
        <v>82</v>
      </c>
      <c r="D702" t="s">
        <v>102</v>
      </c>
      <c r="E702" t="s">
        <v>108</v>
      </c>
      <c r="F702">
        <v>179</v>
      </c>
      <c r="G702">
        <v>26</v>
      </c>
      <c r="H702">
        <v>9</v>
      </c>
      <c r="I702">
        <v>30</v>
      </c>
      <c r="J702">
        <v>237.65600000000001</v>
      </c>
      <c r="K702">
        <v>99</v>
      </c>
      <c r="L702" t="s">
        <v>110</v>
      </c>
      <c r="M702" t="s">
        <v>114</v>
      </c>
      <c r="N702">
        <v>0</v>
      </c>
      <c r="O702" t="s">
        <v>110</v>
      </c>
      <c r="P702" t="s">
        <v>110</v>
      </c>
      <c r="Q702">
        <v>0</v>
      </c>
      <c r="R702">
        <v>56</v>
      </c>
      <c r="S702">
        <v>171</v>
      </c>
      <c r="T702">
        <v>19</v>
      </c>
      <c r="U702" t="s">
        <v>107</v>
      </c>
    </row>
    <row r="703" spans="1:21" x14ac:dyDescent="0.3">
      <c r="A703">
        <v>10</v>
      </c>
      <c r="B703" t="s">
        <v>34</v>
      </c>
      <c r="C703" t="s">
        <v>82</v>
      </c>
      <c r="D703" t="s">
        <v>98</v>
      </c>
      <c r="E703" t="s">
        <v>108</v>
      </c>
      <c r="F703">
        <v>361</v>
      </c>
      <c r="G703">
        <v>52</v>
      </c>
      <c r="H703">
        <v>3</v>
      </c>
      <c r="I703">
        <v>28</v>
      </c>
      <c r="J703">
        <v>237.65600000000001</v>
      </c>
      <c r="K703">
        <v>99</v>
      </c>
      <c r="L703" t="s">
        <v>110</v>
      </c>
      <c r="M703" t="s">
        <v>112</v>
      </c>
      <c r="N703">
        <v>1</v>
      </c>
      <c r="O703" t="s">
        <v>111</v>
      </c>
      <c r="P703" t="s">
        <v>110</v>
      </c>
      <c r="Q703">
        <v>4</v>
      </c>
      <c r="R703">
        <v>80</v>
      </c>
      <c r="S703">
        <v>172</v>
      </c>
      <c r="T703">
        <v>27</v>
      </c>
      <c r="U703" t="s">
        <v>107</v>
      </c>
    </row>
    <row r="704" spans="1:21" x14ac:dyDescent="0.3">
      <c r="A704">
        <v>14</v>
      </c>
      <c r="B704" t="s">
        <v>66</v>
      </c>
      <c r="C704" t="s">
        <v>82</v>
      </c>
      <c r="D704" t="s">
        <v>100</v>
      </c>
      <c r="E704" t="s">
        <v>108</v>
      </c>
      <c r="F704">
        <v>155</v>
      </c>
      <c r="G704">
        <v>12</v>
      </c>
      <c r="H704">
        <v>14</v>
      </c>
      <c r="I704">
        <v>34</v>
      </c>
      <c r="J704">
        <v>237.65600000000001</v>
      </c>
      <c r="K704">
        <v>99</v>
      </c>
      <c r="L704" t="s">
        <v>110</v>
      </c>
      <c r="M704" t="s">
        <v>112</v>
      </c>
      <c r="N704">
        <v>2</v>
      </c>
      <c r="O704" t="s">
        <v>111</v>
      </c>
      <c r="P704" t="s">
        <v>110</v>
      </c>
      <c r="Q704">
        <v>0</v>
      </c>
      <c r="R704">
        <v>95</v>
      </c>
      <c r="S704">
        <v>196</v>
      </c>
      <c r="T704">
        <v>25</v>
      </c>
      <c r="U704" t="s">
        <v>107</v>
      </c>
    </row>
    <row r="705" spans="1:21" x14ac:dyDescent="0.3">
      <c r="A705">
        <v>17</v>
      </c>
      <c r="B705" t="s">
        <v>69</v>
      </c>
      <c r="C705" t="s">
        <v>82</v>
      </c>
      <c r="D705" t="s">
        <v>102</v>
      </c>
      <c r="E705" t="s">
        <v>108</v>
      </c>
      <c r="F705">
        <v>179</v>
      </c>
      <c r="G705">
        <v>22</v>
      </c>
      <c r="H705">
        <v>17</v>
      </c>
      <c r="I705">
        <v>40</v>
      </c>
      <c r="J705">
        <v>237.65600000000001</v>
      </c>
      <c r="K705">
        <v>99</v>
      </c>
      <c r="L705" t="s">
        <v>110</v>
      </c>
      <c r="M705" t="s">
        <v>113</v>
      </c>
      <c r="N705">
        <v>2</v>
      </c>
      <c r="O705" t="s">
        <v>110</v>
      </c>
      <c r="P705" t="s">
        <v>111</v>
      </c>
      <c r="Q705">
        <v>0</v>
      </c>
      <c r="R705">
        <v>63</v>
      </c>
      <c r="S705">
        <v>170</v>
      </c>
      <c r="T705">
        <v>22</v>
      </c>
      <c r="U705" t="s">
        <v>107</v>
      </c>
    </row>
    <row r="706" spans="1:21" x14ac:dyDescent="0.3">
      <c r="A706">
        <v>14</v>
      </c>
      <c r="B706" t="s">
        <v>40</v>
      </c>
      <c r="C706" t="s">
        <v>82</v>
      </c>
      <c r="D706" t="s">
        <v>102</v>
      </c>
      <c r="E706" t="s">
        <v>108</v>
      </c>
      <c r="F706">
        <v>155</v>
      </c>
      <c r="G706">
        <v>12</v>
      </c>
      <c r="H706">
        <v>14</v>
      </c>
      <c r="I706">
        <v>34</v>
      </c>
      <c r="J706">
        <v>237.65600000000001</v>
      </c>
      <c r="K706">
        <v>99</v>
      </c>
      <c r="L706" t="s">
        <v>110</v>
      </c>
      <c r="M706" t="s">
        <v>112</v>
      </c>
      <c r="N706">
        <v>2</v>
      </c>
      <c r="O706" t="s">
        <v>111</v>
      </c>
      <c r="P706" t="s">
        <v>110</v>
      </c>
      <c r="Q706">
        <v>0</v>
      </c>
      <c r="R706">
        <v>95</v>
      </c>
      <c r="S706">
        <v>196</v>
      </c>
      <c r="T706">
        <v>25</v>
      </c>
      <c r="U706" t="s">
        <v>107</v>
      </c>
    </row>
    <row r="707" spans="1:21" x14ac:dyDescent="0.3">
      <c r="A707">
        <v>28</v>
      </c>
      <c r="B707" t="s">
        <v>41</v>
      </c>
      <c r="C707" t="s">
        <v>82</v>
      </c>
      <c r="D707" t="s">
        <v>98</v>
      </c>
      <c r="E707" t="s">
        <v>108</v>
      </c>
      <c r="F707">
        <v>225</v>
      </c>
      <c r="G707">
        <v>26</v>
      </c>
      <c r="H707">
        <v>9</v>
      </c>
      <c r="I707">
        <v>28</v>
      </c>
      <c r="J707">
        <v>237.65600000000001</v>
      </c>
      <c r="K707">
        <v>99</v>
      </c>
      <c r="L707" t="s">
        <v>110</v>
      </c>
      <c r="M707" t="s">
        <v>112</v>
      </c>
      <c r="N707">
        <v>1</v>
      </c>
      <c r="O707" t="s">
        <v>110</v>
      </c>
      <c r="P707" t="s">
        <v>110</v>
      </c>
      <c r="Q707">
        <v>2</v>
      </c>
      <c r="R707">
        <v>69</v>
      </c>
      <c r="S707">
        <v>169</v>
      </c>
      <c r="T707">
        <v>24</v>
      </c>
      <c r="U707" t="s">
        <v>107</v>
      </c>
    </row>
    <row r="708" spans="1:21" x14ac:dyDescent="0.3">
      <c r="A708">
        <v>16</v>
      </c>
      <c r="B708" t="s">
        <v>34</v>
      </c>
      <c r="C708" t="s">
        <v>83</v>
      </c>
      <c r="D708" t="s">
        <v>100</v>
      </c>
      <c r="E708" t="s">
        <v>108</v>
      </c>
      <c r="F708">
        <v>118</v>
      </c>
      <c r="G708">
        <v>15</v>
      </c>
      <c r="H708">
        <v>24</v>
      </c>
      <c r="I708">
        <v>46</v>
      </c>
      <c r="J708">
        <v>275.089</v>
      </c>
      <c r="K708">
        <v>96</v>
      </c>
      <c r="L708" t="s">
        <v>110</v>
      </c>
      <c r="M708" t="s">
        <v>112</v>
      </c>
      <c r="N708">
        <v>2</v>
      </c>
      <c r="O708" t="s">
        <v>111</v>
      </c>
      <c r="P708" t="s">
        <v>111</v>
      </c>
      <c r="Q708">
        <v>0</v>
      </c>
      <c r="R708">
        <v>75</v>
      </c>
      <c r="S708">
        <v>175</v>
      </c>
      <c r="T708">
        <v>25</v>
      </c>
      <c r="U708" t="s">
        <v>107</v>
      </c>
    </row>
    <row r="709" spans="1:21" x14ac:dyDescent="0.3">
      <c r="A709">
        <v>22</v>
      </c>
      <c r="B709" t="s">
        <v>74</v>
      </c>
      <c r="C709" t="s">
        <v>83</v>
      </c>
      <c r="D709" t="s">
        <v>100</v>
      </c>
      <c r="E709" t="s">
        <v>108</v>
      </c>
      <c r="F709">
        <v>179</v>
      </c>
      <c r="G709">
        <v>26</v>
      </c>
      <c r="H709">
        <v>9</v>
      </c>
      <c r="I709">
        <v>30</v>
      </c>
      <c r="J709">
        <v>275.089</v>
      </c>
      <c r="K709">
        <v>96</v>
      </c>
      <c r="L709" t="s">
        <v>110</v>
      </c>
      <c r="M709" t="s">
        <v>114</v>
      </c>
      <c r="N709">
        <v>0</v>
      </c>
      <c r="O709" t="s">
        <v>110</v>
      </c>
      <c r="P709" t="s">
        <v>110</v>
      </c>
      <c r="Q709">
        <v>0</v>
      </c>
      <c r="R709">
        <v>56</v>
      </c>
      <c r="S709">
        <v>171</v>
      </c>
      <c r="T709">
        <v>19</v>
      </c>
      <c r="U709" t="s">
        <v>107</v>
      </c>
    </row>
    <row r="710" spans="1:21" x14ac:dyDescent="0.3">
      <c r="A710">
        <v>34</v>
      </c>
      <c r="B710" t="s">
        <v>71</v>
      </c>
      <c r="C710" t="s">
        <v>83</v>
      </c>
      <c r="D710" t="s">
        <v>102</v>
      </c>
      <c r="E710" t="s">
        <v>108</v>
      </c>
      <c r="F710">
        <v>118</v>
      </c>
      <c r="G710">
        <v>10</v>
      </c>
      <c r="H710">
        <v>10</v>
      </c>
      <c r="I710">
        <v>37</v>
      </c>
      <c r="J710">
        <v>275.089</v>
      </c>
      <c r="K710">
        <v>96</v>
      </c>
      <c r="L710" t="s">
        <v>110</v>
      </c>
      <c r="M710" t="s">
        <v>112</v>
      </c>
      <c r="N710">
        <v>0</v>
      </c>
      <c r="O710" t="s">
        <v>110</v>
      </c>
      <c r="P710" t="s">
        <v>110</v>
      </c>
      <c r="Q710">
        <v>0</v>
      </c>
      <c r="R710">
        <v>83</v>
      </c>
      <c r="S710">
        <v>172</v>
      </c>
      <c r="T710">
        <v>28</v>
      </c>
      <c r="U710" t="s">
        <v>107</v>
      </c>
    </row>
    <row r="711" spans="1:21" x14ac:dyDescent="0.3">
      <c r="A711">
        <v>34</v>
      </c>
      <c r="B711" t="s">
        <v>40</v>
      </c>
      <c r="C711" t="s">
        <v>83</v>
      </c>
      <c r="D711" t="s">
        <v>100</v>
      </c>
      <c r="E711" t="s">
        <v>108</v>
      </c>
      <c r="F711">
        <v>118</v>
      </c>
      <c r="G711">
        <v>10</v>
      </c>
      <c r="H711">
        <v>10</v>
      </c>
      <c r="I711">
        <v>37</v>
      </c>
      <c r="J711">
        <v>275.089</v>
      </c>
      <c r="K711">
        <v>96</v>
      </c>
      <c r="L711" t="s">
        <v>110</v>
      </c>
      <c r="M711" t="s">
        <v>112</v>
      </c>
      <c r="N711">
        <v>0</v>
      </c>
      <c r="O711" t="s">
        <v>110</v>
      </c>
      <c r="P711" t="s">
        <v>110</v>
      </c>
      <c r="Q711">
        <v>0</v>
      </c>
      <c r="R711">
        <v>83</v>
      </c>
      <c r="S711">
        <v>172</v>
      </c>
      <c r="T711">
        <v>28</v>
      </c>
      <c r="U711" t="s">
        <v>107</v>
      </c>
    </row>
    <row r="712" spans="1:21" x14ac:dyDescent="0.3">
      <c r="A712">
        <v>23</v>
      </c>
      <c r="B712" t="s">
        <v>64</v>
      </c>
      <c r="C712" t="s">
        <v>83</v>
      </c>
      <c r="D712" t="s">
        <v>101</v>
      </c>
      <c r="E712" t="s">
        <v>108</v>
      </c>
      <c r="F712">
        <v>378</v>
      </c>
      <c r="G712">
        <v>49</v>
      </c>
      <c r="H712">
        <v>11</v>
      </c>
      <c r="I712">
        <v>36</v>
      </c>
      <c r="J712">
        <v>275.089</v>
      </c>
      <c r="K712">
        <v>96</v>
      </c>
      <c r="L712" t="s">
        <v>110</v>
      </c>
      <c r="M712" t="s">
        <v>112</v>
      </c>
      <c r="N712">
        <v>2</v>
      </c>
      <c r="O712" t="s">
        <v>110</v>
      </c>
      <c r="P712" t="s">
        <v>111</v>
      </c>
      <c r="Q712">
        <v>4</v>
      </c>
      <c r="R712">
        <v>65</v>
      </c>
      <c r="S712">
        <v>174</v>
      </c>
      <c r="T712">
        <v>21</v>
      </c>
      <c r="U712" t="s">
        <v>107</v>
      </c>
    </row>
    <row r="713" spans="1:21" x14ac:dyDescent="0.3">
      <c r="A713">
        <v>36</v>
      </c>
      <c r="B713" t="s">
        <v>58</v>
      </c>
      <c r="C713" t="s">
        <v>83</v>
      </c>
      <c r="D713" t="s">
        <v>101</v>
      </c>
      <c r="E713" t="s">
        <v>108</v>
      </c>
      <c r="F713">
        <v>118</v>
      </c>
      <c r="G713">
        <v>13</v>
      </c>
      <c r="H713">
        <v>18</v>
      </c>
      <c r="I713">
        <v>50</v>
      </c>
      <c r="J713">
        <v>275.089</v>
      </c>
      <c r="K713">
        <v>96</v>
      </c>
      <c r="L713" t="s">
        <v>110</v>
      </c>
      <c r="M713" t="s">
        <v>112</v>
      </c>
      <c r="N713">
        <v>1</v>
      </c>
      <c r="O713" t="s">
        <v>111</v>
      </c>
      <c r="P713" t="s">
        <v>110</v>
      </c>
      <c r="Q713">
        <v>0</v>
      </c>
      <c r="R713">
        <v>98</v>
      </c>
      <c r="S713">
        <v>178</v>
      </c>
      <c r="T713">
        <v>31</v>
      </c>
      <c r="U713" t="s">
        <v>108</v>
      </c>
    </row>
    <row r="714" spans="1:21" x14ac:dyDescent="0.3">
      <c r="A714">
        <v>12</v>
      </c>
      <c r="B714" t="s">
        <v>58</v>
      </c>
      <c r="C714" t="s">
        <v>83</v>
      </c>
      <c r="D714" t="s">
        <v>102</v>
      </c>
      <c r="E714" t="s">
        <v>108</v>
      </c>
      <c r="F714">
        <v>233</v>
      </c>
      <c r="G714">
        <v>51</v>
      </c>
      <c r="H714">
        <v>1</v>
      </c>
      <c r="I714">
        <v>31</v>
      </c>
      <c r="J714">
        <v>275.089</v>
      </c>
      <c r="K714">
        <v>96</v>
      </c>
      <c r="L714" t="s">
        <v>110</v>
      </c>
      <c r="M714" t="s">
        <v>113</v>
      </c>
      <c r="N714">
        <v>1</v>
      </c>
      <c r="O714" t="s">
        <v>111</v>
      </c>
      <c r="P714" t="s">
        <v>110</v>
      </c>
      <c r="Q714">
        <v>8</v>
      </c>
      <c r="R714">
        <v>68</v>
      </c>
      <c r="S714">
        <v>178</v>
      </c>
      <c r="T714">
        <v>21</v>
      </c>
      <c r="U714" t="s">
        <v>107</v>
      </c>
    </row>
    <row r="715" spans="1:21" x14ac:dyDescent="0.3">
      <c r="A715">
        <v>22</v>
      </c>
      <c r="B715" t="s">
        <v>74</v>
      </c>
      <c r="C715" t="s">
        <v>83</v>
      </c>
      <c r="D715" t="s">
        <v>102</v>
      </c>
      <c r="E715" t="s">
        <v>108</v>
      </c>
      <c r="F715">
        <v>179</v>
      </c>
      <c r="G715">
        <v>26</v>
      </c>
      <c r="H715">
        <v>9</v>
      </c>
      <c r="I715">
        <v>30</v>
      </c>
      <c r="J715">
        <v>275.089</v>
      </c>
      <c r="K715">
        <v>96</v>
      </c>
      <c r="L715" t="s">
        <v>110</v>
      </c>
      <c r="M715" t="s">
        <v>114</v>
      </c>
      <c r="N715">
        <v>0</v>
      </c>
      <c r="O715" t="s">
        <v>110</v>
      </c>
      <c r="P715" t="s">
        <v>110</v>
      </c>
      <c r="Q715">
        <v>0</v>
      </c>
      <c r="R715">
        <v>56</v>
      </c>
      <c r="S715">
        <v>171</v>
      </c>
      <c r="T715">
        <v>19</v>
      </c>
      <c r="U715" t="s">
        <v>107</v>
      </c>
    </row>
    <row r="716" spans="1:21" x14ac:dyDescent="0.3">
      <c r="A716">
        <v>2</v>
      </c>
      <c r="B716" t="s">
        <v>77</v>
      </c>
      <c r="C716" t="s">
        <v>83</v>
      </c>
      <c r="D716" t="s">
        <v>98</v>
      </c>
      <c r="E716" t="s">
        <v>108</v>
      </c>
      <c r="F716">
        <v>235</v>
      </c>
      <c r="G716">
        <v>29</v>
      </c>
      <c r="H716">
        <v>12</v>
      </c>
      <c r="I716">
        <v>48</v>
      </c>
      <c r="J716">
        <v>275.089</v>
      </c>
      <c r="K716">
        <v>96</v>
      </c>
      <c r="L716" t="s">
        <v>111</v>
      </c>
      <c r="M716" t="s">
        <v>112</v>
      </c>
      <c r="N716">
        <v>1</v>
      </c>
      <c r="O716" t="s">
        <v>110</v>
      </c>
      <c r="P716" t="s">
        <v>111</v>
      </c>
      <c r="Q716">
        <v>5</v>
      </c>
      <c r="R716">
        <v>88</v>
      </c>
      <c r="S716">
        <v>163</v>
      </c>
      <c r="T716">
        <v>33</v>
      </c>
      <c r="U716" t="s">
        <v>106</v>
      </c>
    </row>
    <row r="717" spans="1:21" x14ac:dyDescent="0.3">
      <c r="A717">
        <v>21</v>
      </c>
      <c r="B717" t="s">
        <v>77</v>
      </c>
      <c r="C717" t="s">
        <v>83</v>
      </c>
      <c r="D717" t="s">
        <v>98</v>
      </c>
      <c r="E717" t="s">
        <v>108</v>
      </c>
      <c r="F717">
        <v>268</v>
      </c>
      <c r="G717">
        <v>11</v>
      </c>
      <c r="H717">
        <v>8</v>
      </c>
      <c r="I717">
        <v>33</v>
      </c>
      <c r="J717">
        <v>275.089</v>
      </c>
      <c r="K717">
        <v>96</v>
      </c>
      <c r="L717" t="s">
        <v>111</v>
      </c>
      <c r="M717" t="s">
        <v>113</v>
      </c>
      <c r="N717">
        <v>0</v>
      </c>
      <c r="O717" t="s">
        <v>110</v>
      </c>
      <c r="P717" t="s">
        <v>110</v>
      </c>
      <c r="Q717">
        <v>0</v>
      </c>
      <c r="R717">
        <v>79</v>
      </c>
      <c r="S717">
        <v>178</v>
      </c>
      <c r="T717">
        <v>25</v>
      </c>
      <c r="U717" t="s">
        <v>106</v>
      </c>
    </row>
    <row r="718" spans="1:21" x14ac:dyDescent="0.3">
      <c r="A718">
        <v>36</v>
      </c>
      <c r="B718" t="s">
        <v>58</v>
      </c>
      <c r="C718" t="s">
        <v>83</v>
      </c>
      <c r="D718" t="s">
        <v>101</v>
      </c>
      <c r="E718" t="s">
        <v>108</v>
      </c>
      <c r="F718">
        <v>118</v>
      </c>
      <c r="G718">
        <v>13</v>
      </c>
      <c r="H718">
        <v>18</v>
      </c>
      <c r="I718">
        <v>50</v>
      </c>
      <c r="J718">
        <v>275.089</v>
      </c>
      <c r="K718">
        <v>96</v>
      </c>
      <c r="L718" t="s">
        <v>110</v>
      </c>
      <c r="M718" t="s">
        <v>112</v>
      </c>
      <c r="N718">
        <v>1</v>
      </c>
      <c r="O718" t="s">
        <v>111</v>
      </c>
      <c r="P718" t="s">
        <v>110</v>
      </c>
      <c r="Q718">
        <v>0</v>
      </c>
      <c r="R718">
        <v>98</v>
      </c>
      <c r="S718">
        <v>178</v>
      </c>
      <c r="T718">
        <v>31</v>
      </c>
      <c r="U718" t="s">
        <v>107</v>
      </c>
    </row>
    <row r="719" spans="1:21" x14ac:dyDescent="0.3">
      <c r="A719">
        <v>22</v>
      </c>
      <c r="B719" t="s">
        <v>46</v>
      </c>
      <c r="C719" t="s">
        <v>83</v>
      </c>
      <c r="D719" t="s">
        <v>101</v>
      </c>
      <c r="E719" t="s">
        <v>108</v>
      </c>
      <c r="F719">
        <v>179</v>
      </c>
      <c r="G719">
        <v>26</v>
      </c>
      <c r="H719">
        <v>9</v>
      </c>
      <c r="I719">
        <v>30</v>
      </c>
      <c r="J719">
        <v>275.089</v>
      </c>
      <c r="K719">
        <v>96</v>
      </c>
      <c r="L719" t="s">
        <v>110</v>
      </c>
      <c r="M719" t="s">
        <v>114</v>
      </c>
      <c r="N719">
        <v>0</v>
      </c>
      <c r="O719" t="s">
        <v>110</v>
      </c>
      <c r="P719" t="s">
        <v>110</v>
      </c>
      <c r="Q719">
        <v>0</v>
      </c>
      <c r="R719">
        <v>56</v>
      </c>
      <c r="S719">
        <v>171</v>
      </c>
      <c r="T719">
        <v>19</v>
      </c>
      <c r="U719" t="s">
        <v>107</v>
      </c>
    </row>
    <row r="720" spans="1:21" x14ac:dyDescent="0.3">
      <c r="A720">
        <v>15</v>
      </c>
      <c r="B720" t="s">
        <v>75</v>
      </c>
      <c r="C720" t="s">
        <v>83</v>
      </c>
      <c r="D720" t="s">
        <v>101</v>
      </c>
      <c r="E720" t="s">
        <v>108</v>
      </c>
      <c r="F720">
        <v>291</v>
      </c>
      <c r="G720">
        <v>31</v>
      </c>
      <c r="H720">
        <v>12</v>
      </c>
      <c r="I720">
        <v>40</v>
      </c>
      <c r="J720">
        <v>275.089</v>
      </c>
      <c r="K720">
        <v>96</v>
      </c>
      <c r="L720" t="s">
        <v>110</v>
      </c>
      <c r="M720" t="s">
        <v>112</v>
      </c>
      <c r="N720">
        <v>1</v>
      </c>
      <c r="O720" t="s">
        <v>111</v>
      </c>
      <c r="P720" t="s">
        <v>110</v>
      </c>
      <c r="Q720">
        <v>1</v>
      </c>
      <c r="R720">
        <v>73</v>
      </c>
      <c r="S720">
        <v>171</v>
      </c>
      <c r="T720">
        <v>25</v>
      </c>
      <c r="U720" t="s">
        <v>107</v>
      </c>
    </row>
    <row r="721" spans="1:21" x14ac:dyDescent="0.3">
      <c r="A721">
        <v>22</v>
      </c>
      <c r="B721" t="s">
        <v>46</v>
      </c>
      <c r="C721" t="s">
        <v>83</v>
      </c>
      <c r="D721" t="s">
        <v>98</v>
      </c>
      <c r="E721" t="s">
        <v>106</v>
      </c>
      <c r="F721">
        <v>179</v>
      </c>
      <c r="G721">
        <v>26</v>
      </c>
      <c r="H721">
        <v>9</v>
      </c>
      <c r="I721">
        <v>30</v>
      </c>
      <c r="J721">
        <v>275.089</v>
      </c>
      <c r="K721">
        <v>96</v>
      </c>
      <c r="L721" t="s">
        <v>110</v>
      </c>
      <c r="M721" t="s">
        <v>114</v>
      </c>
      <c r="N721">
        <v>0</v>
      </c>
      <c r="O721" t="s">
        <v>110</v>
      </c>
      <c r="P721" t="s">
        <v>110</v>
      </c>
      <c r="Q721">
        <v>0</v>
      </c>
      <c r="R721">
        <v>56</v>
      </c>
      <c r="S721">
        <v>171</v>
      </c>
      <c r="T721">
        <v>19</v>
      </c>
      <c r="U721" t="s">
        <v>107</v>
      </c>
    </row>
    <row r="722" spans="1:21" x14ac:dyDescent="0.3">
      <c r="A722">
        <v>34</v>
      </c>
      <c r="B722" t="s">
        <v>69</v>
      </c>
      <c r="C722" t="s">
        <v>83</v>
      </c>
      <c r="D722" t="s">
        <v>98</v>
      </c>
      <c r="E722" t="s">
        <v>106</v>
      </c>
      <c r="F722">
        <v>118</v>
      </c>
      <c r="G722">
        <v>10</v>
      </c>
      <c r="H722">
        <v>10</v>
      </c>
      <c r="I722">
        <v>37</v>
      </c>
      <c r="J722">
        <v>275.089</v>
      </c>
      <c r="K722">
        <v>96</v>
      </c>
      <c r="L722" t="s">
        <v>110</v>
      </c>
      <c r="M722" t="s">
        <v>112</v>
      </c>
      <c r="N722">
        <v>0</v>
      </c>
      <c r="O722" t="s">
        <v>110</v>
      </c>
      <c r="P722" t="s">
        <v>110</v>
      </c>
      <c r="Q722">
        <v>0</v>
      </c>
      <c r="R722">
        <v>83</v>
      </c>
      <c r="S722">
        <v>172</v>
      </c>
      <c r="T722">
        <v>28</v>
      </c>
      <c r="U722" t="s">
        <v>107</v>
      </c>
    </row>
    <row r="723" spans="1:21" x14ac:dyDescent="0.3">
      <c r="A723">
        <v>12</v>
      </c>
      <c r="B723" t="s">
        <v>64</v>
      </c>
      <c r="C723" t="s">
        <v>83</v>
      </c>
      <c r="D723" t="s">
        <v>101</v>
      </c>
      <c r="E723" t="s">
        <v>106</v>
      </c>
      <c r="F723">
        <v>233</v>
      </c>
      <c r="G723">
        <v>51</v>
      </c>
      <c r="H723">
        <v>1</v>
      </c>
      <c r="I723">
        <v>31</v>
      </c>
      <c r="J723">
        <v>275.089</v>
      </c>
      <c r="K723">
        <v>96</v>
      </c>
      <c r="L723" t="s">
        <v>110</v>
      </c>
      <c r="M723" t="s">
        <v>113</v>
      </c>
      <c r="N723">
        <v>1</v>
      </c>
      <c r="O723" t="s">
        <v>111</v>
      </c>
      <c r="P723" t="s">
        <v>110</v>
      </c>
      <c r="Q723">
        <v>8</v>
      </c>
      <c r="R723">
        <v>68</v>
      </c>
      <c r="S723">
        <v>178</v>
      </c>
      <c r="T723">
        <v>21</v>
      </c>
      <c r="U723" t="s">
        <v>107</v>
      </c>
    </row>
    <row r="724" spans="1:21" x14ac:dyDescent="0.3">
      <c r="A724">
        <v>34</v>
      </c>
      <c r="B724" t="s">
        <v>36</v>
      </c>
      <c r="C724" t="s">
        <v>83</v>
      </c>
      <c r="D724" t="s">
        <v>102</v>
      </c>
      <c r="E724" t="s">
        <v>106</v>
      </c>
      <c r="F724">
        <v>118</v>
      </c>
      <c r="G724">
        <v>10</v>
      </c>
      <c r="H724">
        <v>10</v>
      </c>
      <c r="I724">
        <v>37</v>
      </c>
      <c r="J724">
        <v>275.089</v>
      </c>
      <c r="K724">
        <v>96</v>
      </c>
      <c r="L724" t="s">
        <v>110</v>
      </c>
      <c r="M724" t="s">
        <v>112</v>
      </c>
      <c r="N724">
        <v>0</v>
      </c>
      <c r="O724" t="s">
        <v>110</v>
      </c>
      <c r="P724" t="s">
        <v>110</v>
      </c>
      <c r="Q724">
        <v>0</v>
      </c>
      <c r="R724">
        <v>83</v>
      </c>
      <c r="S724">
        <v>172</v>
      </c>
      <c r="T724">
        <v>28</v>
      </c>
      <c r="U724" t="s">
        <v>107</v>
      </c>
    </row>
    <row r="725" spans="1:21" x14ac:dyDescent="0.3">
      <c r="A725">
        <v>34</v>
      </c>
      <c r="B725" t="s">
        <v>40</v>
      </c>
      <c r="C725" t="s">
        <v>83</v>
      </c>
      <c r="D725" t="s">
        <v>100</v>
      </c>
      <c r="E725" t="s">
        <v>106</v>
      </c>
      <c r="F725">
        <v>118</v>
      </c>
      <c r="G725">
        <v>10</v>
      </c>
      <c r="H725">
        <v>10</v>
      </c>
      <c r="I725">
        <v>37</v>
      </c>
      <c r="J725">
        <v>275.089</v>
      </c>
      <c r="K725">
        <v>96</v>
      </c>
      <c r="L725" t="s">
        <v>110</v>
      </c>
      <c r="M725" t="s">
        <v>112</v>
      </c>
      <c r="N725">
        <v>0</v>
      </c>
      <c r="O725" t="s">
        <v>110</v>
      </c>
      <c r="P725" t="s">
        <v>110</v>
      </c>
      <c r="Q725">
        <v>0</v>
      </c>
      <c r="R725">
        <v>83</v>
      </c>
      <c r="S725">
        <v>172</v>
      </c>
      <c r="T725">
        <v>28</v>
      </c>
      <c r="U725" t="s">
        <v>107</v>
      </c>
    </row>
    <row r="726" spans="1:21" x14ac:dyDescent="0.3">
      <c r="A726">
        <v>12</v>
      </c>
      <c r="B726" t="s">
        <v>64</v>
      </c>
      <c r="C726" t="s">
        <v>83</v>
      </c>
      <c r="D726" t="s">
        <v>100</v>
      </c>
      <c r="E726" t="s">
        <v>106</v>
      </c>
      <c r="F726">
        <v>233</v>
      </c>
      <c r="G726">
        <v>51</v>
      </c>
      <c r="H726">
        <v>1</v>
      </c>
      <c r="I726">
        <v>31</v>
      </c>
      <c r="J726">
        <v>275.089</v>
      </c>
      <c r="K726">
        <v>96</v>
      </c>
      <c r="L726" t="s">
        <v>110</v>
      </c>
      <c r="M726" t="s">
        <v>113</v>
      </c>
      <c r="N726">
        <v>1</v>
      </c>
      <c r="O726" t="s">
        <v>111</v>
      </c>
      <c r="P726" t="s">
        <v>110</v>
      </c>
      <c r="Q726">
        <v>8</v>
      </c>
      <c r="R726">
        <v>68</v>
      </c>
      <c r="S726">
        <v>178</v>
      </c>
      <c r="T726">
        <v>21</v>
      </c>
      <c r="U726" t="s">
        <v>107</v>
      </c>
    </row>
    <row r="727" spans="1:21" x14ac:dyDescent="0.3">
      <c r="A727">
        <v>5</v>
      </c>
      <c r="B727" t="s">
        <v>71</v>
      </c>
      <c r="C727" t="s">
        <v>84</v>
      </c>
      <c r="D727" t="s">
        <v>100</v>
      </c>
      <c r="E727" t="s">
        <v>106</v>
      </c>
      <c r="F727">
        <v>235</v>
      </c>
      <c r="G727">
        <v>20</v>
      </c>
      <c r="H727">
        <v>13</v>
      </c>
      <c r="I727">
        <v>43</v>
      </c>
      <c r="J727">
        <v>264.60399999999998</v>
      </c>
      <c r="K727">
        <v>93</v>
      </c>
      <c r="L727" t="s">
        <v>110</v>
      </c>
      <c r="M727" t="s">
        <v>112</v>
      </c>
      <c r="N727">
        <v>1</v>
      </c>
      <c r="O727" t="s">
        <v>111</v>
      </c>
      <c r="P727" t="s">
        <v>110</v>
      </c>
      <c r="Q727">
        <v>0</v>
      </c>
      <c r="R727">
        <v>106</v>
      </c>
      <c r="S727">
        <v>167</v>
      </c>
      <c r="T727">
        <v>38</v>
      </c>
      <c r="U727" t="s">
        <v>107</v>
      </c>
    </row>
    <row r="728" spans="1:21" x14ac:dyDescent="0.3">
      <c r="A728">
        <v>12</v>
      </c>
      <c r="B728" t="s">
        <v>58</v>
      </c>
      <c r="C728" t="s">
        <v>84</v>
      </c>
      <c r="D728" t="s">
        <v>102</v>
      </c>
      <c r="E728" t="s">
        <v>106</v>
      </c>
      <c r="F728">
        <v>233</v>
      </c>
      <c r="G728">
        <v>51</v>
      </c>
      <c r="H728">
        <v>1</v>
      </c>
      <c r="I728">
        <v>31</v>
      </c>
      <c r="J728">
        <v>264.60399999999998</v>
      </c>
      <c r="K728">
        <v>93</v>
      </c>
      <c r="L728" t="s">
        <v>110</v>
      </c>
      <c r="M728" t="s">
        <v>113</v>
      </c>
      <c r="N728">
        <v>1</v>
      </c>
      <c r="O728" t="s">
        <v>111</v>
      </c>
      <c r="P728" t="s">
        <v>110</v>
      </c>
      <c r="Q728">
        <v>8</v>
      </c>
      <c r="R728">
        <v>68</v>
      </c>
      <c r="S728">
        <v>178</v>
      </c>
      <c r="T728">
        <v>21</v>
      </c>
      <c r="U728" t="s">
        <v>107</v>
      </c>
    </row>
    <row r="729" spans="1:21" x14ac:dyDescent="0.3">
      <c r="A729">
        <v>9</v>
      </c>
      <c r="B729" t="s">
        <v>32</v>
      </c>
      <c r="C729" t="s">
        <v>84</v>
      </c>
      <c r="D729" t="s">
        <v>98</v>
      </c>
      <c r="E729" t="s">
        <v>106</v>
      </c>
      <c r="F729">
        <v>228</v>
      </c>
      <c r="G729">
        <v>14</v>
      </c>
      <c r="H729">
        <v>16</v>
      </c>
      <c r="I729">
        <v>58</v>
      </c>
      <c r="J729">
        <v>264.60399999999998</v>
      </c>
      <c r="K729">
        <v>93</v>
      </c>
      <c r="L729" t="s">
        <v>110</v>
      </c>
      <c r="M729" t="s">
        <v>112</v>
      </c>
      <c r="N729">
        <v>2</v>
      </c>
      <c r="O729" t="s">
        <v>110</v>
      </c>
      <c r="P729" t="s">
        <v>110</v>
      </c>
      <c r="Q729">
        <v>1</v>
      </c>
      <c r="R729">
        <v>65</v>
      </c>
      <c r="S729">
        <v>172</v>
      </c>
      <c r="T729">
        <v>22</v>
      </c>
      <c r="U729" t="s">
        <v>107</v>
      </c>
    </row>
    <row r="730" spans="1:21" x14ac:dyDescent="0.3">
      <c r="A730">
        <v>34</v>
      </c>
      <c r="B730" t="s">
        <v>75</v>
      </c>
      <c r="C730" t="s">
        <v>84</v>
      </c>
      <c r="D730" t="s">
        <v>98</v>
      </c>
      <c r="E730" t="s">
        <v>106</v>
      </c>
      <c r="F730">
        <v>118</v>
      </c>
      <c r="G730">
        <v>10</v>
      </c>
      <c r="H730">
        <v>10</v>
      </c>
      <c r="I730">
        <v>37</v>
      </c>
      <c r="J730">
        <v>264.60399999999998</v>
      </c>
      <c r="K730">
        <v>93</v>
      </c>
      <c r="L730" t="s">
        <v>110</v>
      </c>
      <c r="M730" t="s">
        <v>112</v>
      </c>
      <c r="N730">
        <v>0</v>
      </c>
      <c r="O730" t="s">
        <v>110</v>
      </c>
      <c r="P730" t="s">
        <v>110</v>
      </c>
      <c r="Q730">
        <v>0</v>
      </c>
      <c r="R730">
        <v>83</v>
      </c>
      <c r="S730">
        <v>172</v>
      </c>
      <c r="T730">
        <v>28</v>
      </c>
      <c r="U730" t="s">
        <v>107</v>
      </c>
    </row>
    <row r="731" spans="1:21" x14ac:dyDescent="0.3">
      <c r="A731">
        <v>9</v>
      </c>
      <c r="B731" t="s">
        <v>32</v>
      </c>
      <c r="C731" t="s">
        <v>84</v>
      </c>
      <c r="D731" t="s">
        <v>99</v>
      </c>
      <c r="E731" t="s">
        <v>106</v>
      </c>
      <c r="F731">
        <v>228</v>
      </c>
      <c r="G731">
        <v>14</v>
      </c>
      <c r="H731">
        <v>16</v>
      </c>
      <c r="I731">
        <v>58</v>
      </c>
      <c r="J731">
        <v>264.60399999999998</v>
      </c>
      <c r="K731">
        <v>93</v>
      </c>
      <c r="L731" t="s">
        <v>110</v>
      </c>
      <c r="M731" t="s">
        <v>112</v>
      </c>
      <c r="N731">
        <v>2</v>
      </c>
      <c r="O731" t="s">
        <v>110</v>
      </c>
      <c r="P731" t="s">
        <v>110</v>
      </c>
      <c r="Q731">
        <v>1</v>
      </c>
      <c r="R731">
        <v>65</v>
      </c>
      <c r="S731">
        <v>172</v>
      </c>
      <c r="T731">
        <v>22</v>
      </c>
      <c r="U731" t="s">
        <v>108</v>
      </c>
    </row>
    <row r="732" spans="1:21" x14ac:dyDescent="0.3">
      <c r="A732">
        <v>6</v>
      </c>
      <c r="B732" t="s">
        <v>64</v>
      </c>
      <c r="C732" t="s">
        <v>84</v>
      </c>
      <c r="D732" t="s">
        <v>99</v>
      </c>
      <c r="E732" t="s">
        <v>106</v>
      </c>
      <c r="F732">
        <v>189</v>
      </c>
      <c r="G732">
        <v>29</v>
      </c>
      <c r="H732">
        <v>13</v>
      </c>
      <c r="I732">
        <v>33</v>
      </c>
      <c r="J732">
        <v>264.60399999999998</v>
      </c>
      <c r="K732">
        <v>93</v>
      </c>
      <c r="L732" t="s">
        <v>110</v>
      </c>
      <c r="M732" t="s">
        <v>112</v>
      </c>
      <c r="N732">
        <v>2</v>
      </c>
      <c r="O732" t="s">
        <v>110</v>
      </c>
      <c r="P732" t="s">
        <v>110</v>
      </c>
      <c r="Q732">
        <v>2</v>
      </c>
      <c r="R732">
        <v>69</v>
      </c>
      <c r="S732">
        <v>167</v>
      </c>
      <c r="T732">
        <v>25</v>
      </c>
      <c r="U732" t="s">
        <v>108</v>
      </c>
    </row>
    <row r="733" spans="1:21" x14ac:dyDescent="0.3">
      <c r="A733">
        <v>34</v>
      </c>
      <c r="B733" t="s">
        <v>66</v>
      </c>
      <c r="C733" t="s">
        <v>84</v>
      </c>
      <c r="D733" t="s">
        <v>100</v>
      </c>
      <c r="E733" t="s">
        <v>106</v>
      </c>
      <c r="F733">
        <v>118</v>
      </c>
      <c r="G733">
        <v>10</v>
      </c>
      <c r="H733">
        <v>10</v>
      </c>
      <c r="I733">
        <v>37</v>
      </c>
      <c r="J733">
        <v>264.60399999999998</v>
      </c>
      <c r="K733">
        <v>93</v>
      </c>
      <c r="L733" t="s">
        <v>110</v>
      </c>
      <c r="M733" t="s">
        <v>112</v>
      </c>
      <c r="N733">
        <v>0</v>
      </c>
      <c r="O733" t="s">
        <v>110</v>
      </c>
      <c r="P733" t="s">
        <v>110</v>
      </c>
      <c r="Q733">
        <v>0</v>
      </c>
      <c r="R733">
        <v>83</v>
      </c>
      <c r="S733">
        <v>172</v>
      </c>
      <c r="T733">
        <v>28</v>
      </c>
      <c r="U733" t="s">
        <v>107</v>
      </c>
    </row>
    <row r="734" spans="1:21" x14ac:dyDescent="0.3">
      <c r="A734">
        <v>10</v>
      </c>
      <c r="B734" t="s">
        <v>64</v>
      </c>
      <c r="C734" t="s">
        <v>84</v>
      </c>
      <c r="D734" t="s">
        <v>100</v>
      </c>
      <c r="E734" t="s">
        <v>106</v>
      </c>
      <c r="F734">
        <v>361</v>
      </c>
      <c r="G734">
        <v>52</v>
      </c>
      <c r="H734">
        <v>3</v>
      </c>
      <c r="I734">
        <v>28</v>
      </c>
      <c r="J734">
        <v>264.60399999999998</v>
      </c>
      <c r="K734">
        <v>93</v>
      </c>
      <c r="L734" t="s">
        <v>110</v>
      </c>
      <c r="M734" t="s">
        <v>112</v>
      </c>
      <c r="N734">
        <v>1</v>
      </c>
      <c r="O734" t="s">
        <v>111</v>
      </c>
      <c r="P734" t="s">
        <v>110</v>
      </c>
      <c r="Q734">
        <v>4</v>
      </c>
      <c r="R734">
        <v>80</v>
      </c>
      <c r="S734">
        <v>172</v>
      </c>
      <c r="T734">
        <v>27</v>
      </c>
      <c r="U734" t="s">
        <v>107</v>
      </c>
    </row>
    <row r="735" spans="1:21" x14ac:dyDescent="0.3">
      <c r="A735">
        <v>28</v>
      </c>
      <c r="B735" t="s">
        <v>64</v>
      </c>
      <c r="C735" t="s">
        <v>84</v>
      </c>
      <c r="D735" t="s">
        <v>100</v>
      </c>
      <c r="E735" t="s">
        <v>106</v>
      </c>
      <c r="F735">
        <v>225</v>
      </c>
      <c r="G735">
        <v>26</v>
      </c>
      <c r="H735">
        <v>9</v>
      </c>
      <c r="I735">
        <v>28</v>
      </c>
      <c r="J735">
        <v>264.60399999999998</v>
      </c>
      <c r="K735">
        <v>93</v>
      </c>
      <c r="L735" t="s">
        <v>110</v>
      </c>
      <c r="M735" t="s">
        <v>112</v>
      </c>
      <c r="N735">
        <v>1</v>
      </c>
      <c r="O735" t="s">
        <v>110</v>
      </c>
      <c r="P735" t="s">
        <v>110</v>
      </c>
      <c r="Q735">
        <v>2</v>
      </c>
      <c r="R735">
        <v>69</v>
      </c>
      <c r="S735">
        <v>169</v>
      </c>
      <c r="T735">
        <v>24</v>
      </c>
      <c r="U735" t="s">
        <v>107</v>
      </c>
    </row>
    <row r="736" spans="1:21" x14ac:dyDescent="0.3">
      <c r="A736">
        <v>13</v>
      </c>
      <c r="B736" t="s">
        <v>46</v>
      </c>
      <c r="C736" t="s">
        <v>84</v>
      </c>
      <c r="D736" t="s">
        <v>98</v>
      </c>
      <c r="E736" t="s">
        <v>106</v>
      </c>
      <c r="F736">
        <v>369</v>
      </c>
      <c r="G736">
        <v>17</v>
      </c>
      <c r="H736">
        <v>12</v>
      </c>
      <c r="I736">
        <v>31</v>
      </c>
      <c r="J736">
        <v>264.60399999999998</v>
      </c>
      <c r="K736">
        <v>93</v>
      </c>
      <c r="L736" t="s">
        <v>110</v>
      </c>
      <c r="M736" t="s">
        <v>112</v>
      </c>
      <c r="N736">
        <v>3</v>
      </c>
      <c r="O736" t="s">
        <v>111</v>
      </c>
      <c r="P736" t="s">
        <v>110</v>
      </c>
      <c r="Q736">
        <v>0</v>
      </c>
      <c r="R736">
        <v>70</v>
      </c>
      <c r="S736">
        <v>169</v>
      </c>
      <c r="T736">
        <v>25</v>
      </c>
      <c r="U736" t="s">
        <v>108</v>
      </c>
    </row>
    <row r="737" spans="1:21" x14ac:dyDescent="0.3">
      <c r="A737">
        <v>11</v>
      </c>
      <c r="B737" t="s">
        <v>48</v>
      </c>
      <c r="C737" t="s">
        <v>84</v>
      </c>
      <c r="D737" t="s">
        <v>99</v>
      </c>
      <c r="E737" t="s">
        <v>106</v>
      </c>
      <c r="F737">
        <v>289</v>
      </c>
      <c r="G737">
        <v>36</v>
      </c>
      <c r="H737">
        <v>13</v>
      </c>
      <c r="I737">
        <v>33</v>
      </c>
      <c r="J737">
        <v>264.60399999999998</v>
      </c>
      <c r="K737">
        <v>93</v>
      </c>
      <c r="L737" t="s">
        <v>110</v>
      </c>
      <c r="M737" t="s">
        <v>112</v>
      </c>
      <c r="N737">
        <v>2</v>
      </c>
      <c r="O737" t="s">
        <v>111</v>
      </c>
      <c r="P737" t="s">
        <v>110</v>
      </c>
      <c r="Q737">
        <v>1</v>
      </c>
      <c r="R737">
        <v>90</v>
      </c>
      <c r="S737">
        <v>172</v>
      </c>
      <c r="T737">
        <v>30</v>
      </c>
      <c r="U737" t="s">
        <v>107</v>
      </c>
    </row>
    <row r="738" spans="1:21" x14ac:dyDescent="0.3">
      <c r="A738">
        <v>1</v>
      </c>
      <c r="B738" t="s">
        <v>41</v>
      </c>
      <c r="C738" t="s">
        <v>84</v>
      </c>
      <c r="D738" t="s">
        <v>99</v>
      </c>
      <c r="E738" t="s">
        <v>106</v>
      </c>
      <c r="F738">
        <v>235</v>
      </c>
      <c r="G738">
        <v>11</v>
      </c>
      <c r="H738">
        <v>14</v>
      </c>
      <c r="I738">
        <v>37</v>
      </c>
      <c r="J738">
        <v>264.60399999999998</v>
      </c>
      <c r="K738">
        <v>93</v>
      </c>
      <c r="L738" t="s">
        <v>110</v>
      </c>
      <c r="M738" t="s">
        <v>114</v>
      </c>
      <c r="N738">
        <v>1</v>
      </c>
      <c r="O738" t="s">
        <v>110</v>
      </c>
      <c r="P738" t="s">
        <v>110</v>
      </c>
      <c r="Q738">
        <v>1</v>
      </c>
      <c r="R738">
        <v>88</v>
      </c>
      <c r="S738">
        <v>172</v>
      </c>
      <c r="T738">
        <v>29</v>
      </c>
      <c r="U738" t="s">
        <v>107</v>
      </c>
    </row>
    <row r="739" spans="1:21" x14ac:dyDescent="0.3">
      <c r="A739">
        <v>4</v>
      </c>
      <c r="B739" t="s">
        <v>77</v>
      </c>
      <c r="C739" t="s">
        <v>77</v>
      </c>
      <c r="D739" t="s">
        <v>99</v>
      </c>
      <c r="E739" t="s">
        <v>106</v>
      </c>
      <c r="F739">
        <v>118</v>
      </c>
      <c r="G739">
        <v>14</v>
      </c>
      <c r="H739">
        <v>13</v>
      </c>
      <c r="I739">
        <v>40</v>
      </c>
      <c r="J739">
        <v>271.21899999999999</v>
      </c>
      <c r="K739">
        <v>95</v>
      </c>
      <c r="L739" t="s">
        <v>110</v>
      </c>
      <c r="M739" t="s">
        <v>112</v>
      </c>
      <c r="N739">
        <v>1</v>
      </c>
      <c r="O739" t="s">
        <v>111</v>
      </c>
      <c r="P739" t="s">
        <v>110</v>
      </c>
      <c r="Q739">
        <v>8</v>
      </c>
      <c r="R739">
        <v>98</v>
      </c>
      <c r="S739">
        <v>170</v>
      </c>
      <c r="T739">
        <v>34</v>
      </c>
      <c r="U739" t="s">
        <v>106</v>
      </c>
    </row>
    <row r="740" spans="1:21" x14ac:dyDescent="0.3">
      <c r="A740">
        <v>8</v>
      </c>
      <c r="B740" t="s">
        <v>77</v>
      </c>
      <c r="C740" t="s">
        <v>77</v>
      </c>
      <c r="D740" t="s">
        <v>100</v>
      </c>
      <c r="E740" t="s">
        <v>107</v>
      </c>
      <c r="F740">
        <v>231</v>
      </c>
      <c r="G740">
        <v>35</v>
      </c>
      <c r="H740">
        <v>14</v>
      </c>
      <c r="I740">
        <v>39</v>
      </c>
      <c r="J740">
        <v>271.21899999999999</v>
      </c>
      <c r="K740">
        <v>95</v>
      </c>
      <c r="L740" t="s">
        <v>110</v>
      </c>
      <c r="M740" t="s">
        <v>112</v>
      </c>
      <c r="N740">
        <v>2</v>
      </c>
      <c r="O740" t="s">
        <v>111</v>
      </c>
      <c r="P740" t="s">
        <v>110</v>
      </c>
      <c r="Q740">
        <v>2</v>
      </c>
      <c r="R740">
        <v>100</v>
      </c>
      <c r="S740">
        <v>170</v>
      </c>
      <c r="T740">
        <v>35</v>
      </c>
      <c r="U740" t="s">
        <v>106</v>
      </c>
    </row>
    <row r="741" spans="1:21" x14ac:dyDescent="0.3">
      <c r="A741">
        <v>35</v>
      </c>
      <c r="B741" t="s">
        <v>77</v>
      </c>
      <c r="C741" t="s">
        <v>77</v>
      </c>
      <c r="D741" t="s">
        <v>102</v>
      </c>
      <c r="E741" t="s">
        <v>108</v>
      </c>
      <c r="F741">
        <v>179</v>
      </c>
      <c r="G741">
        <v>45</v>
      </c>
      <c r="H741">
        <v>14</v>
      </c>
      <c r="I741">
        <v>53</v>
      </c>
      <c r="J741">
        <v>271.21899999999999</v>
      </c>
      <c r="K741">
        <v>95</v>
      </c>
      <c r="L741" t="s">
        <v>110</v>
      </c>
      <c r="M741" t="s">
        <v>112</v>
      </c>
      <c r="N741">
        <v>1</v>
      </c>
      <c r="O741" t="s">
        <v>110</v>
      </c>
      <c r="P741" t="s">
        <v>110</v>
      </c>
      <c r="Q741">
        <v>1</v>
      </c>
      <c r="R741">
        <v>77</v>
      </c>
      <c r="S741">
        <v>175</v>
      </c>
      <c r="T741">
        <v>25</v>
      </c>
      <c r="U741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57B1-4749-4CBB-8BE6-71CD6235C64D}">
  <dimension ref="B1:K740"/>
  <sheetViews>
    <sheetView workbookViewId="0">
      <selection activeCell="Q15" sqref="Q15"/>
    </sheetView>
  </sheetViews>
  <sheetFormatPr defaultRowHeight="14.4" x14ac:dyDescent="0.3"/>
  <sheetData>
    <row r="1" spans="2:11" x14ac:dyDescent="0.3">
      <c r="B1">
        <v>7</v>
      </c>
      <c r="C1" t="str">
        <f t="shared" ref="C1:C64" si="0">VLOOKUP(B1,MonthEncoded, 2)</f>
        <v>July</v>
      </c>
    </row>
    <row r="2" spans="2:11" x14ac:dyDescent="0.3">
      <c r="B2">
        <v>7</v>
      </c>
      <c r="C2" t="str">
        <f t="shared" si="0"/>
        <v>July</v>
      </c>
      <c r="J2">
        <v>1</v>
      </c>
      <c r="K2" t="s">
        <v>78</v>
      </c>
    </row>
    <row r="3" spans="2:11" x14ac:dyDescent="0.3">
      <c r="B3">
        <v>7</v>
      </c>
      <c r="C3" t="str">
        <f t="shared" si="0"/>
        <v>July</v>
      </c>
      <c r="J3">
        <v>2</v>
      </c>
      <c r="K3" t="s">
        <v>79</v>
      </c>
    </row>
    <row r="4" spans="2:11" x14ac:dyDescent="0.3">
      <c r="B4">
        <v>7</v>
      </c>
      <c r="C4" t="str">
        <f t="shared" si="0"/>
        <v>July</v>
      </c>
      <c r="J4">
        <v>3</v>
      </c>
      <c r="K4" t="s">
        <v>80</v>
      </c>
    </row>
    <row r="5" spans="2:11" x14ac:dyDescent="0.3">
      <c r="B5">
        <v>7</v>
      </c>
      <c r="C5" t="str">
        <f t="shared" si="0"/>
        <v>July</v>
      </c>
      <c r="J5">
        <v>4</v>
      </c>
      <c r="K5" t="s">
        <v>81</v>
      </c>
    </row>
    <row r="6" spans="2:11" x14ac:dyDescent="0.3">
      <c r="B6">
        <v>7</v>
      </c>
      <c r="C6" t="str">
        <f t="shared" si="0"/>
        <v>July</v>
      </c>
      <c r="J6">
        <v>5</v>
      </c>
      <c r="K6" t="s">
        <v>82</v>
      </c>
    </row>
    <row r="7" spans="2:11" x14ac:dyDescent="0.3">
      <c r="B7">
        <v>7</v>
      </c>
      <c r="C7" t="str">
        <f t="shared" si="0"/>
        <v>July</v>
      </c>
      <c r="J7">
        <v>6</v>
      </c>
      <c r="K7" t="s">
        <v>83</v>
      </c>
    </row>
    <row r="8" spans="2:11" x14ac:dyDescent="0.3">
      <c r="B8">
        <v>7</v>
      </c>
      <c r="C8" t="str">
        <f t="shared" si="0"/>
        <v>July</v>
      </c>
      <c r="J8">
        <v>7</v>
      </c>
      <c r="K8" t="s">
        <v>84</v>
      </c>
    </row>
    <row r="9" spans="2:11" x14ac:dyDescent="0.3">
      <c r="B9">
        <v>7</v>
      </c>
      <c r="C9" t="str">
        <f t="shared" si="0"/>
        <v>July</v>
      </c>
      <c r="J9">
        <v>8</v>
      </c>
      <c r="K9" t="s">
        <v>85</v>
      </c>
    </row>
    <row r="10" spans="2:11" x14ac:dyDescent="0.3">
      <c r="B10">
        <v>7</v>
      </c>
      <c r="C10" t="str">
        <f t="shared" si="0"/>
        <v>July</v>
      </c>
      <c r="J10">
        <v>9</v>
      </c>
      <c r="K10" t="s">
        <v>86</v>
      </c>
    </row>
    <row r="11" spans="2:11" x14ac:dyDescent="0.3">
      <c r="B11">
        <v>7</v>
      </c>
      <c r="C11" t="str">
        <f t="shared" si="0"/>
        <v>July</v>
      </c>
      <c r="J11">
        <v>10</v>
      </c>
      <c r="K11" t="s">
        <v>87</v>
      </c>
    </row>
    <row r="12" spans="2:11" x14ac:dyDescent="0.3">
      <c r="B12">
        <v>7</v>
      </c>
      <c r="C12" t="str">
        <f t="shared" si="0"/>
        <v>July</v>
      </c>
      <c r="J12">
        <v>11</v>
      </c>
      <c r="K12" t="s">
        <v>88</v>
      </c>
    </row>
    <row r="13" spans="2:11" x14ac:dyDescent="0.3">
      <c r="B13">
        <v>7</v>
      </c>
      <c r="C13" t="str">
        <f t="shared" si="0"/>
        <v>July</v>
      </c>
      <c r="J13">
        <v>12</v>
      </c>
      <c r="K13" t="s">
        <v>89</v>
      </c>
    </row>
    <row r="14" spans="2:11" x14ac:dyDescent="0.3">
      <c r="B14">
        <v>7</v>
      </c>
      <c r="C14" t="str">
        <f t="shared" si="0"/>
        <v>July</v>
      </c>
    </row>
    <row r="15" spans="2:11" x14ac:dyDescent="0.3">
      <c r="B15">
        <v>7</v>
      </c>
      <c r="C15" t="str">
        <f t="shared" si="0"/>
        <v>July</v>
      </c>
    </row>
    <row r="16" spans="2:11" x14ac:dyDescent="0.3">
      <c r="B16">
        <v>7</v>
      </c>
      <c r="C16" t="str">
        <f t="shared" si="0"/>
        <v>July</v>
      </c>
    </row>
    <row r="17" spans="2:3" x14ac:dyDescent="0.3">
      <c r="B17">
        <v>7</v>
      </c>
      <c r="C17" t="str">
        <f t="shared" si="0"/>
        <v>July</v>
      </c>
    </row>
    <row r="18" spans="2:3" x14ac:dyDescent="0.3">
      <c r="B18">
        <v>7</v>
      </c>
      <c r="C18" t="str">
        <f t="shared" si="0"/>
        <v>July</v>
      </c>
    </row>
    <row r="19" spans="2:3" x14ac:dyDescent="0.3">
      <c r="B19">
        <v>7</v>
      </c>
      <c r="C19" t="str">
        <f t="shared" si="0"/>
        <v>July</v>
      </c>
    </row>
    <row r="20" spans="2:3" x14ac:dyDescent="0.3">
      <c r="B20">
        <v>8</v>
      </c>
      <c r="C20" t="str">
        <f t="shared" si="0"/>
        <v>August</v>
      </c>
    </row>
    <row r="21" spans="2:3" x14ac:dyDescent="0.3">
      <c r="B21">
        <v>8</v>
      </c>
      <c r="C21" t="str">
        <f t="shared" si="0"/>
        <v>August</v>
      </c>
    </row>
    <row r="22" spans="2:3" x14ac:dyDescent="0.3">
      <c r="B22">
        <v>8</v>
      </c>
      <c r="C22" t="str">
        <f t="shared" si="0"/>
        <v>August</v>
      </c>
    </row>
    <row r="23" spans="2:3" x14ac:dyDescent="0.3">
      <c r="B23">
        <v>8</v>
      </c>
      <c r="C23" t="str">
        <f t="shared" si="0"/>
        <v>August</v>
      </c>
    </row>
    <row r="24" spans="2:3" x14ac:dyDescent="0.3">
      <c r="B24">
        <v>8</v>
      </c>
      <c r="C24" t="str">
        <f t="shared" si="0"/>
        <v>August</v>
      </c>
    </row>
    <row r="25" spans="2:3" x14ac:dyDescent="0.3">
      <c r="B25">
        <v>8</v>
      </c>
      <c r="C25" t="str">
        <f t="shared" si="0"/>
        <v>August</v>
      </c>
    </row>
    <row r="26" spans="2:3" x14ac:dyDescent="0.3">
      <c r="B26">
        <v>8</v>
      </c>
      <c r="C26" t="str">
        <f t="shared" si="0"/>
        <v>August</v>
      </c>
    </row>
    <row r="27" spans="2:3" x14ac:dyDescent="0.3">
      <c r="B27">
        <v>8</v>
      </c>
      <c r="C27" t="str">
        <f t="shared" si="0"/>
        <v>August</v>
      </c>
    </row>
    <row r="28" spans="2:3" x14ac:dyDescent="0.3">
      <c r="B28">
        <v>8</v>
      </c>
      <c r="C28" t="str">
        <f t="shared" si="0"/>
        <v>August</v>
      </c>
    </row>
    <row r="29" spans="2:3" x14ac:dyDescent="0.3">
      <c r="B29">
        <v>8</v>
      </c>
      <c r="C29" t="str">
        <f t="shared" si="0"/>
        <v>August</v>
      </c>
    </row>
    <row r="30" spans="2:3" x14ac:dyDescent="0.3">
      <c r="B30">
        <v>8</v>
      </c>
      <c r="C30" t="str">
        <f t="shared" si="0"/>
        <v>August</v>
      </c>
    </row>
    <row r="31" spans="2:3" x14ac:dyDescent="0.3">
      <c r="B31">
        <v>8</v>
      </c>
      <c r="C31" t="str">
        <f t="shared" si="0"/>
        <v>August</v>
      </c>
    </row>
    <row r="32" spans="2:3" x14ac:dyDescent="0.3">
      <c r="B32">
        <v>8</v>
      </c>
      <c r="C32" t="str">
        <f t="shared" si="0"/>
        <v>August</v>
      </c>
    </row>
    <row r="33" spans="2:3" x14ac:dyDescent="0.3">
      <c r="B33">
        <v>8</v>
      </c>
      <c r="C33" t="str">
        <f t="shared" si="0"/>
        <v>August</v>
      </c>
    </row>
    <row r="34" spans="2:3" x14ac:dyDescent="0.3">
      <c r="B34">
        <v>8</v>
      </c>
      <c r="C34" t="str">
        <f t="shared" si="0"/>
        <v>August</v>
      </c>
    </row>
    <row r="35" spans="2:3" x14ac:dyDescent="0.3">
      <c r="B35">
        <v>8</v>
      </c>
      <c r="C35" t="str">
        <f t="shared" si="0"/>
        <v>August</v>
      </c>
    </row>
    <row r="36" spans="2:3" x14ac:dyDescent="0.3">
      <c r="B36">
        <v>8</v>
      </c>
      <c r="C36" t="str">
        <f t="shared" si="0"/>
        <v>August</v>
      </c>
    </row>
    <row r="37" spans="2:3" x14ac:dyDescent="0.3">
      <c r="B37">
        <v>8</v>
      </c>
      <c r="C37" t="str">
        <f t="shared" si="0"/>
        <v>August</v>
      </c>
    </row>
    <row r="38" spans="2:3" x14ac:dyDescent="0.3">
      <c r="B38">
        <v>8</v>
      </c>
      <c r="C38" t="str">
        <f t="shared" si="0"/>
        <v>August</v>
      </c>
    </row>
    <row r="39" spans="2:3" x14ac:dyDescent="0.3">
      <c r="B39">
        <v>8</v>
      </c>
      <c r="C39" t="str">
        <f t="shared" si="0"/>
        <v>August</v>
      </c>
    </row>
    <row r="40" spans="2:3" x14ac:dyDescent="0.3">
      <c r="B40">
        <v>8</v>
      </c>
      <c r="C40" t="str">
        <f t="shared" si="0"/>
        <v>August</v>
      </c>
    </row>
    <row r="41" spans="2:3" x14ac:dyDescent="0.3">
      <c r="B41">
        <v>9</v>
      </c>
      <c r="C41" t="str">
        <f t="shared" si="0"/>
        <v>September</v>
      </c>
    </row>
    <row r="42" spans="2:3" x14ac:dyDescent="0.3">
      <c r="B42">
        <v>9</v>
      </c>
      <c r="C42" t="str">
        <f t="shared" si="0"/>
        <v>September</v>
      </c>
    </row>
    <row r="43" spans="2:3" x14ac:dyDescent="0.3">
      <c r="B43">
        <v>9</v>
      </c>
      <c r="C43" t="str">
        <f t="shared" si="0"/>
        <v>September</v>
      </c>
    </row>
    <row r="44" spans="2:3" x14ac:dyDescent="0.3">
      <c r="B44">
        <v>9</v>
      </c>
      <c r="C44" t="str">
        <f t="shared" si="0"/>
        <v>September</v>
      </c>
    </row>
    <row r="45" spans="2:3" x14ac:dyDescent="0.3">
      <c r="B45">
        <v>9</v>
      </c>
      <c r="C45" t="str">
        <f t="shared" si="0"/>
        <v>September</v>
      </c>
    </row>
    <row r="46" spans="2:3" x14ac:dyDescent="0.3">
      <c r="B46">
        <v>9</v>
      </c>
      <c r="C46" t="str">
        <f t="shared" si="0"/>
        <v>September</v>
      </c>
    </row>
    <row r="47" spans="2:3" x14ac:dyDescent="0.3">
      <c r="B47">
        <v>9</v>
      </c>
      <c r="C47" t="str">
        <f t="shared" si="0"/>
        <v>September</v>
      </c>
    </row>
    <row r="48" spans="2:3" x14ac:dyDescent="0.3">
      <c r="B48">
        <v>9</v>
      </c>
      <c r="C48" t="str">
        <f t="shared" si="0"/>
        <v>September</v>
      </c>
    </row>
    <row r="49" spans="2:3" x14ac:dyDescent="0.3">
      <c r="B49">
        <v>9</v>
      </c>
      <c r="C49" t="str">
        <f t="shared" si="0"/>
        <v>September</v>
      </c>
    </row>
    <row r="50" spans="2:3" x14ac:dyDescent="0.3">
      <c r="B50">
        <v>9</v>
      </c>
      <c r="C50" t="str">
        <f t="shared" si="0"/>
        <v>September</v>
      </c>
    </row>
    <row r="51" spans="2:3" x14ac:dyDescent="0.3">
      <c r="B51">
        <v>9</v>
      </c>
      <c r="C51" t="str">
        <f t="shared" si="0"/>
        <v>September</v>
      </c>
    </row>
    <row r="52" spans="2:3" x14ac:dyDescent="0.3">
      <c r="B52">
        <v>9</v>
      </c>
      <c r="C52" t="str">
        <f t="shared" si="0"/>
        <v>September</v>
      </c>
    </row>
    <row r="53" spans="2:3" x14ac:dyDescent="0.3">
      <c r="B53">
        <v>9</v>
      </c>
      <c r="C53" t="str">
        <f t="shared" si="0"/>
        <v>September</v>
      </c>
    </row>
    <row r="54" spans="2:3" x14ac:dyDescent="0.3">
      <c r="B54">
        <v>9</v>
      </c>
      <c r="C54" t="str">
        <f t="shared" si="0"/>
        <v>September</v>
      </c>
    </row>
    <row r="55" spans="2:3" x14ac:dyDescent="0.3">
      <c r="B55">
        <v>9</v>
      </c>
      <c r="C55" t="str">
        <f t="shared" si="0"/>
        <v>September</v>
      </c>
    </row>
    <row r="56" spans="2:3" x14ac:dyDescent="0.3">
      <c r="B56">
        <v>9</v>
      </c>
      <c r="C56" t="str">
        <f t="shared" si="0"/>
        <v>September</v>
      </c>
    </row>
    <row r="57" spans="2:3" x14ac:dyDescent="0.3">
      <c r="B57">
        <v>9</v>
      </c>
      <c r="C57" t="str">
        <f t="shared" si="0"/>
        <v>September</v>
      </c>
    </row>
    <row r="58" spans="2:3" x14ac:dyDescent="0.3">
      <c r="B58">
        <v>9</v>
      </c>
      <c r="C58" t="str">
        <f t="shared" si="0"/>
        <v>September</v>
      </c>
    </row>
    <row r="59" spans="2:3" x14ac:dyDescent="0.3">
      <c r="B59">
        <v>9</v>
      </c>
      <c r="C59" t="str">
        <f t="shared" si="0"/>
        <v>September</v>
      </c>
    </row>
    <row r="60" spans="2:3" x14ac:dyDescent="0.3">
      <c r="B60">
        <v>9</v>
      </c>
      <c r="C60" t="str">
        <f t="shared" si="0"/>
        <v>September</v>
      </c>
    </row>
    <row r="61" spans="2:3" x14ac:dyDescent="0.3">
      <c r="B61">
        <v>9</v>
      </c>
      <c r="C61" t="str">
        <f t="shared" si="0"/>
        <v>September</v>
      </c>
    </row>
    <row r="62" spans="2:3" x14ac:dyDescent="0.3">
      <c r="B62">
        <v>9</v>
      </c>
      <c r="C62" t="str">
        <f t="shared" si="0"/>
        <v>September</v>
      </c>
    </row>
    <row r="63" spans="2:3" x14ac:dyDescent="0.3">
      <c r="B63">
        <v>10</v>
      </c>
      <c r="C63" t="str">
        <f t="shared" si="0"/>
        <v>October</v>
      </c>
    </row>
    <row r="64" spans="2:3" x14ac:dyDescent="0.3">
      <c r="B64">
        <v>10</v>
      </c>
      <c r="C64" t="str">
        <f t="shared" si="0"/>
        <v>October</v>
      </c>
    </row>
    <row r="65" spans="2:3" x14ac:dyDescent="0.3">
      <c r="B65">
        <v>10</v>
      </c>
      <c r="C65" t="str">
        <f t="shared" ref="C65:C128" si="1">VLOOKUP(B65,MonthEncoded, 2)</f>
        <v>October</v>
      </c>
    </row>
    <row r="66" spans="2:3" x14ac:dyDescent="0.3">
      <c r="B66">
        <v>10</v>
      </c>
      <c r="C66" t="str">
        <f t="shared" si="1"/>
        <v>October</v>
      </c>
    </row>
    <row r="67" spans="2:3" x14ac:dyDescent="0.3">
      <c r="B67">
        <v>10</v>
      </c>
      <c r="C67" t="str">
        <f t="shared" si="1"/>
        <v>October</v>
      </c>
    </row>
    <row r="68" spans="2:3" x14ac:dyDescent="0.3">
      <c r="B68">
        <v>10</v>
      </c>
      <c r="C68" t="str">
        <f t="shared" si="1"/>
        <v>October</v>
      </c>
    </row>
    <row r="69" spans="2:3" x14ac:dyDescent="0.3">
      <c r="B69">
        <v>10</v>
      </c>
      <c r="C69" t="str">
        <f t="shared" si="1"/>
        <v>October</v>
      </c>
    </row>
    <row r="70" spans="2:3" x14ac:dyDescent="0.3">
      <c r="B70">
        <v>10</v>
      </c>
      <c r="C70" t="str">
        <f t="shared" si="1"/>
        <v>October</v>
      </c>
    </row>
    <row r="71" spans="2:3" x14ac:dyDescent="0.3">
      <c r="B71">
        <v>10</v>
      </c>
      <c r="C71" t="str">
        <f t="shared" si="1"/>
        <v>October</v>
      </c>
    </row>
    <row r="72" spans="2:3" x14ac:dyDescent="0.3">
      <c r="B72">
        <v>10</v>
      </c>
      <c r="C72" t="str">
        <f t="shared" si="1"/>
        <v>October</v>
      </c>
    </row>
    <row r="73" spans="2:3" x14ac:dyDescent="0.3">
      <c r="B73">
        <v>10</v>
      </c>
      <c r="C73" t="str">
        <f t="shared" si="1"/>
        <v>October</v>
      </c>
    </row>
    <row r="74" spans="2:3" x14ac:dyDescent="0.3">
      <c r="B74">
        <v>10</v>
      </c>
      <c r="C74" t="str">
        <f t="shared" si="1"/>
        <v>October</v>
      </c>
    </row>
    <row r="75" spans="2:3" x14ac:dyDescent="0.3">
      <c r="B75">
        <v>10</v>
      </c>
      <c r="C75" t="str">
        <f t="shared" si="1"/>
        <v>October</v>
      </c>
    </row>
    <row r="76" spans="2:3" x14ac:dyDescent="0.3">
      <c r="B76">
        <v>10</v>
      </c>
      <c r="C76" t="str">
        <f t="shared" si="1"/>
        <v>October</v>
      </c>
    </row>
    <row r="77" spans="2:3" x14ac:dyDescent="0.3">
      <c r="B77">
        <v>10</v>
      </c>
      <c r="C77" t="str">
        <f t="shared" si="1"/>
        <v>October</v>
      </c>
    </row>
    <row r="78" spans="2:3" x14ac:dyDescent="0.3">
      <c r="B78">
        <v>10</v>
      </c>
      <c r="C78" t="str">
        <f t="shared" si="1"/>
        <v>October</v>
      </c>
    </row>
    <row r="79" spans="2:3" x14ac:dyDescent="0.3">
      <c r="B79">
        <v>10</v>
      </c>
      <c r="C79" t="str">
        <f t="shared" si="1"/>
        <v>October</v>
      </c>
    </row>
    <row r="80" spans="2:3" x14ac:dyDescent="0.3">
      <c r="B80">
        <v>10</v>
      </c>
      <c r="C80" t="str">
        <f t="shared" si="1"/>
        <v>October</v>
      </c>
    </row>
    <row r="81" spans="2:3" x14ac:dyDescent="0.3">
      <c r="B81">
        <v>11</v>
      </c>
      <c r="C81" t="str">
        <f t="shared" si="1"/>
        <v>November</v>
      </c>
    </row>
    <row r="82" spans="2:3" x14ac:dyDescent="0.3">
      <c r="B82">
        <v>11</v>
      </c>
      <c r="C82" t="str">
        <f t="shared" si="1"/>
        <v>November</v>
      </c>
    </row>
    <row r="83" spans="2:3" x14ac:dyDescent="0.3">
      <c r="B83">
        <v>11</v>
      </c>
      <c r="C83" t="str">
        <f t="shared" si="1"/>
        <v>November</v>
      </c>
    </row>
    <row r="84" spans="2:3" x14ac:dyDescent="0.3">
      <c r="B84">
        <v>11</v>
      </c>
      <c r="C84" t="str">
        <f t="shared" si="1"/>
        <v>November</v>
      </c>
    </row>
    <row r="85" spans="2:3" x14ac:dyDescent="0.3">
      <c r="B85">
        <v>11</v>
      </c>
      <c r="C85" t="str">
        <f t="shared" si="1"/>
        <v>November</v>
      </c>
    </row>
    <row r="86" spans="2:3" x14ac:dyDescent="0.3">
      <c r="B86">
        <v>11</v>
      </c>
      <c r="C86" t="str">
        <f t="shared" si="1"/>
        <v>November</v>
      </c>
    </row>
    <row r="87" spans="2:3" x14ac:dyDescent="0.3">
      <c r="B87">
        <v>11</v>
      </c>
      <c r="C87" t="str">
        <f t="shared" si="1"/>
        <v>November</v>
      </c>
    </row>
    <row r="88" spans="2:3" x14ac:dyDescent="0.3">
      <c r="B88">
        <v>11</v>
      </c>
      <c r="C88" t="str">
        <f t="shared" si="1"/>
        <v>November</v>
      </c>
    </row>
    <row r="89" spans="2:3" x14ac:dyDescent="0.3">
      <c r="B89">
        <v>11</v>
      </c>
      <c r="C89" t="str">
        <f t="shared" si="1"/>
        <v>November</v>
      </c>
    </row>
    <row r="90" spans="2:3" x14ac:dyDescent="0.3">
      <c r="B90">
        <v>11</v>
      </c>
      <c r="C90" t="str">
        <f t="shared" si="1"/>
        <v>November</v>
      </c>
    </row>
    <row r="91" spans="2:3" x14ac:dyDescent="0.3">
      <c r="B91">
        <v>11</v>
      </c>
      <c r="C91" t="str">
        <f t="shared" si="1"/>
        <v>November</v>
      </c>
    </row>
    <row r="92" spans="2:3" x14ac:dyDescent="0.3">
      <c r="B92">
        <v>11</v>
      </c>
      <c r="C92" t="str">
        <f t="shared" si="1"/>
        <v>November</v>
      </c>
    </row>
    <row r="93" spans="2:3" x14ac:dyDescent="0.3">
      <c r="B93">
        <v>11</v>
      </c>
      <c r="C93" t="str">
        <f t="shared" si="1"/>
        <v>November</v>
      </c>
    </row>
    <row r="94" spans="2:3" x14ac:dyDescent="0.3">
      <c r="B94">
        <v>11</v>
      </c>
      <c r="C94" t="str">
        <f t="shared" si="1"/>
        <v>November</v>
      </c>
    </row>
    <row r="95" spans="2:3" x14ac:dyDescent="0.3">
      <c r="B95">
        <v>11</v>
      </c>
      <c r="C95" t="str">
        <f t="shared" si="1"/>
        <v>November</v>
      </c>
    </row>
    <row r="96" spans="2:3" x14ac:dyDescent="0.3">
      <c r="B96">
        <v>11</v>
      </c>
      <c r="C96" t="str">
        <f t="shared" si="1"/>
        <v>November</v>
      </c>
    </row>
    <row r="97" spans="2:3" x14ac:dyDescent="0.3">
      <c r="B97">
        <v>11</v>
      </c>
      <c r="C97" t="str">
        <f t="shared" si="1"/>
        <v>November</v>
      </c>
    </row>
    <row r="98" spans="2:3" x14ac:dyDescent="0.3">
      <c r="B98">
        <v>11</v>
      </c>
      <c r="C98" t="str">
        <f t="shared" si="1"/>
        <v>November</v>
      </c>
    </row>
    <row r="99" spans="2:3" x14ac:dyDescent="0.3">
      <c r="B99">
        <v>12</v>
      </c>
      <c r="C99" t="str">
        <f t="shared" si="1"/>
        <v>December</v>
      </c>
    </row>
    <row r="100" spans="2:3" x14ac:dyDescent="0.3">
      <c r="B100">
        <v>12</v>
      </c>
      <c r="C100" t="str">
        <f t="shared" si="1"/>
        <v>December</v>
      </c>
    </row>
    <row r="101" spans="2:3" x14ac:dyDescent="0.3">
      <c r="B101">
        <v>12</v>
      </c>
      <c r="C101" t="str">
        <f t="shared" si="1"/>
        <v>December</v>
      </c>
    </row>
    <row r="102" spans="2:3" x14ac:dyDescent="0.3">
      <c r="B102">
        <v>12</v>
      </c>
      <c r="C102" t="str">
        <f t="shared" si="1"/>
        <v>December</v>
      </c>
    </row>
    <row r="103" spans="2:3" x14ac:dyDescent="0.3">
      <c r="B103">
        <v>12</v>
      </c>
      <c r="C103" t="str">
        <f t="shared" si="1"/>
        <v>December</v>
      </c>
    </row>
    <row r="104" spans="2:3" x14ac:dyDescent="0.3">
      <c r="B104">
        <v>12</v>
      </c>
      <c r="C104" t="str">
        <f t="shared" si="1"/>
        <v>December</v>
      </c>
    </row>
    <row r="105" spans="2:3" x14ac:dyDescent="0.3">
      <c r="B105">
        <v>12</v>
      </c>
      <c r="C105" t="str">
        <f t="shared" si="1"/>
        <v>December</v>
      </c>
    </row>
    <row r="106" spans="2:3" x14ac:dyDescent="0.3">
      <c r="B106">
        <v>12</v>
      </c>
      <c r="C106" t="str">
        <f t="shared" si="1"/>
        <v>December</v>
      </c>
    </row>
    <row r="107" spans="2:3" x14ac:dyDescent="0.3">
      <c r="B107">
        <v>12</v>
      </c>
      <c r="C107" t="str">
        <f t="shared" si="1"/>
        <v>December</v>
      </c>
    </row>
    <row r="108" spans="2:3" x14ac:dyDescent="0.3">
      <c r="B108">
        <v>12</v>
      </c>
      <c r="C108" t="str">
        <f t="shared" si="1"/>
        <v>December</v>
      </c>
    </row>
    <row r="109" spans="2:3" x14ac:dyDescent="0.3">
      <c r="B109">
        <v>12</v>
      </c>
      <c r="C109" t="str">
        <f t="shared" si="1"/>
        <v>December</v>
      </c>
    </row>
    <row r="110" spans="2:3" x14ac:dyDescent="0.3">
      <c r="B110">
        <v>12</v>
      </c>
      <c r="C110" t="str">
        <f t="shared" si="1"/>
        <v>December</v>
      </c>
    </row>
    <row r="111" spans="2:3" x14ac:dyDescent="0.3">
      <c r="B111">
        <v>12</v>
      </c>
      <c r="C111" t="str">
        <f t="shared" si="1"/>
        <v>December</v>
      </c>
    </row>
    <row r="112" spans="2:3" x14ac:dyDescent="0.3">
      <c r="B112">
        <v>12</v>
      </c>
      <c r="C112" t="str">
        <f t="shared" si="1"/>
        <v>December</v>
      </c>
    </row>
    <row r="113" spans="2:3" x14ac:dyDescent="0.3">
      <c r="B113">
        <v>12</v>
      </c>
      <c r="C113" t="str">
        <f t="shared" si="1"/>
        <v>December</v>
      </c>
    </row>
    <row r="114" spans="2:3" x14ac:dyDescent="0.3">
      <c r="B114">
        <v>1</v>
      </c>
      <c r="C114" t="str">
        <f t="shared" si="1"/>
        <v>January</v>
      </c>
    </row>
    <row r="115" spans="2:3" x14ac:dyDescent="0.3">
      <c r="B115">
        <v>1</v>
      </c>
      <c r="C115" t="str">
        <f t="shared" si="1"/>
        <v>January</v>
      </c>
    </row>
    <row r="116" spans="2:3" x14ac:dyDescent="0.3">
      <c r="B116">
        <v>1</v>
      </c>
      <c r="C116" t="str">
        <f t="shared" si="1"/>
        <v>January</v>
      </c>
    </row>
    <row r="117" spans="2:3" x14ac:dyDescent="0.3">
      <c r="B117">
        <v>1</v>
      </c>
      <c r="C117" t="str">
        <f t="shared" si="1"/>
        <v>January</v>
      </c>
    </row>
    <row r="118" spans="2:3" x14ac:dyDescent="0.3">
      <c r="B118">
        <v>1</v>
      </c>
      <c r="C118" t="str">
        <f t="shared" si="1"/>
        <v>January</v>
      </c>
    </row>
    <row r="119" spans="2:3" x14ac:dyDescent="0.3">
      <c r="B119">
        <v>1</v>
      </c>
      <c r="C119" t="str">
        <f t="shared" si="1"/>
        <v>January</v>
      </c>
    </row>
    <row r="120" spans="2:3" x14ac:dyDescent="0.3">
      <c r="B120">
        <v>1</v>
      </c>
      <c r="C120" t="str">
        <f t="shared" si="1"/>
        <v>January</v>
      </c>
    </row>
    <row r="121" spans="2:3" x14ac:dyDescent="0.3">
      <c r="B121">
        <v>1</v>
      </c>
      <c r="C121" t="str">
        <f t="shared" si="1"/>
        <v>January</v>
      </c>
    </row>
    <row r="122" spans="2:3" x14ac:dyDescent="0.3">
      <c r="B122">
        <v>1</v>
      </c>
      <c r="C122" t="str">
        <f t="shared" si="1"/>
        <v>January</v>
      </c>
    </row>
    <row r="123" spans="2:3" x14ac:dyDescent="0.3">
      <c r="B123">
        <v>1</v>
      </c>
      <c r="C123" t="str">
        <f t="shared" si="1"/>
        <v>January</v>
      </c>
    </row>
    <row r="124" spans="2:3" x14ac:dyDescent="0.3">
      <c r="B124">
        <v>1</v>
      </c>
      <c r="C124" t="str">
        <f t="shared" si="1"/>
        <v>January</v>
      </c>
    </row>
    <row r="125" spans="2:3" x14ac:dyDescent="0.3">
      <c r="B125">
        <v>1</v>
      </c>
      <c r="C125" t="str">
        <f t="shared" si="1"/>
        <v>January</v>
      </c>
    </row>
    <row r="126" spans="2:3" x14ac:dyDescent="0.3">
      <c r="B126">
        <v>1</v>
      </c>
      <c r="C126" t="str">
        <f t="shared" si="1"/>
        <v>January</v>
      </c>
    </row>
    <row r="127" spans="2:3" x14ac:dyDescent="0.3">
      <c r="B127">
        <v>1</v>
      </c>
      <c r="C127" t="str">
        <f t="shared" si="1"/>
        <v>January</v>
      </c>
    </row>
    <row r="128" spans="2:3" x14ac:dyDescent="0.3">
      <c r="B128">
        <v>1</v>
      </c>
      <c r="C128" t="str">
        <f t="shared" si="1"/>
        <v>January</v>
      </c>
    </row>
    <row r="129" spans="2:3" x14ac:dyDescent="0.3">
      <c r="B129">
        <v>1</v>
      </c>
      <c r="C129" t="str">
        <f t="shared" ref="C129:C192" si="2">VLOOKUP(B129,MonthEncoded, 2)</f>
        <v>January</v>
      </c>
    </row>
    <row r="130" spans="2:3" x14ac:dyDescent="0.3">
      <c r="B130">
        <v>1</v>
      </c>
      <c r="C130" t="str">
        <f t="shared" si="2"/>
        <v>January</v>
      </c>
    </row>
    <row r="131" spans="2:3" x14ac:dyDescent="0.3">
      <c r="B131">
        <v>1</v>
      </c>
      <c r="C131" t="str">
        <f t="shared" si="2"/>
        <v>January</v>
      </c>
    </row>
    <row r="132" spans="2:3" x14ac:dyDescent="0.3">
      <c r="B132">
        <v>1</v>
      </c>
      <c r="C132" t="str">
        <f t="shared" si="2"/>
        <v>January</v>
      </c>
    </row>
    <row r="133" spans="2:3" x14ac:dyDescent="0.3">
      <c r="B133">
        <v>1</v>
      </c>
      <c r="C133" t="str">
        <f t="shared" si="2"/>
        <v>January</v>
      </c>
    </row>
    <row r="134" spans="2:3" x14ac:dyDescent="0.3">
      <c r="B134">
        <v>1</v>
      </c>
      <c r="C134" t="str">
        <f t="shared" si="2"/>
        <v>January</v>
      </c>
    </row>
    <row r="135" spans="2:3" x14ac:dyDescent="0.3">
      <c r="B135">
        <v>1</v>
      </c>
      <c r="C135" t="str">
        <f t="shared" si="2"/>
        <v>January</v>
      </c>
    </row>
    <row r="136" spans="2:3" x14ac:dyDescent="0.3">
      <c r="B136">
        <v>1</v>
      </c>
      <c r="C136" t="str">
        <f t="shared" si="2"/>
        <v>January</v>
      </c>
    </row>
    <row r="137" spans="2:3" x14ac:dyDescent="0.3">
      <c r="B137">
        <v>1</v>
      </c>
      <c r="C137" t="str">
        <f t="shared" si="2"/>
        <v>January</v>
      </c>
    </row>
    <row r="138" spans="2:3" x14ac:dyDescent="0.3">
      <c r="B138">
        <v>2</v>
      </c>
      <c r="C138" t="str">
        <f t="shared" si="2"/>
        <v>February</v>
      </c>
    </row>
    <row r="139" spans="2:3" x14ac:dyDescent="0.3">
      <c r="B139">
        <v>2</v>
      </c>
      <c r="C139" t="str">
        <f t="shared" si="2"/>
        <v>February</v>
      </c>
    </row>
    <row r="140" spans="2:3" x14ac:dyDescent="0.3">
      <c r="B140">
        <v>2</v>
      </c>
      <c r="C140" t="str">
        <f t="shared" si="2"/>
        <v>February</v>
      </c>
    </row>
    <row r="141" spans="2:3" x14ac:dyDescent="0.3">
      <c r="B141">
        <v>2</v>
      </c>
      <c r="C141" t="str">
        <f t="shared" si="2"/>
        <v>February</v>
      </c>
    </row>
    <row r="142" spans="2:3" x14ac:dyDescent="0.3">
      <c r="B142">
        <v>2</v>
      </c>
      <c r="C142" t="str">
        <f t="shared" si="2"/>
        <v>February</v>
      </c>
    </row>
    <row r="143" spans="2:3" x14ac:dyDescent="0.3">
      <c r="B143">
        <v>2</v>
      </c>
      <c r="C143" t="str">
        <f t="shared" si="2"/>
        <v>February</v>
      </c>
    </row>
    <row r="144" spans="2:3" x14ac:dyDescent="0.3">
      <c r="B144">
        <v>2</v>
      </c>
      <c r="C144" t="str">
        <f t="shared" si="2"/>
        <v>February</v>
      </c>
    </row>
    <row r="145" spans="2:3" x14ac:dyDescent="0.3">
      <c r="B145">
        <v>2</v>
      </c>
      <c r="C145" t="str">
        <f t="shared" si="2"/>
        <v>February</v>
      </c>
    </row>
    <row r="146" spans="2:3" x14ac:dyDescent="0.3">
      <c r="B146">
        <v>2</v>
      </c>
      <c r="C146" t="str">
        <f t="shared" si="2"/>
        <v>February</v>
      </c>
    </row>
    <row r="147" spans="2:3" x14ac:dyDescent="0.3">
      <c r="B147">
        <v>2</v>
      </c>
      <c r="C147" t="str">
        <f t="shared" si="2"/>
        <v>February</v>
      </c>
    </row>
    <row r="148" spans="2:3" x14ac:dyDescent="0.3">
      <c r="B148">
        <v>2</v>
      </c>
      <c r="C148" t="str">
        <f t="shared" si="2"/>
        <v>February</v>
      </c>
    </row>
    <row r="149" spans="2:3" x14ac:dyDescent="0.3">
      <c r="B149">
        <v>2</v>
      </c>
      <c r="C149" t="str">
        <f t="shared" si="2"/>
        <v>February</v>
      </c>
    </row>
    <row r="150" spans="2:3" x14ac:dyDescent="0.3">
      <c r="B150">
        <v>2</v>
      </c>
      <c r="C150" t="str">
        <f t="shared" si="2"/>
        <v>February</v>
      </c>
    </row>
    <row r="151" spans="2:3" x14ac:dyDescent="0.3">
      <c r="B151">
        <v>2</v>
      </c>
      <c r="C151" t="str">
        <f t="shared" si="2"/>
        <v>February</v>
      </c>
    </row>
    <row r="152" spans="2:3" x14ac:dyDescent="0.3">
      <c r="B152">
        <v>2</v>
      </c>
      <c r="C152" t="str">
        <f t="shared" si="2"/>
        <v>February</v>
      </c>
    </row>
    <row r="153" spans="2:3" x14ac:dyDescent="0.3">
      <c r="B153">
        <v>2</v>
      </c>
      <c r="C153" t="str">
        <f t="shared" si="2"/>
        <v>February</v>
      </c>
    </row>
    <row r="154" spans="2:3" x14ac:dyDescent="0.3">
      <c r="B154">
        <v>2</v>
      </c>
      <c r="C154" t="str">
        <f t="shared" si="2"/>
        <v>February</v>
      </c>
    </row>
    <row r="155" spans="2:3" x14ac:dyDescent="0.3">
      <c r="B155">
        <v>2</v>
      </c>
      <c r="C155" t="str">
        <f t="shared" si="2"/>
        <v>February</v>
      </c>
    </row>
    <row r="156" spans="2:3" x14ac:dyDescent="0.3">
      <c r="B156">
        <v>3</v>
      </c>
      <c r="C156" t="str">
        <f t="shared" si="2"/>
        <v>March</v>
      </c>
    </row>
    <row r="157" spans="2:3" x14ac:dyDescent="0.3">
      <c r="B157">
        <v>3</v>
      </c>
      <c r="C157" t="str">
        <f t="shared" si="2"/>
        <v>March</v>
      </c>
    </row>
    <row r="158" spans="2:3" x14ac:dyDescent="0.3">
      <c r="B158">
        <v>3</v>
      </c>
      <c r="C158" t="str">
        <f t="shared" si="2"/>
        <v>March</v>
      </c>
    </row>
    <row r="159" spans="2:3" x14ac:dyDescent="0.3">
      <c r="B159">
        <v>3</v>
      </c>
      <c r="C159" t="str">
        <f t="shared" si="2"/>
        <v>March</v>
      </c>
    </row>
    <row r="160" spans="2:3" x14ac:dyDescent="0.3">
      <c r="B160">
        <v>3</v>
      </c>
      <c r="C160" t="str">
        <f t="shared" si="2"/>
        <v>March</v>
      </c>
    </row>
    <row r="161" spans="2:3" x14ac:dyDescent="0.3">
      <c r="B161">
        <v>3</v>
      </c>
      <c r="C161" t="str">
        <f t="shared" si="2"/>
        <v>March</v>
      </c>
    </row>
    <row r="162" spans="2:3" x14ac:dyDescent="0.3">
      <c r="B162">
        <v>3</v>
      </c>
      <c r="C162" t="str">
        <f t="shared" si="2"/>
        <v>March</v>
      </c>
    </row>
    <row r="163" spans="2:3" x14ac:dyDescent="0.3">
      <c r="B163">
        <v>3</v>
      </c>
      <c r="C163" t="str">
        <f t="shared" si="2"/>
        <v>March</v>
      </c>
    </row>
    <row r="164" spans="2:3" x14ac:dyDescent="0.3">
      <c r="B164">
        <v>3</v>
      </c>
      <c r="C164" t="str">
        <f t="shared" si="2"/>
        <v>March</v>
      </c>
    </row>
    <row r="165" spans="2:3" x14ac:dyDescent="0.3">
      <c r="B165">
        <v>3</v>
      </c>
      <c r="C165" t="str">
        <f t="shared" si="2"/>
        <v>March</v>
      </c>
    </row>
    <row r="166" spans="2:3" x14ac:dyDescent="0.3">
      <c r="B166">
        <v>3</v>
      </c>
      <c r="C166" t="str">
        <f t="shared" si="2"/>
        <v>March</v>
      </c>
    </row>
    <row r="167" spans="2:3" x14ac:dyDescent="0.3">
      <c r="B167">
        <v>3</v>
      </c>
      <c r="C167" t="str">
        <f t="shared" si="2"/>
        <v>March</v>
      </c>
    </row>
    <row r="168" spans="2:3" x14ac:dyDescent="0.3">
      <c r="B168">
        <v>3</v>
      </c>
      <c r="C168" t="str">
        <f t="shared" si="2"/>
        <v>March</v>
      </c>
    </row>
    <row r="169" spans="2:3" x14ac:dyDescent="0.3">
      <c r="B169">
        <v>3</v>
      </c>
      <c r="C169" t="str">
        <f t="shared" si="2"/>
        <v>March</v>
      </c>
    </row>
    <row r="170" spans="2:3" x14ac:dyDescent="0.3">
      <c r="B170">
        <v>3</v>
      </c>
      <c r="C170" t="str">
        <f t="shared" si="2"/>
        <v>March</v>
      </c>
    </row>
    <row r="171" spans="2:3" x14ac:dyDescent="0.3">
      <c r="B171">
        <v>3</v>
      </c>
      <c r="C171" t="str">
        <f t="shared" si="2"/>
        <v>March</v>
      </c>
    </row>
    <row r="172" spans="2:3" x14ac:dyDescent="0.3">
      <c r="B172">
        <v>3</v>
      </c>
      <c r="C172" t="str">
        <f t="shared" si="2"/>
        <v>March</v>
      </c>
    </row>
    <row r="173" spans="2:3" x14ac:dyDescent="0.3">
      <c r="B173">
        <v>3</v>
      </c>
      <c r="C173" t="str">
        <f t="shared" si="2"/>
        <v>March</v>
      </c>
    </row>
    <row r="174" spans="2:3" x14ac:dyDescent="0.3">
      <c r="B174">
        <v>3</v>
      </c>
      <c r="C174" t="str">
        <f t="shared" si="2"/>
        <v>March</v>
      </c>
    </row>
    <row r="175" spans="2:3" x14ac:dyDescent="0.3">
      <c r="B175">
        <v>3</v>
      </c>
      <c r="C175" t="str">
        <f t="shared" si="2"/>
        <v>March</v>
      </c>
    </row>
    <row r="176" spans="2:3" x14ac:dyDescent="0.3">
      <c r="B176">
        <v>3</v>
      </c>
      <c r="C176" t="str">
        <f t="shared" si="2"/>
        <v>March</v>
      </c>
    </row>
    <row r="177" spans="2:3" x14ac:dyDescent="0.3">
      <c r="B177">
        <v>3</v>
      </c>
      <c r="C177" t="str">
        <f t="shared" si="2"/>
        <v>March</v>
      </c>
    </row>
    <row r="178" spans="2:3" x14ac:dyDescent="0.3">
      <c r="B178">
        <v>3</v>
      </c>
      <c r="C178" t="str">
        <f t="shared" si="2"/>
        <v>March</v>
      </c>
    </row>
    <row r="179" spans="2:3" x14ac:dyDescent="0.3">
      <c r="B179">
        <v>3</v>
      </c>
      <c r="C179" t="str">
        <f t="shared" si="2"/>
        <v>March</v>
      </c>
    </row>
    <row r="180" spans="2:3" x14ac:dyDescent="0.3">
      <c r="B180">
        <v>3</v>
      </c>
      <c r="C180" t="str">
        <f t="shared" si="2"/>
        <v>March</v>
      </c>
    </row>
    <row r="181" spans="2:3" x14ac:dyDescent="0.3">
      <c r="B181">
        <v>3</v>
      </c>
      <c r="C181" t="str">
        <f t="shared" si="2"/>
        <v>March</v>
      </c>
    </row>
    <row r="182" spans="2:3" x14ac:dyDescent="0.3">
      <c r="B182">
        <v>3</v>
      </c>
      <c r="C182" t="str">
        <f t="shared" si="2"/>
        <v>March</v>
      </c>
    </row>
    <row r="183" spans="2:3" x14ac:dyDescent="0.3">
      <c r="B183">
        <v>3</v>
      </c>
      <c r="C183" t="str">
        <f t="shared" si="2"/>
        <v>March</v>
      </c>
    </row>
    <row r="184" spans="2:3" x14ac:dyDescent="0.3">
      <c r="B184">
        <v>3</v>
      </c>
      <c r="C184" t="str">
        <f t="shared" si="2"/>
        <v>March</v>
      </c>
    </row>
    <row r="185" spans="2:3" x14ac:dyDescent="0.3">
      <c r="B185">
        <v>4</v>
      </c>
      <c r="C185" t="str">
        <f t="shared" si="2"/>
        <v>April</v>
      </c>
    </row>
    <row r="186" spans="2:3" x14ac:dyDescent="0.3">
      <c r="B186">
        <v>4</v>
      </c>
      <c r="C186" t="str">
        <f t="shared" si="2"/>
        <v>April</v>
      </c>
    </row>
    <row r="187" spans="2:3" x14ac:dyDescent="0.3">
      <c r="B187">
        <v>4</v>
      </c>
      <c r="C187" t="str">
        <f t="shared" si="2"/>
        <v>April</v>
      </c>
    </row>
    <row r="188" spans="2:3" x14ac:dyDescent="0.3">
      <c r="B188">
        <v>4</v>
      </c>
      <c r="C188" t="str">
        <f t="shared" si="2"/>
        <v>April</v>
      </c>
    </row>
    <row r="189" spans="2:3" x14ac:dyDescent="0.3">
      <c r="B189">
        <v>4</v>
      </c>
      <c r="C189" t="str">
        <f t="shared" si="2"/>
        <v>April</v>
      </c>
    </row>
    <row r="190" spans="2:3" x14ac:dyDescent="0.3">
      <c r="B190">
        <v>4</v>
      </c>
      <c r="C190" t="str">
        <f t="shared" si="2"/>
        <v>April</v>
      </c>
    </row>
    <row r="191" spans="2:3" x14ac:dyDescent="0.3">
      <c r="B191">
        <v>4</v>
      </c>
      <c r="C191" t="str">
        <f t="shared" si="2"/>
        <v>April</v>
      </c>
    </row>
    <row r="192" spans="2:3" x14ac:dyDescent="0.3">
      <c r="B192">
        <v>4</v>
      </c>
      <c r="C192" t="str">
        <f t="shared" si="2"/>
        <v>April</v>
      </c>
    </row>
    <row r="193" spans="2:3" x14ac:dyDescent="0.3">
      <c r="B193">
        <v>4</v>
      </c>
      <c r="C193" t="str">
        <f t="shared" ref="C193:C256" si="3">VLOOKUP(B193,MonthEncoded, 2)</f>
        <v>April</v>
      </c>
    </row>
    <row r="194" spans="2:3" x14ac:dyDescent="0.3">
      <c r="B194">
        <v>4</v>
      </c>
      <c r="C194" t="str">
        <f t="shared" si="3"/>
        <v>April</v>
      </c>
    </row>
    <row r="195" spans="2:3" x14ac:dyDescent="0.3">
      <c r="B195">
        <v>4</v>
      </c>
      <c r="C195" t="str">
        <f t="shared" si="3"/>
        <v>April</v>
      </c>
    </row>
    <row r="196" spans="2:3" x14ac:dyDescent="0.3">
      <c r="B196">
        <v>4</v>
      </c>
      <c r="C196" t="str">
        <f t="shared" si="3"/>
        <v>April</v>
      </c>
    </row>
    <row r="197" spans="2:3" x14ac:dyDescent="0.3">
      <c r="B197">
        <v>4</v>
      </c>
      <c r="C197" t="str">
        <f t="shared" si="3"/>
        <v>April</v>
      </c>
    </row>
    <row r="198" spans="2:3" x14ac:dyDescent="0.3">
      <c r="B198">
        <v>4</v>
      </c>
      <c r="C198" t="str">
        <f t="shared" si="3"/>
        <v>April</v>
      </c>
    </row>
    <row r="199" spans="2:3" x14ac:dyDescent="0.3">
      <c r="B199">
        <v>4</v>
      </c>
      <c r="C199" t="str">
        <f t="shared" si="3"/>
        <v>April</v>
      </c>
    </row>
    <row r="200" spans="2:3" x14ac:dyDescent="0.3">
      <c r="B200">
        <v>4</v>
      </c>
      <c r="C200" t="str">
        <f t="shared" si="3"/>
        <v>April</v>
      </c>
    </row>
    <row r="201" spans="2:3" x14ac:dyDescent="0.3">
      <c r="B201">
        <v>4</v>
      </c>
      <c r="C201" t="str">
        <f t="shared" si="3"/>
        <v>April</v>
      </c>
    </row>
    <row r="202" spans="2:3" x14ac:dyDescent="0.3">
      <c r="B202">
        <v>4</v>
      </c>
      <c r="C202" t="str">
        <f t="shared" si="3"/>
        <v>April</v>
      </c>
    </row>
    <row r="203" spans="2:3" x14ac:dyDescent="0.3">
      <c r="B203">
        <v>4</v>
      </c>
      <c r="C203" t="str">
        <f t="shared" si="3"/>
        <v>April</v>
      </c>
    </row>
    <row r="204" spans="2:3" x14ac:dyDescent="0.3">
      <c r="B204">
        <v>4</v>
      </c>
      <c r="C204" t="str">
        <f t="shared" si="3"/>
        <v>April</v>
      </c>
    </row>
    <row r="205" spans="2:3" x14ac:dyDescent="0.3">
      <c r="B205">
        <v>5</v>
      </c>
      <c r="C205" t="str">
        <f t="shared" si="3"/>
        <v>May</v>
      </c>
    </row>
    <row r="206" spans="2:3" x14ac:dyDescent="0.3">
      <c r="B206">
        <v>5</v>
      </c>
      <c r="C206" t="str">
        <f t="shared" si="3"/>
        <v>May</v>
      </c>
    </row>
    <row r="207" spans="2:3" x14ac:dyDescent="0.3">
      <c r="B207">
        <v>5</v>
      </c>
      <c r="C207" t="str">
        <f t="shared" si="3"/>
        <v>May</v>
      </c>
    </row>
    <row r="208" spans="2:3" x14ac:dyDescent="0.3">
      <c r="B208">
        <v>5</v>
      </c>
      <c r="C208" t="str">
        <f t="shared" si="3"/>
        <v>May</v>
      </c>
    </row>
    <row r="209" spans="2:3" x14ac:dyDescent="0.3">
      <c r="B209">
        <v>5</v>
      </c>
      <c r="C209" t="str">
        <f t="shared" si="3"/>
        <v>May</v>
      </c>
    </row>
    <row r="210" spans="2:3" x14ac:dyDescent="0.3">
      <c r="B210">
        <v>5</v>
      </c>
      <c r="C210" t="str">
        <f t="shared" si="3"/>
        <v>May</v>
      </c>
    </row>
    <row r="211" spans="2:3" x14ac:dyDescent="0.3">
      <c r="B211">
        <v>5</v>
      </c>
      <c r="C211" t="str">
        <f t="shared" si="3"/>
        <v>May</v>
      </c>
    </row>
    <row r="212" spans="2:3" x14ac:dyDescent="0.3">
      <c r="B212">
        <v>5</v>
      </c>
      <c r="C212" t="str">
        <f t="shared" si="3"/>
        <v>May</v>
      </c>
    </row>
    <row r="213" spans="2:3" x14ac:dyDescent="0.3">
      <c r="B213">
        <v>5</v>
      </c>
      <c r="C213" t="str">
        <f t="shared" si="3"/>
        <v>May</v>
      </c>
    </row>
    <row r="214" spans="2:3" x14ac:dyDescent="0.3">
      <c r="B214">
        <v>5</v>
      </c>
      <c r="C214" t="str">
        <f t="shared" si="3"/>
        <v>May</v>
      </c>
    </row>
    <row r="215" spans="2:3" x14ac:dyDescent="0.3">
      <c r="B215">
        <v>5</v>
      </c>
      <c r="C215" t="str">
        <f t="shared" si="3"/>
        <v>May</v>
      </c>
    </row>
    <row r="216" spans="2:3" x14ac:dyDescent="0.3">
      <c r="B216">
        <v>5</v>
      </c>
      <c r="C216" t="str">
        <f t="shared" si="3"/>
        <v>May</v>
      </c>
    </row>
    <row r="217" spans="2:3" x14ac:dyDescent="0.3">
      <c r="B217">
        <v>5</v>
      </c>
      <c r="C217" t="str">
        <f t="shared" si="3"/>
        <v>May</v>
      </c>
    </row>
    <row r="218" spans="2:3" x14ac:dyDescent="0.3">
      <c r="B218">
        <v>5</v>
      </c>
      <c r="C218" t="str">
        <f t="shared" si="3"/>
        <v>May</v>
      </c>
    </row>
    <row r="219" spans="2:3" x14ac:dyDescent="0.3">
      <c r="B219">
        <v>5</v>
      </c>
      <c r="C219" t="str">
        <f t="shared" si="3"/>
        <v>May</v>
      </c>
    </row>
    <row r="220" spans="2:3" x14ac:dyDescent="0.3">
      <c r="B220">
        <v>5</v>
      </c>
      <c r="C220" t="str">
        <f t="shared" si="3"/>
        <v>May</v>
      </c>
    </row>
    <row r="221" spans="2:3" x14ac:dyDescent="0.3">
      <c r="B221">
        <v>6</v>
      </c>
      <c r="C221" t="str">
        <f t="shared" si="3"/>
        <v>June</v>
      </c>
    </row>
    <row r="222" spans="2:3" x14ac:dyDescent="0.3">
      <c r="B222">
        <v>6</v>
      </c>
      <c r="C222" t="str">
        <f t="shared" si="3"/>
        <v>June</v>
      </c>
    </row>
    <row r="223" spans="2:3" x14ac:dyDescent="0.3">
      <c r="B223">
        <v>6</v>
      </c>
      <c r="C223" t="str">
        <f t="shared" si="3"/>
        <v>June</v>
      </c>
    </row>
    <row r="224" spans="2:3" x14ac:dyDescent="0.3">
      <c r="B224">
        <v>6</v>
      </c>
      <c r="C224" t="str">
        <f t="shared" si="3"/>
        <v>June</v>
      </c>
    </row>
    <row r="225" spans="2:3" x14ac:dyDescent="0.3">
      <c r="B225">
        <v>6</v>
      </c>
      <c r="C225" t="str">
        <f t="shared" si="3"/>
        <v>June</v>
      </c>
    </row>
    <row r="226" spans="2:3" x14ac:dyDescent="0.3">
      <c r="B226">
        <v>6</v>
      </c>
      <c r="C226" t="str">
        <f t="shared" si="3"/>
        <v>June</v>
      </c>
    </row>
    <row r="227" spans="2:3" x14ac:dyDescent="0.3">
      <c r="B227">
        <v>6</v>
      </c>
      <c r="C227" t="str">
        <f t="shared" si="3"/>
        <v>June</v>
      </c>
    </row>
    <row r="228" spans="2:3" x14ac:dyDescent="0.3">
      <c r="B228">
        <v>6</v>
      </c>
      <c r="C228" t="str">
        <f t="shared" si="3"/>
        <v>June</v>
      </c>
    </row>
    <row r="229" spans="2:3" x14ac:dyDescent="0.3">
      <c r="B229">
        <v>6</v>
      </c>
      <c r="C229" t="str">
        <f t="shared" si="3"/>
        <v>June</v>
      </c>
    </row>
    <row r="230" spans="2:3" x14ac:dyDescent="0.3">
      <c r="B230">
        <v>6</v>
      </c>
      <c r="C230" t="str">
        <f t="shared" si="3"/>
        <v>June</v>
      </c>
    </row>
    <row r="231" spans="2:3" x14ac:dyDescent="0.3">
      <c r="B231">
        <v>6</v>
      </c>
      <c r="C231" t="str">
        <f t="shared" si="3"/>
        <v>June</v>
      </c>
    </row>
    <row r="232" spans="2:3" x14ac:dyDescent="0.3">
      <c r="B232">
        <v>6</v>
      </c>
      <c r="C232" t="str">
        <f t="shared" si="3"/>
        <v>June</v>
      </c>
    </row>
    <row r="233" spans="2:3" x14ac:dyDescent="0.3">
      <c r="B233">
        <v>6</v>
      </c>
      <c r="C233" t="str">
        <f t="shared" si="3"/>
        <v>June</v>
      </c>
    </row>
    <row r="234" spans="2:3" x14ac:dyDescent="0.3">
      <c r="B234">
        <v>6</v>
      </c>
      <c r="C234" t="str">
        <f t="shared" si="3"/>
        <v>June</v>
      </c>
    </row>
    <row r="235" spans="2:3" x14ac:dyDescent="0.3">
      <c r="B235">
        <v>6</v>
      </c>
      <c r="C235" t="str">
        <f t="shared" si="3"/>
        <v>June</v>
      </c>
    </row>
    <row r="236" spans="2:3" x14ac:dyDescent="0.3">
      <c r="B236">
        <v>6</v>
      </c>
      <c r="C236" t="str">
        <f t="shared" si="3"/>
        <v>June</v>
      </c>
    </row>
    <row r="237" spans="2:3" x14ac:dyDescent="0.3">
      <c r="B237">
        <v>7</v>
      </c>
      <c r="C237" t="str">
        <f t="shared" si="3"/>
        <v>July</v>
      </c>
    </row>
    <row r="238" spans="2:3" x14ac:dyDescent="0.3">
      <c r="B238">
        <v>7</v>
      </c>
      <c r="C238" t="str">
        <f t="shared" si="3"/>
        <v>July</v>
      </c>
    </row>
    <row r="239" spans="2:3" x14ac:dyDescent="0.3">
      <c r="B239">
        <v>7</v>
      </c>
      <c r="C239" t="str">
        <f t="shared" si="3"/>
        <v>July</v>
      </c>
    </row>
    <row r="240" spans="2:3" x14ac:dyDescent="0.3">
      <c r="B240">
        <v>7</v>
      </c>
      <c r="C240" t="str">
        <f t="shared" si="3"/>
        <v>July</v>
      </c>
    </row>
    <row r="241" spans="2:3" x14ac:dyDescent="0.3">
      <c r="B241">
        <v>7</v>
      </c>
      <c r="C241" t="str">
        <f t="shared" si="3"/>
        <v>July</v>
      </c>
    </row>
    <row r="242" spans="2:3" x14ac:dyDescent="0.3">
      <c r="B242">
        <v>7</v>
      </c>
      <c r="C242" t="str">
        <f t="shared" si="3"/>
        <v>July</v>
      </c>
    </row>
    <row r="243" spans="2:3" x14ac:dyDescent="0.3">
      <c r="B243">
        <v>7</v>
      </c>
      <c r="C243" t="str">
        <f t="shared" si="3"/>
        <v>July</v>
      </c>
    </row>
    <row r="244" spans="2:3" x14ac:dyDescent="0.3">
      <c r="B244">
        <v>7</v>
      </c>
      <c r="C244" t="str">
        <f t="shared" si="3"/>
        <v>July</v>
      </c>
    </row>
    <row r="245" spans="2:3" x14ac:dyDescent="0.3">
      <c r="B245">
        <v>7</v>
      </c>
      <c r="C245" t="str">
        <f t="shared" si="3"/>
        <v>July</v>
      </c>
    </row>
    <row r="246" spans="2:3" x14ac:dyDescent="0.3">
      <c r="B246">
        <v>7</v>
      </c>
      <c r="C246" t="str">
        <f t="shared" si="3"/>
        <v>July</v>
      </c>
    </row>
    <row r="247" spans="2:3" x14ac:dyDescent="0.3">
      <c r="B247">
        <v>7</v>
      </c>
      <c r="C247" t="str">
        <f t="shared" si="3"/>
        <v>July</v>
      </c>
    </row>
    <row r="248" spans="2:3" x14ac:dyDescent="0.3">
      <c r="B248">
        <v>7</v>
      </c>
      <c r="C248" t="str">
        <f t="shared" si="3"/>
        <v>July</v>
      </c>
    </row>
    <row r="249" spans="2:3" x14ac:dyDescent="0.3">
      <c r="B249">
        <v>7</v>
      </c>
      <c r="C249" t="str">
        <f t="shared" si="3"/>
        <v>July</v>
      </c>
    </row>
    <row r="250" spans="2:3" x14ac:dyDescent="0.3">
      <c r="B250">
        <v>7</v>
      </c>
      <c r="C250" t="str">
        <f t="shared" si="3"/>
        <v>July</v>
      </c>
    </row>
    <row r="251" spans="2:3" x14ac:dyDescent="0.3">
      <c r="B251">
        <v>7</v>
      </c>
      <c r="C251" t="str">
        <f t="shared" si="3"/>
        <v>July</v>
      </c>
    </row>
    <row r="252" spans="2:3" x14ac:dyDescent="0.3">
      <c r="B252">
        <v>7</v>
      </c>
      <c r="C252" t="str">
        <f t="shared" si="3"/>
        <v>July</v>
      </c>
    </row>
    <row r="253" spans="2:3" x14ac:dyDescent="0.3">
      <c r="B253">
        <v>8</v>
      </c>
      <c r="C253" t="str">
        <f t="shared" si="3"/>
        <v>August</v>
      </c>
    </row>
    <row r="254" spans="2:3" x14ac:dyDescent="0.3">
      <c r="B254">
        <v>8</v>
      </c>
      <c r="C254" t="str">
        <f t="shared" si="3"/>
        <v>August</v>
      </c>
    </row>
    <row r="255" spans="2:3" x14ac:dyDescent="0.3">
      <c r="B255">
        <v>8</v>
      </c>
      <c r="C255" t="str">
        <f t="shared" si="3"/>
        <v>August</v>
      </c>
    </row>
    <row r="256" spans="2:3" x14ac:dyDescent="0.3">
      <c r="B256">
        <v>8</v>
      </c>
      <c r="C256" t="str">
        <f t="shared" si="3"/>
        <v>August</v>
      </c>
    </row>
    <row r="257" spans="2:3" x14ac:dyDescent="0.3">
      <c r="B257">
        <v>8</v>
      </c>
      <c r="C257" t="str">
        <f t="shared" ref="C257:C320" si="4">VLOOKUP(B257,MonthEncoded, 2)</f>
        <v>August</v>
      </c>
    </row>
    <row r="258" spans="2:3" x14ac:dyDescent="0.3">
      <c r="B258">
        <v>8</v>
      </c>
      <c r="C258" t="str">
        <f t="shared" si="4"/>
        <v>August</v>
      </c>
    </row>
    <row r="259" spans="2:3" x14ac:dyDescent="0.3">
      <c r="B259">
        <v>8</v>
      </c>
      <c r="C259" t="str">
        <f t="shared" si="4"/>
        <v>August</v>
      </c>
    </row>
    <row r="260" spans="2:3" x14ac:dyDescent="0.3">
      <c r="B260">
        <v>8</v>
      </c>
      <c r="C260" t="str">
        <f t="shared" si="4"/>
        <v>August</v>
      </c>
    </row>
    <row r="261" spans="2:3" x14ac:dyDescent="0.3">
      <c r="B261">
        <v>8</v>
      </c>
      <c r="C261" t="str">
        <f t="shared" si="4"/>
        <v>August</v>
      </c>
    </row>
    <row r="262" spans="2:3" x14ac:dyDescent="0.3">
      <c r="B262">
        <v>8</v>
      </c>
      <c r="C262" t="str">
        <f t="shared" si="4"/>
        <v>August</v>
      </c>
    </row>
    <row r="263" spans="2:3" x14ac:dyDescent="0.3">
      <c r="B263">
        <v>8</v>
      </c>
      <c r="C263" t="str">
        <f t="shared" si="4"/>
        <v>August</v>
      </c>
    </row>
    <row r="264" spans="2:3" x14ac:dyDescent="0.3">
      <c r="B264">
        <v>8</v>
      </c>
      <c r="C264" t="str">
        <f t="shared" si="4"/>
        <v>August</v>
      </c>
    </row>
    <row r="265" spans="2:3" x14ac:dyDescent="0.3">
      <c r="B265">
        <v>8</v>
      </c>
      <c r="C265" t="str">
        <f t="shared" si="4"/>
        <v>August</v>
      </c>
    </row>
    <row r="266" spans="2:3" x14ac:dyDescent="0.3">
      <c r="B266">
        <v>8</v>
      </c>
      <c r="C266" t="str">
        <f t="shared" si="4"/>
        <v>August</v>
      </c>
    </row>
    <row r="267" spans="2:3" x14ac:dyDescent="0.3">
      <c r="B267">
        <v>8</v>
      </c>
      <c r="C267" t="str">
        <f t="shared" si="4"/>
        <v>August</v>
      </c>
    </row>
    <row r="268" spans="2:3" x14ac:dyDescent="0.3">
      <c r="B268">
        <v>8</v>
      </c>
      <c r="C268" t="str">
        <f t="shared" si="4"/>
        <v>August</v>
      </c>
    </row>
    <row r="269" spans="2:3" x14ac:dyDescent="0.3">
      <c r="B269">
        <v>8</v>
      </c>
      <c r="C269" t="str">
        <f t="shared" si="4"/>
        <v>August</v>
      </c>
    </row>
    <row r="270" spans="2:3" x14ac:dyDescent="0.3">
      <c r="B270">
        <v>8</v>
      </c>
      <c r="C270" t="str">
        <f t="shared" si="4"/>
        <v>August</v>
      </c>
    </row>
    <row r="271" spans="2:3" x14ac:dyDescent="0.3">
      <c r="B271">
        <v>9</v>
      </c>
      <c r="C271" t="str">
        <f t="shared" si="4"/>
        <v>September</v>
      </c>
    </row>
    <row r="272" spans="2:3" x14ac:dyDescent="0.3">
      <c r="B272">
        <v>9</v>
      </c>
      <c r="C272" t="str">
        <f t="shared" si="4"/>
        <v>September</v>
      </c>
    </row>
    <row r="273" spans="2:3" x14ac:dyDescent="0.3">
      <c r="B273">
        <v>9</v>
      </c>
      <c r="C273" t="str">
        <f t="shared" si="4"/>
        <v>September</v>
      </c>
    </row>
    <row r="274" spans="2:3" x14ac:dyDescent="0.3">
      <c r="B274">
        <v>9</v>
      </c>
      <c r="C274" t="str">
        <f t="shared" si="4"/>
        <v>September</v>
      </c>
    </row>
    <row r="275" spans="2:3" x14ac:dyDescent="0.3">
      <c r="B275">
        <v>9</v>
      </c>
      <c r="C275" t="str">
        <f t="shared" si="4"/>
        <v>September</v>
      </c>
    </row>
    <row r="276" spans="2:3" x14ac:dyDescent="0.3">
      <c r="B276">
        <v>9</v>
      </c>
      <c r="C276" t="str">
        <f t="shared" si="4"/>
        <v>September</v>
      </c>
    </row>
    <row r="277" spans="2:3" x14ac:dyDescent="0.3">
      <c r="B277">
        <v>9</v>
      </c>
      <c r="C277" t="str">
        <f t="shared" si="4"/>
        <v>September</v>
      </c>
    </row>
    <row r="278" spans="2:3" x14ac:dyDescent="0.3">
      <c r="B278">
        <v>9</v>
      </c>
      <c r="C278" t="str">
        <f t="shared" si="4"/>
        <v>September</v>
      </c>
    </row>
    <row r="279" spans="2:3" x14ac:dyDescent="0.3">
      <c r="B279">
        <v>9</v>
      </c>
      <c r="C279" t="str">
        <f t="shared" si="4"/>
        <v>September</v>
      </c>
    </row>
    <row r="280" spans="2:3" x14ac:dyDescent="0.3">
      <c r="B280">
        <v>9</v>
      </c>
      <c r="C280" t="str">
        <f t="shared" si="4"/>
        <v>September</v>
      </c>
    </row>
    <row r="281" spans="2:3" x14ac:dyDescent="0.3">
      <c r="B281">
        <v>9</v>
      </c>
      <c r="C281" t="str">
        <f t="shared" si="4"/>
        <v>September</v>
      </c>
    </row>
    <row r="282" spans="2:3" x14ac:dyDescent="0.3">
      <c r="B282">
        <v>9</v>
      </c>
      <c r="C282" t="str">
        <f t="shared" si="4"/>
        <v>September</v>
      </c>
    </row>
    <row r="283" spans="2:3" x14ac:dyDescent="0.3">
      <c r="B283">
        <v>9</v>
      </c>
      <c r="C283" t="str">
        <f t="shared" si="4"/>
        <v>September</v>
      </c>
    </row>
    <row r="284" spans="2:3" x14ac:dyDescent="0.3">
      <c r="B284">
        <v>9</v>
      </c>
      <c r="C284" t="str">
        <f t="shared" si="4"/>
        <v>September</v>
      </c>
    </row>
    <row r="285" spans="2:3" x14ac:dyDescent="0.3">
      <c r="B285">
        <v>9</v>
      </c>
      <c r="C285" t="str">
        <f t="shared" si="4"/>
        <v>September</v>
      </c>
    </row>
    <row r="286" spans="2:3" x14ac:dyDescent="0.3">
      <c r="B286">
        <v>9</v>
      </c>
      <c r="C286" t="str">
        <f t="shared" si="4"/>
        <v>September</v>
      </c>
    </row>
    <row r="287" spans="2:3" x14ac:dyDescent="0.3">
      <c r="B287">
        <v>9</v>
      </c>
      <c r="C287" t="str">
        <f t="shared" si="4"/>
        <v>September</v>
      </c>
    </row>
    <row r="288" spans="2:3" x14ac:dyDescent="0.3">
      <c r="B288">
        <v>9</v>
      </c>
      <c r="C288" t="str">
        <f t="shared" si="4"/>
        <v>September</v>
      </c>
    </row>
    <row r="289" spans="2:3" x14ac:dyDescent="0.3">
      <c r="B289">
        <v>9</v>
      </c>
      <c r="C289" t="str">
        <f t="shared" si="4"/>
        <v>September</v>
      </c>
    </row>
    <row r="290" spans="2:3" x14ac:dyDescent="0.3">
      <c r="B290">
        <v>10</v>
      </c>
      <c r="C290" t="str">
        <f t="shared" si="4"/>
        <v>October</v>
      </c>
    </row>
    <row r="291" spans="2:3" x14ac:dyDescent="0.3">
      <c r="B291">
        <v>10</v>
      </c>
      <c r="C291" t="str">
        <f t="shared" si="4"/>
        <v>October</v>
      </c>
    </row>
    <row r="292" spans="2:3" x14ac:dyDescent="0.3">
      <c r="B292">
        <v>10</v>
      </c>
      <c r="C292" t="str">
        <f t="shared" si="4"/>
        <v>October</v>
      </c>
    </row>
    <row r="293" spans="2:3" x14ac:dyDescent="0.3">
      <c r="B293">
        <v>10</v>
      </c>
      <c r="C293" t="str">
        <f t="shared" si="4"/>
        <v>October</v>
      </c>
    </row>
    <row r="294" spans="2:3" x14ac:dyDescent="0.3">
      <c r="B294">
        <v>10</v>
      </c>
      <c r="C294" t="str">
        <f t="shared" si="4"/>
        <v>October</v>
      </c>
    </row>
    <row r="295" spans="2:3" x14ac:dyDescent="0.3">
      <c r="B295">
        <v>10</v>
      </c>
      <c r="C295" t="str">
        <f t="shared" si="4"/>
        <v>October</v>
      </c>
    </row>
    <row r="296" spans="2:3" x14ac:dyDescent="0.3">
      <c r="B296">
        <v>10</v>
      </c>
      <c r="C296" t="str">
        <f t="shared" si="4"/>
        <v>October</v>
      </c>
    </row>
    <row r="297" spans="2:3" x14ac:dyDescent="0.3">
      <c r="B297">
        <v>10</v>
      </c>
      <c r="C297" t="str">
        <f t="shared" si="4"/>
        <v>October</v>
      </c>
    </row>
    <row r="298" spans="2:3" x14ac:dyDescent="0.3">
      <c r="B298">
        <v>10</v>
      </c>
      <c r="C298" t="str">
        <f t="shared" si="4"/>
        <v>October</v>
      </c>
    </row>
    <row r="299" spans="2:3" x14ac:dyDescent="0.3">
      <c r="B299">
        <v>10</v>
      </c>
      <c r="C299" t="str">
        <f t="shared" si="4"/>
        <v>October</v>
      </c>
    </row>
    <row r="300" spans="2:3" x14ac:dyDescent="0.3">
      <c r="B300">
        <v>10</v>
      </c>
      <c r="C300" t="str">
        <f t="shared" si="4"/>
        <v>October</v>
      </c>
    </row>
    <row r="301" spans="2:3" x14ac:dyDescent="0.3">
      <c r="B301">
        <v>10</v>
      </c>
      <c r="C301" t="str">
        <f t="shared" si="4"/>
        <v>October</v>
      </c>
    </row>
    <row r="302" spans="2:3" x14ac:dyDescent="0.3">
      <c r="B302">
        <v>10</v>
      </c>
      <c r="C302" t="str">
        <f t="shared" si="4"/>
        <v>October</v>
      </c>
    </row>
    <row r="303" spans="2:3" x14ac:dyDescent="0.3">
      <c r="B303">
        <v>10</v>
      </c>
      <c r="C303" t="str">
        <f t="shared" si="4"/>
        <v>October</v>
      </c>
    </row>
    <row r="304" spans="2:3" x14ac:dyDescent="0.3">
      <c r="B304">
        <v>10</v>
      </c>
      <c r="C304" t="str">
        <f t="shared" si="4"/>
        <v>October</v>
      </c>
    </row>
    <row r="305" spans="2:3" x14ac:dyDescent="0.3">
      <c r="B305">
        <v>10</v>
      </c>
      <c r="C305" t="str">
        <f t="shared" si="4"/>
        <v>October</v>
      </c>
    </row>
    <row r="306" spans="2:3" x14ac:dyDescent="0.3">
      <c r="B306">
        <v>10</v>
      </c>
      <c r="C306" t="str">
        <f t="shared" si="4"/>
        <v>October</v>
      </c>
    </row>
    <row r="307" spans="2:3" x14ac:dyDescent="0.3">
      <c r="B307">
        <v>10</v>
      </c>
      <c r="C307" t="str">
        <f t="shared" si="4"/>
        <v>October</v>
      </c>
    </row>
    <row r="308" spans="2:3" x14ac:dyDescent="0.3">
      <c r="B308">
        <v>10</v>
      </c>
      <c r="C308" t="str">
        <f t="shared" si="4"/>
        <v>October</v>
      </c>
    </row>
    <row r="309" spans="2:3" x14ac:dyDescent="0.3">
      <c r="B309">
        <v>10</v>
      </c>
      <c r="C309" t="str">
        <f t="shared" si="4"/>
        <v>October</v>
      </c>
    </row>
    <row r="310" spans="2:3" x14ac:dyDescent="0.3">
      <c r="B310">
        <v>10</v>
      </c>
      <c r="C310" t="str">
        <f t="shared" si="4"/>
        <v>October</v>
      </c>
    </row>
    <row r="311" spans="2:3" x14ac:dyDescent="0.3">
      <c r="B311">
        <v>10</v>
      </c>
      <c r="C311" t="str">
        <f t="shared" si="4"/>
        <v>October</v>
      </c>
    </row>
    <row r="312" spans="2:3" x14ac:dyDescent="0.3">
      <c r="B312">
        <v>10</v>
      </c>
      <c r="C312" t="str">
        <f t="shared" si="4"/>
        <v>October</v>
      </c>
    </row>
    <row r="313" spans="2:3" x14ac:dyDescent="0.3">
      <c r="B313">
        <v>10</v>
      </c>
      <c r="C313" t="str">
        <f t="shared" si="4"/>
        <v>October</v>
      </c>
    </row>
    <row r="314" spans="2:3" x14ac:dyDescent="0.3">
      <c r="B314">
        <v>10</v>
      </c>
      <c r="C314" t="str">
        <f t="shared" si="4"/>
        <v>October</v>
      </c>
    </row>
    <row r="315" spans="2:3" x14ac:dyDescent="0.3">
      <c r="B315">
        <v>10</v>
      </c>
      <c r="C315" t="str">
        <f t="shared" si="4"/>
        <v>October</v>
      </c>
    </row>
    <row r="316" spans="2:3" x14ac:dyDescent="0.3">
      <c r="B316">
        <v>10</v>
      </c>
      <c r="C316" t="str">
        <f t="shared" si="4"/>
        <v>October</v>
      </c>
    </row>
    <row r="317" spans="2:3" x14ac:dyDescent="0.3">
      <c r="B317">
        <v>10</v>
      </c>
      <c r="C317" t="str">
        <f t="shared" si="4"/>
        <v>October</v>
      </c>
    </row>
    <row r="318" spans="2:3" x14ac:dyDescent="0.3">
      <c r="B318">
        <v>11</v>
      </c>
      <c r="C318" t="str">
        <f t="shared" si="4"/>
        <v>November</v>
      </c>
    </row>
    <row r="319" spans="2:3" x14ac:dyDescent="0.3">
      <c r="B319">
        <v>11</v>
      </c>
      <c r="C319" t="str">
        <f t="shared" si="4"/>
        <v>November</v>
      </c>
    </row>
    <row r="320" spans="2:3" x14ac:dyDescent="0.3">
      <c r="B320">
        <v>11</v>
      </c>
      <c r="C320" t="str">
        <f t="shared" si="4"/>
        <v>November</v>
      </c>
    </row>
    <row r="321" spans="2:3" x14ac:dyDescent="0.3">
      <c r="B321">
        <v>11</v>
      </c>
      <c r="C321" t="str">
        <f t="shared" ref="C321:C384" si="5">VLOOKUP(B321,MonthEncoded, 2)</f>
        <v>November</v>
      </c>
    </row>
    <row r="322" spans="2:3" x14ac:dyDescent="0.3">
      <c r="B322">
        <v>11</v>
      </c>
      <c r="C322" t="str">
        <f t="shared" si="5"/>
        <v>November</v>
      </c>
    </row>
    <row r="323" spans="2:3" x14ac:dyDescent="0.3">
      <c r="B323">
        <v>11</v>
      </c>
      <c r="C323" t="str">
        <f t="shared" si="5"/>
        <v>November</v>
      </c>
    </row>
    <row r="324" spans="2:3" x14ac:dyDescent="0.3">
      <c r="B324">
        <v>11</v>
      </c>
      <c r="C324" t="str">
        <f t="shared" si="5"/>
        <v>November</v>
      </c>
    </row>
    <row r="325" spans="2:3" x14ac:dyDescent="0.3">
      <c r="B325">
        <v>11</v>
      </c>
      <c r="C325" t="str">
        <f t="shared" si="5"/>
        <v>November</v>
      </c>
    </row>
    <row r="326" spans="2:3" x14ac:dyDescent="0.3">
      <c r="B326">
        <v>11</v>
      </c>
      <c r="C326" t="str">
        <f t="shared" si="5"/>
        <v>November</v>
      </c>
    </row>
    <row r="327" spans="2:3" x14ac:dyDescent="0.3">
      <c r="B327">
        <v>11</v>
      </c>
      <c r="C327" t="str">
        <f t="shared" si="5"/>
        <v>November</v>
      </c>
    </row>
    <row r="328" spans="2:3" x14ac:dyDescent="0.3">
      <c r="B328">
        <v>11</v>
      </c>
      <c r="C328" t="str">
        <f t="shared" si="5"/>
        <v>November</v>
      </c>
    </row>
    <row r="329" spans="2:3" x14ac:dyDescent="0.3">
      <c r="B329">
        <v>11</v>
      </c>
      <c r="C329" t="str">
        <f t="shared" si="5"/>
        <v>November</v>
      </c>
    </row>
    <row r="330" spans="2:3" x14ac:dyDescent="0.3">
      <c r="B330">
        <v>11</v>
      </c>
      <c r="C330" t="str">
        <f t="shared" si="5"/>
        <v>November</v>
      </c>
    </row>
    <row r="331" spans="2:3" x14ac:dyDescent="0.3">
      <c r="B331">
        <v>11</v>
      </c>
      <c r="C331" t="str">
        <f t="shared" si="5"/>
        <v>November</v>
      </c>
    </row>
    <row r="332" spans="2:3" x14ac:dyDescent="0.3">
      <c r="B332">
        <v>11</v>
      </c>
      <c r="C332" t="str">
        <f t="shared" si="5"/>
        <v>November</v>
      </c>
    </row>
    <row r="333" spans="2:3" x14ac:dyDescent="0.3">
      <c r="B333">
        <v>11</v>
      </c>
      <c r="C333" t="str">
        <f t="shared" si="5"/>
        <v>November</v>
      </c>
    </row>
    <row r="334" spans="2:3" x14ac:dyDescent="0.3">
      <c r="B334">
        <v>11</v>
      </c>
      <c r="C334" t="str">
        <f t="shared" si="5"/>
        <v>November</v>
      </c>
    </row>
    <row r="335" spans="2:3" x14ac:dyDescent="0.3">
      <c r="B335">
        <v>11</v>
      </c>
      <c r="C335" t="str">
        <f t="shared" si="5"/>
        <v>November</v>
      </c>
    </row>
    <row r="336" spans="2:3" x14ac:dyDescent="0.3">
      <c r="B336">
        <v>11</v>
      </c>
      <c r="C336" t="str">
        <f t="shared" si="5"/>
        <v>November</v>
      </c>
    </row>
    <row r="337" spans="2:3" x14ac:dyDescent="0.3">
      <c r="B337">
        <v>11</v>
      </c>
      <c r="C337" t="str">
        <f t="shared" si="5"/>
        <v>November</v>
      </c>
    </row>
    <row r="338" spans="2:3" x14ac:dyDescent="0.3">
      <c r="B338">
        <v>11</v>
      </c>
      <c r="C338" t="str">
        <f t="shared" si="5"/>
        <v>November</v>
      </c>
    </row>
    <row r="339" spans="2:3" x14ac:dyDescent="0.3">
      <c r="B339">
        <v>11</v>
      </c>
      <c r="C339" t="str">
        <f t="shared" si="5"/>
        <v>November</v>
      </c>
    </row>
    <row r="340" spans="2:3" x14ac:dyDescent="0.3">
      <c r="B340">
        <v>12</v>
      </c>
      <c r="C340" t="str">
        <f t="shared" si="5"/>
        <v>December</v>
      </c>
    </row>
    <row r="341" spans="2:3" x14ac:dyDescent="0.3">
      <c r="B341">
        <v>12</v>
      </c>
      <c r="C341" t="str">
        <f t="shared" si="5"/>
        <v>December</v>
      </c>
    </row>
    <row r="342" spans="2:3" x14ac:dyDescent="0.3">
      <c r="B342">
        <v>12</v>
      </c>
      <c r="C342" t="str">
        <f t="shared" si="5"/>
        <v>December</v>
      </c>
    </row>
    <row r="343" spans="2:3" x14ac:dyDescent="0.3">
      <c r="B343">
        <v>12</v>
      </c>
      <c r="C343" t="str">
        <f t="shared" si="5"/>
        <v>December</v>
      </c>
    </row>
    <row r="344" spans="2:3" x14ac:dyDescent="0.3">
      <c r="B344">
        <v>12</v>
      </c>
      <c r="C344" t="str">
        <f t="shared" si="5"/>
        <v>December</v>
      </c>
    </row>
    <row r="345" spans="2:3" x14ac:dyDescent="0.3">
      <c r="B345">
        <v>12</v>
      </c>
      <c r="C345" t="str">
        <f t="shared" si="5"/>
        <v>December</v>
      </c>
    </row>
    <row r="346" spans="2:3" x14ac:dyDescent="0.3">
      <c r="B346">
        <v>12</v>
      </c>
      <c r="C346" t="str">
        <f t="shared" si="5"/>
        <v>December</v>
      </c>
    </row>
    <row r="347" spans="2:3" x14ac:dyDescent="0.3">
      <c r="B347">
        <v>12</v>
      </c>
      <c r="C347" t="str">
        <f t="shared" si="5"/>
        <v>December</v>
      </c>
    </row>
    <row r="348" spans="2:3" x14ac:dyDescent="0.3">
      <c r="B348">
        <v>12</v>
      </c>
      <c r="C348" t="str">
        <f t="shared" si="5"/>
        <v>December</v>
      </c>
    </row>
    <row r="349" spans="2:3" x14ac:dyDescent="0.3">
      <c r="B349">
        <v>12</v>
      </c>
      <c r="C349" t="str">
        <f t="shared" si="5"/>
        <v>December</v>
      </c>
    </row>
    <row r="350" spans="2:3" x14ac:dyDescent="0.3">
      <c r="B350">
        <v>12</v>
      </c>
      <c r="C350" t="str">
        <f t="shared" si="5"/>
        <v>December</v>
      </c>
    </row>
    <row r="351" spans="2:3" x14ac:dyDescent="0.3">
      <c r="B351">
        <v>12</v>
      </c>
      <c r="C351" t="str">
        <f t="shared" si="5"/>
        <v>December</v>
      </c>
    </row>
    <row r="352" spans="2:3" x14ac:dyDescent="0.3">
      <c r="B352">
        <v>12</v>
      </c>
      <c r="C352" t="str">
        <f t="shared" si="5"/>
        <v>December</v>
      </c>
    </row>
    <row r="353" spans="2:3" x14ac:dyDescent="0.3">
      <c r="B353">
        <v>12</v>
      </c>
      <c r="C353" t="str">
        <f t="shared" si="5"/>
        <v>December</v>
      </c>
    </row>
    <row r="354" spans="2:3" x14ac:dyDescent="0.3">
      <c r="B354">
        <v>12</v>
      </c>
      <c r="C354" t="str">
        <f t="shared" si="5"/>
        <v>December</v>
      </c>
    </row>
    <row r="355" spans="2:3" x14ac:dyDescent="0.3">
      <c r="B355">
        <v>12</v>
      </c>
      <c r="C355" t="str">
        <f t="shared" si="5"/>
        <v>December</v>
      </c>
    </row>
    <row r="356" spans="2:3" x14ac:dyDescent="0.3">
      <c r="B356">
        <v>12</v>
      </c>
      <c r="C356" t="str">
        <f t="shared" si="5"/>
        <v>December</v>
      </c>
    </row>
    <row r="357" spans="2:3" x14ac:dyDescent="0.3">
      <c r="B357">
        <v>12</v>
      </c>
      <c r="C357" t="str">
        <f t="shared" si="5"/>
        <v>December</v>
      </c>
    </row>
    <row r="358" spans="2:3" x14ac:dyDescent="0.3">
      <c r="B358">
        <v>12</v>
      </c>
      <c r="C358" t="str">
        <f t="shared" si="5"/>
        <v>December</v>
      </c>
    </row>
    <row r="359" spans="2:3" x14ac:dyDescent="0.3">
      <c r="B359">
        <v>1</v>
      </c>
      <c r="C359" t="str">
        <f t="shared" si="5"/>
        <v>January</v>
      </c>
    </row>
    <row r="360" spans="2:3" x14ac:dyDescent="0.3">
      <c r="B360">
        <v>1</v>
      </c>
      <c r="C360" t="str">
        <f t="shared" si="5"/>
        <v>January</v>
      </c>
    </row>
    <row r="361" spans="2:3" x14ac:dyDescent="0.3">
      <c r="B361">
        <v>1</v>
      </c>
      <c r="C361" t="str">
        <f t="shared" si="5"/>
        <v>January</v>
      </c>
    </row>
    <row r="362" spans="2:3" x14ac:dyDescent="0.3">
      <c r="B362">
        <v>1</v>
      </c>
      <c r="C362" t="str">
        <f t="shared" si="5"/>
        <v>January</v>
      </c>
    </row>
    <row r="363" spans="2:3" x14ac:dyDescent="0.3">
      <c r="B363">
        <v>1</v>
      </c>
      <c r="C363" t="str">
        <f t="shared" si="5"/>
        <v>January</v>
      </c>
    </row>
    <row r="364" spans="2:3" x14ac:dyDescent="0.3">
      <c r="B364">
        <v>1</v>
      </c>
      <c r="C364" t="str">
        <f t="shared" si="5"/>
        <v>January</v>
      </c>
    </row>
    <row r="365" spans="2:3" x14ac:dyDescent="0.3">
      <c r="B365">
        <v>1</v>
      </c>
      <c r="C365" t="str">
        <f t="shared" si="5"/>
        <v>January</v>
      </c>
    </row>
    <row r="366" spans="2:3" x14ac:dyDescent="0.3">
      <c r="B366">
        <v>1</v>
      </c>
      <c r="C366" t="str">
        <f t="shared" si="5"/>
        <v>January</v>
      </c>
    </row>
    <row r="367" spans="2:3" x14ac:dyDescent="0.3">
      <c r="B367">
        <v>1</v>
      </c>
      <c r="C367" t="str">
        <f t="shared" si="5"/>
        <v>January</v>
      </c>
    </row>
    <row r="368" spans="2:3" x14ac:dyDescent="0.3">
      <c r="B368">
        <v>1</v>
      </c>
      <c r="C368" t="str">
        <f t="shared" si="5"/>
        <v>January</v>
      </c>
    </row>
    <row r="369" spans="2:3" x14ac:dyDescent="0.3">
      <c r="B369">
        <v>1</v>
      </c>
      <c r="C369" t="str">
        <f t="shared" si="5"/>
        <v>January</v>
      </c>
    </row>
    <row r="370" spans="2:3" x14ac:dyDescent="0.3">
      <c r="B370">
        <v>2</v>
      </c>
      <c r="C370" t="str">
        <f t="shared" si="5"/>
        <v>February</v>
      </c>
    </row>
    <row r="371" spans="2:3" x14ac:dyDescent="0.3">
      <c r="B371">
        <v>2</v>
      </c>
      <c r="C371" t="str">
        <f t="shared" si="5"/>
        <v>February</v>
      </c>
    </row>
    <row r="372" spans="2:3" x14ac:dyDescent="0.3">
      <c r="B372">
        <v>2</v>
      </c>
      <c r="C372" t="str">
        <f t="shared" si="5"/>
        <v>February</v>
      </c>
    </row>
    <row r="373" spans="2:3" x14ac:dyDescent="0.3">
      <c r="B373">
        <v>2</v>
      </c>
      <c r="C373" t="str">
        <f t="shared" si="5"/>
        <v>February</v>
      </c>
    </row>
    <row r="374" spans="2:3" x14ac:dyDescent="0.3">
      <c r="B374">
        <v>2</v>
      </c>
      <c r="C374" t="str">
        <f t="shared" si="5"/>
        <v>February</v>
      </c>
    </row>
    <row r="375" spans="2:3" x14ac:dyDescent="0.3">
      <c r="B375">
        <v>2</v>
      </c>
      <c r="C375" t="str">
        <f t="shared" si="5"/>
        <v>February</v>
      </c>
    </row>
    <row r="376" spans="2:3" x14ac:dyDescent="0.3">
      <c r="B376">
        <v>2</v>
      </c>
      <c r="C376" t="str">
        <f t="shared" si="5"/>
        <v>February</v>
      </c>
    </row>
    <row r="377" spans="2:3" x14ac:dyDescent="0.3">
      <c r="B377">
        <v>2</v>
      </c>
      <c r="C377" t="str">
        <f t="shared" si="5"/>
        <v>February</v>
      </c>
    </row>
    <row r="378" spans="2:3" x14ac:dyDescent="0.3">
      <c r="B378">
        <v>2</v>
      </c>
      <c r="C378" t="str">
        <f t="shared" si="5"/>
        <v>February</v>
      </c>
    </row>
    <row r="379" spans="2:3" x14ac:dyDescent="0.3">
      <c r="B379">
        <v>2</v>
      </c>
      <c r="C379" t="str">
        <f t="shared" si="5"/>
        <v>February</v>
      </c>
    </row>
    <row r="380" spans="2:3" x14ac:dyDescent="0.3">
      <c r="B380">
        <v>2</v>
      </c>
      <c r="C380" t="str">
        <f t="shared" si="5"/>
        <v>February</v>
      </c>
    </row>
    <row r="381" spans="2:3" x14ac:dyDescent="0.3">
      <c r="B381">
        <v>2</v>
      </c>
      <c r="C381" t="str">
        <f t="shared" si="5"/>
        <v>February</v>
      </c>
    </row>
    <row r="382" spans="2:3" x14ac:dyDescent="0.3">
      <c r="B382">
        <v>2</v>
      </c>
      <c r="C382" t="str">
        <f t="shared" si="5"/>
        <v>February</v>
      </c>
    </row>
    <row r="383" spans="2:3" x14ac:dyDescent="0.3">
      <c r="B383">
        <v>2</v>
      </c>
      <c r="C383" t="str">
        <f t="shared" si="5"/>
        <v>February</v>
      </c>
    </row>
    <row r="384" spans="2:3" x14ac:dyDescent="0.3">
      <c r="B384">
        <v>2</v>
      </c>
      <c r="C384" t="str">
        <f t="shared" si="5"/>
        <v>February</v>
      </c>
    </row>
    <row r="385" spans="2:3" x14ac:dyDescent="0.3">
      <c r="B385">
        <v>2</v>
      </c>
      <c r="C385" t="str">
        <f t="shared" ref="C385:C448" si="6">VLOOKUP(B385,MonthEncoded, 2)</f>
        <v>February</v>
      </c>
    </row>
    <row r="386" spans="2:3" x14ac:dyDescent="0.3">
      <c r="B386">
        <v>2</v>
      </c>
      <c r="C386" t="str">
        <f t="shared" si="6"/>
        <v>February</v>
      </c>
    </row>
    <row r="387" spans="2:3" x14ac:dyDescent="0.3">
      <c r="B387">
        <v>2</v>
      </c>
      <c r="C387" t="str">
        <f t="shared" si="6"/>
        <v>February</v>
      </c>
    </row>
    <row r="388" spans="2:3" x14ac:dyDescent="0.3">
      <c r="B388">
        <v>2</v>
      </c>
      <c r="C388" t="str">
        <f t="shared" si="6"/>
        <v>February</v>
      </c>
    </row>
    <row r="389" spans="2:3" x14ac:dyDescent="0.3">
      <c r="B389">
        <v>2</v>
      </c>
      <c r="C389" t="str">
        <f t="shared" si="6"/>
        <v>February</v>
      </c>
    </row>
    <row r="390" spans="2:3" x14ac:dyDescent="0.3">
      <c r="B390">
        <v>2</v>
      </c>
      <c r="C390" t="str">
        <f t="shared" si="6"/>
        <v>February</v>
      </c>
    </row>
    <row r="391" spans="2:3" x14ac:dyDescent="0.3">
      <c r="B391">
        <v>3</v>
      </c>
      <c r="C391" t="str">
        <f t="shared" si="6"/>
        <v>March</v>
      </c>
    </row>
    <row r="392" spans="2:3" x14ac:dyDescent="0.3">
      <c r="B392">
        <v>3</v>
      </c>
      <c r="C392" t="str">
        <f t="shared" si="6"/>
        <v>March</v>
      </c>
    </row>
    <row r="393" spans="2:3" x14ac:dyDescent="0.3">
      <c r="B393">
        <v>3</v>
      </c>
      <c r="C393" t="str">
        <f t="shared" si="6"/>
        <v>March</v>
      </c>
    </row>
    <row r="394" spans="2:3" x14ac:dyDescent="0.3">
      <c r="B394">
        <v>3</v>
      </c>
      <c r="C394" t="str">
        <f t="shared" si="6"/>
        <v>March</v>
      </c>
    </row>
    <row r="395" spans="2:3" x14ac:dyDescent="0.3">
      <c r="B395">
        <v>3</v>
      </c>
      <c r="C395" t="str">
        <f t="shared" si="6"/>
        <v>March</v>
      </c>
    </row>
    <row r="396" spans="2:3" x14ac:dyDescent="0.3">
      <c r="B396">
        <v>3</v>
      </c>
      <c r="C396" t="str">
        <f t="shared" si="6"/>
        <v>March</v>
      </c>
    </row>
    <row r="397" spans="2:3" x14ac:dyDescent="0.3">
      <c r="B397">
        <v>3</v>
      </c>
      <c r="C397" t="str">
        <f t="shared" si="6"/>
        <v>March</v>
      </c>
    </row>
    <row r="398" spans="2:3" x14ac:dyDescent="0.3">
      <c r="B398">
        <v>3</v>
      </c>
      <c r="C398" t="str">
        <f t="shared" si="6"/>
        <v>March</v>
      </c>
    </row>
    <row r="399" spans="2:3" x14ac:dyDescent="0.3">
      <c r="B399">
        <v>3</v>
      </c>
      <c r="C399" t="str">
        <f t="shared" si="6"/>
        <v>March</v>
      </c>
    </row>
    <row r="400" spans="2:3" x14ac:dyDescent="0.3">
      <c r="B400">
        <v>3</v>
      </c>
      <c r="C400" t="str">
        <f t="shared" si="6"/>
        <v>March</v>
      </c>
    </row>
    <row r="401" spans="2:3" x14ac:dyDescent="0.3">
      <c r="B401">
        <v>3</v>
      </c>
      <c r="C401" t="str">
        <f t="shared" si="6"/>
        <v>March</v>
      </c>
    </row>
    <row r="402" spans="2:3" x14ac:dyDescent="0.3">
      <c r="B402">
        <v>3</v>
      </c>
      <c r="C402" t="str">
        <f t="shared" si="6"/>
        <v>March</v>
      </c>
    </row>
    <row r="403" spans="2:3" x14ac:dyDescent="0.3">
      <c r="B403">
        <v>3</v>
      </c>
      <c r="C403" t="str">
        <f t="shared" si="6"/>
        <v>March</v>
      </c>
    </row>
    <row r="404" spans="2:3" x14ac:dyDescent="0.3">
      <c r="B404">
        <v>3</v>
      </c>
      <c r="C404" t="str">
        <f t="shared" si="6"/>
        <v>March</v>
      </c>
    </row>
    <row r="405" spans="2:3" x14ac:dyDescent="0.3">
      <c r="B405">
        <v>3</v>
      </c>
      <c r="C405" t="str">
        <f t="shared" si="6"/>
        <v>March</v>
      </c>
    </row>
    <row r="406" spans="2:3" x14ac:dyDescent="0.3">
      <c r="B406">
        <v>3</v>
      </c>
      <c r="C406" t="str">
        <f t="shared" si="6"/>
        <v>March</v>
      </c>
    </row>
    <row r="407" spans="2:3" x14ac:dyDescent="0.3">
      <c r="B407">
        <v>3</v>
      </c>
      <c r="C407" t="str">
        <f t="shared" si="6"/>
        <v>March</v>
      </c>
    </row>
    <row r="408" spans="2:3" x14ac:dyDescent="0.3">
      <c r="B408">
        <v>3</v>
      </c>
      <c r="C408" t="str">
        <f t="shared" si="6"/>
        <v>March</v>
      </c>
    </row>
    <row r="409" spans="2:3" x14ac:dyDescent="0.3">
      <c r="B409">
        <v>3</v>
      </c>
      <c r="C409" t="str">
        <f t="shared" si="6"/>
        <v>March</v>
      </c>
    </row>
    <row r="410" spans="2:3" x14ac:dyDescent="0.3">
      <c r="B410">
        <v>3</v>
      </c>
      <c r="C410" t="str">
        <f t="shared" si="6"/>
        <v>March</v>
      </c>
    </row>
    <row r="411" spans="2:3" x14ac:dyDescent="0.3">
      <c r="B411">
        <v>3</v>
      </c>
      <c r="C411" t="str">
        <f t="shared" si="6"/>
        <v>March</v>
      </c>
    </row>
    <row r="412" spans="2:3" x14ac:dyDescent="0.3">
      <c r="B412">
        <v>3</v>
      </c>
      <c r="C412" t="str">
        <f t="shared" si="6"/>
        <v>March</v>
      </c>
    </row>
    <row r="413" spans="2:3" x14ac:dyDescent="0.3">
      <c r="B413">
        <v>4</v>
      </c>
      <c r="C413" t="str">
        <f t="shared" si="6"/>
        <v>April</v>
      </c>
    </row>
    <row r="414" spans="2:3" x14ac:dyDescent="0.3">
      <c r="B414">
        <v>4</v>
      </c>
      <c r="C414" t="str">
        <f t="shared" si="6"/>
        <v>April</v>
      </c>
    </row>
    <row r="415" spans="2:3" x14ac:dyDescent="0.3">
      <c r="B415">
        <v>4</v>
      </c>
      <c r="C415" t="str">
        <f t="shared" si="6"/>
        <v>April</v>
      </c>
    </row>
    <row r="416" spans="2:3" x14ac:dyDescent="0.3">
      <c r="B416">
        <v>4</v>
      </c>
      <c r="C416" t="str">
        <f t="shared" si="6"/>
        <v>April</v>
      </c>
    </row>
    <row r="417" spans="2:3" x14ac:dyDescent="0.3">
      <c r="B417">
        <v>4</v>
      </c>
      <c r="C417" t="str">
        <f t="shared" si="6"/>
        <v>April</v>
      </c>
    </row>
    <row r="418" spans="2:3" x14ac:dyDescent="0.3">
      <c r="B418">
        <v>4</v>
      </c>
      <c r="C418" t="str">
        <f t="shared" si="6"/>
        <v>April</v>
      </c>
    </row>
    <row r="419" spans="2:3" x14ac:dyDescent="0.3">
      <c r="B419">
        <v>4</v>
      </c>
      <c r="C419" t="str">
        <f t="shared" si="6"/>
        <v>April</v>
      </c>
    </row>
    <row r="420" spans="2:3" x14ac:dyDescent="0.3">
      <c r="B420">
        <v>4</v>
      </c>
      <c r="C420" t="str">
        <f t="shared" si="6"/>
        <v>April</v>
      </c>
    </row>
    <row r="421" spans="2:3" x14ac:dyDescent="0.3">
      <c r="B421">
        <v>4</v>
      </c>
      <c r="C421" t="str">
        <f t="shared" si="6"/>
        <v>April</v>
      </c>
    </row>
    <row r="422" spans="2:3" x14ac:dyDescent="0.3">
      <c r="B422">
        <v>4</v>
      </c>
      <c r="C422" t="str">
        <f t="shared" si="6"/>
        <v>April</v>
      </c>
    </row>
    <row r="423" spans="2:3" x14ac:dyDescent="0.3">
      <c r="B423">
        <v>4</v>
      </c>
      <c r="C423" t="str">
        <f t="shared" si="6"/>
        <v>April</v>
      </c>
    </row>
    <row r="424" spans="2:3" x14ac:dyDescent="0.3">
      <c r="B424">
        <v>4</v>
      </c>
      <c r="C424" t="str">
        <f t="shared" si="6"/>
        <v>April</v>
      </c>
    </row>
    <row r="425" spans="2:3" x14ac:dyDescent="0.3">
      <c r="B425">
        <v>4</v>
      </c>
      <c r="C425" t="str">
        <f t="shared" si="6"/>
        <v>April</v>
      </c>
    </row>
    <row r="426" spans="2:3" x14ac:dyDescent="0.3">
      <c r="B426">
        <v>5</v>
      </c>
      <c r="C426" t="str">
        <f t="shared" si="6"/>
        <v>May</v>
      </c>
    </row>
    <row r="427" spans="2:3" x14ac:dyDescent="0.3">
      <c r="B427">
        <v>5</v>
      </c>
      <c r="C427" t="str">
        <f t="shared" si="6"/>
        <v>May</v>
      </c>
    </row>
    <row r="428" spans="2:3" x14ac:dyDescent="0.3">
      <c r="B428">
        <v>5</v>
      </c>
      <c r="C428" t="str">
        <f t="shared" si="6"/>
        <v>May</v>
      </c>
    </row>
    <row r="429" spans="2:3" x14ac:dyDescent="0.3">
      <c r="B429">
        <v>5</v>
      </c>
      <c r="C429" t="str">
        <f t="shared" si="6"/>
        <v>May</v>
      </c>
    </row>
    <row r="430" spans="2:3" x14ac:dyDescent="0.3">
      <c r="B430">
        <v>5</v>
      </c>
      <c r="C430" t="str">
        <f t="shared" si="6"/>
        <v>May</v>
      </c>
    </row>
    <row r="431" spans="2:3" x14ac:dyDescent="0.3">
      <c r="B431">
        <v>5</v>
      </c>
      <c r="C431" t="str">
        <f t="shared" si="6"/>
        <v>May</v>
      </c>
    </row>
    <row r="432" spans="2:3" x14ac:dyDescent="0.3">
      <c r="B432">
        <v>5</v>
      </c>
      <c r="C432" t="str">
        <f t="shared" si="6"/>
        <v>May</v>
      </c>
    </row>
    <row r="433" spans="2:3" x14ac:dyDescent="0.3">
      <c r="B433">
        <v>5</v>
      </c>
      <c r="C433" t="str">
        <f t="shared" si="6"/>
        <v>May</v>
      </c>
    </row>
    <row r="434" spans="2:3" x14ac:dyDescent="0.3">
      <c r="B434">
        <v>5</v>
      </c>
      <c r="C434" t="str">
        <f t="shared" si="6"/>
        <v>May</v>
      </c>
    </row>
    <row r="435" spans="2:3" x14ac:dyDescent="0.3">
      <c r="B435">
        <v>5</v>
      </c>
      <c r="C435" t="str">
        <f t="shared" si="6"/>
        <v>May</v>
      </c>
    </row>
    <row r="436" spans="2:3" x14ac:dyDescent="0.3">
      <c r="B436">
        <v>5</v>
      </c>
      <c r="C436" t="str">
        <f t="shared" si="6"/>
        <v>May</v>
      </c>
    </row>
    <row r="437" spans="2:3" x14ac:dyDescent="0.3">
      <c r="B437">
        <v>5</v>
      </c>
      <c r="C437" t="str">
        <f t="shared" si="6"/>
        <v>May</v>
      </c>
    </row>
    <row r="438" spans="2:3" x14ac:dyDescent="0.3">
      <c r="B438">
        <v>5</v>
      </c>
      <c r="C438" t="str">
        <f t="shared" si="6"/>
        <v>May</v>
      </c>
    </row>
    <row r="439" spans="2:3" x14ac:dyDescent="0.3">
      <c r="B439">
        <v>5</v>
      </c>
      <c r="C439" t="str">
        <f t="shared" si="6"/>
        <v>May</v>
      </c>
    </row>
    <row r="440" spans="2:3" x14ac:dyDescent="0.3">
      <c r="B440">
        <v>5</v>
      </c>
      <c r="C440" t="str">
        <f t="shared" si="6"/>
        <v>May</v>
      </c>
    </row>
    <row r="441" spans="2:3" x14ac:dyDescent="0.3">
      <c r="B441">
        <v>5</v>
      </c>
      <c r="C441" t="str">
        <f t="shared" si="6"/>
        <v>May</v>
      </c>
    </row>
    <row r="442" spans="2:3" x14ac:dyDescent="0.3">
      <c r="B442">
        <v>6</v>
      </c>
      <c r="C442" t="str">
        <f t="shared" si="6"/>
        <v>June</v>
      </c>
    </row>
    <row r="443" spans="2:3" x14ac:dyDescent="0.3">
      <c r="B443">
        <v>6</v>
      </c>
      <c r="C443" t="str">
        <f t="shared" si="6"/>
        <v>June</v>
      </c>
    </row>
    <row r="444" spans="2:3" x14ac:dyDescent="0.3">
      <c r="B444">
        <v>6</v>
      </c>
      <c r="C444" t="str">
        <f t="shared" si="6"/>
        <v>June</v>
      </c>
    </row>
    <row r="445" spans="2:3" x14ac:dyDescent="0.3">
      <c r="B445">
        <v>6</v>
      </c>
      <c r="C445" t="str">
        <f t="shared" si="6"/>
        <v>June</v>
      </c>
    </row>
    <row r="446" spans="2:3" x14ac:dyDescent="0.3">
      <c r="B446">
        <v>6</v>
      </c>
      <c r="C446" t="str">
        <f t="shared" si="6"/>
        <v>June</v>
      </c>
    </row>
    <row r="447" spans="2:3" x14ac:dyDescent="0.3">
      <c r="B447">
        <v>6</v>
      </c>
      <c r="C447" t="str">
        <f t="shared" si="6"/>
        <v>June</v>
      </c>
    </row>
    <row r="448" spans="2:3" x14ac:dyDescent="0.3">
      <c r="B448">
        <v>6</v>
      </c>
      <c r="C448" t="str">
        <f t="shared" si="6"/>
        <v>June</v>
      </c>
    </row>
    <row r="449" spans="2:3" x14ac:dyDescent="0.3">
      <c r="B449">
        <v>6</v>
      </c>
      <c r="C449" t="str">
        <f t="shared" ref="C449:C512" si="7">VLOOKUP(B449,MonthEncoded, 2)</f>
        <v>June</v>
      </c>
    </row>
    <row r="450" spans="2:3" x14ac:dyDescent="0.3">
      <c r="B450">
        <v>6</v>
      </c>
      <c r="C450" t="str">
        <f t="shared" si="7"/>
        <v>June</v>
      </c>
    </row>
    <row r="451" spans="2:3" x14ac:dyDescent="0.3">
      <c r="B451">
        <v>6</v>
      </c>
      <c r="C451" t="str">
        <f t="shared" si="7"/>
        <v>June</v>
      </c>
    </row>
    <row r="452" spans="2:3" x14ac:dyDescent="0.3">
      <c r="B452">
        <v>6</v>
      </c>
      <c r="C452" t="str">
        <f t="shared" si="7"/>
        <v>June</v>
      </c>
    </row>
    <row r="453" spans="2:3" x14ac:dyDescent="0.3">
      <c r="B453">
        <v>6</v>
      </c>
      <c r="C453" t="str">
        <f t="shared" si="7"/>
        <v>June</v>
      </c>
    </row>
    <row r="454" spans="2:3" x14ac:dyDescent="0.3">
      <c r="B454">
        <v>6</v>
      </c>
      <c r="C454" t="str">
        <f t="shared" si="7"/>
        <v>June</v>
      </c>
    </row>
    <row r="455" spans="2:3" x14ac:dyDescent="0.3">
      <c r="B455">
        <v>6</v>
      </c>
      <c r="C455" t="str">
        <f t="shared" si="7"/>
        <v>June</v>
      </c>
    </row>
    <row r="456" spans="2:3" x14ac:dyDescent="0.3">
      <c r="B456">
        <v>6</v>
      </c>
      <c r="C456" t="str">
        <f t="shared" si="7"/>
        <v>June</v>
      </c>
    </row>
    <row r="457" spans="2:3" x14ac:dyDescent="0.3">
      <c r="B457">
        <v>6</v>
      </c>
      <c r="C457" t="str">
        <f t="shared" si="7"/>
        <v>June</v>
      </c>
    </row>
    <row r="458" spans="2:3" x14ac:dyDescent="0.3">
      <c r="B458">
        <v>6</v>
      </c>
      <c r="C458" t="str">
        <f t="shared" si="7"/>
        <v>June</v>
      </c>
    </row>
    <row r="459" spans="2:3" x14ac:dyDescent="0.3">
      <c r="B459">
        <v>6</v>
      </c>
      <c r="C459" t="str">
        <f t="shared" si="7"/>
        <v>June</v>
      </c>
    </row>
    <row r="460" spans="2:3" x14ac:dyDescent="0.3">
      <c r="B460">
        <v>6</v>
      </c>
      <c r="C460" t="str">
        <f t="shared" si="7"/>
        <v>June</v>
      </c>
    </row>
    <row r="461" spans="2:3" x14ac:dyDescent="0.3">
      <c r="B461">
        <v>7</v>
      </c>
      <c r="C461" t="str">
        <f t="shared" si="7"/>
        <v>July</v>
      </c>
    </row>
    <row r="462" spans="2:3" x14ac:dyDescent="0.3">
      <c r="B462">
        <v>7</v>
      </c>
      <c r="C462" t="str">
        <f t="shared" si="7"/>
        <v>July</v>
      </c>
    </row>
    <row r="463" spans="2:3" x14ac:dyDescent="0.3">
      <c r="B463">
        <v>7</v>
      </c>
      <c r="C463" t="str">
        <f t="shared" si="7"/>
        <v>July</v>
      </c>
    </row>
    <row r="464" spans="2:3" x14ac:dyDescent="0.3">
      <c r="B464">
        <v>7</v>
      </c>
      <c r="C464" t="str">
        <f t="shared" si="7"/>
        <v>July</v>
      </c>
    </row>
    <row r="465" spans="2:3" x14ac:dyDescent="0.3">
      <c r="B465">
        <v>7</v>
      </c>
      <c r="C465" t="str">
        <f t="shared" si="7"/>
        <v>July</v>
      </c>
    </row>
    <row r="466" spans="2:3" x14ac:dyDescent="0.3">
      <c r="B466">
        <v>7</v>
      </c>
      <c r="C466" t="str">
        <f t="shared" si="7"/>
        <v>July</v>
      </c>
    </row>
    <row r="467" spans="2:3" x14ac:dyDescent="0.3">
      <c r="B467">
        <v>7</v>
      </c>
      <c r="C467" t="str">
        <f t="shared" si="7"/>
        <v>July</v>
      </c>
    </row>
    <row r="468" spans="2:3" x14ac:dyDescent="0.3">
      <c r="B468">
        <v>7</v>
      </c>
      <c r="C468" t="str">
        <f t="shared" si="7"/>
        <v>July</v>
      </c>
    </row>
    <row r="469" spans="2:3" x14ac:dyDescent="0.3">
      <c r="B469">
        <v>7</v>
      </c>
      <c r="C469" t="str">
        <f t="shared" si="7"/>
        <v>July</v>
      </c>
    </row>
    <row r="470" spans="2:3" x14ac:dyDescent="0.3">
      <c r="B470">
        <v>7</v>
      </c>
      <c r="C470" t="str">
        <f t="shared" si="7"/>
        <v>July</v>
      </c>
    </row>
    <row r="471" spans="2:3" x14ac:dyDescent="0.3">
      <c r="B471">
        <v>7</v>
      </c>
      <c r="C471" t="str">
        <f t="shared" si="7"/>
        <v>July</v>
      </c>
    </row>
    <row r="472" spans="2:3" x14ac:dyDescent="0.3">
      <c r="B472">
        <v>7</v>
      </c>
      <c r="C472" t="str">
        <f t="shared" si="7"/>
        <v>July</v>
      </c>
    </row>
    <row r="473" spans="2:3" x14ac:dyDescent="0.3">
      <c r="B473">
        <v>7</v>
      </c>
      <c r="C473" t="str">
        <f t="shared" si="7"/>
        <v>July</v>
      </c>
    </row>
    <row r="474" spans="2:3" x14ac:dyDescent="0.3">
      <c r="B474">
        <v>7</v>
      </c>
      <c r="C474" t="str">
        <f t="shared" si="7"/>
        <v>July</v>
      </c>
    </row>
    <row r="475" spans="2:3" x14ac:dyDescent="0.3">
      <c r="B475">
        <v>7</v>
      </c>
      <c r="C475" t="str">
        <f t="shared" si="7"/>
        <v>July</v>
      </c>
    </row>
    <row r="476" spans="2:3" x14ac:dyDescent="0.3">
      <c r="B476">
        <v>7</v>
      </c>
      <c r="C476" t="str">
        <f t="shared" si="7"/>
        <v>July</v>
      </c>
    </row>
    <row r="477" spans="2:3" x14ac:dyDescent="0.3">
      <c r="B477">
        <v>7</v>
      </c>
      <c r="C477" t="str">
        <f t="shared" si="7"/>
        <v>July</v>
      </c>
    </row>
    <row r="478" spans="2:3" x14ac:dyDescent="0.3">
      <c r="B478">
        <v>7</v>
      </c>
      <c r="C478" t="str">
        <f t="shared" si="7"/>
        <v>July</v>
      </c>
    </row>
    <row r="479" spans="2:3" x14ac:dyDescent="0.3">
      <c r="B479">
        <v>7</v>
      </c>
      <c r="C479" t="str">
        <f t="shared" si="7"/>
        <v>July</v>
      </c>
    </row>
    <row r="480" spans="2:3" x14ac:dyDescent="0.3">
      <c r="B480">
        <v>7</v>
      </c>
      <c r="C480" t="str">
        <f t="shared" si="7"/>
        <v>July</v>
      </c>
    </row>
    <row r="481" spans="2:3" x14ac:dyDescent="0.3">
      <c r="B481">
        <v>8</v>
      </c>
      <c r="C481" t="str">
        <f t="shared" si="7"/>
        <v>August</v>
      </c>
    </row>
    <row r="482" spans="2:3" x14ac:dyDescent="0.3">
      <c r="B482">
        <v>8</v>
      </c>
      <c r="C482" t="str">
        <f t="shared" si="7"/>
        <v>August</v>
      </c>
    </row>
    <row r="483" spans="2:3" x14ac:dyDescent="0.3">
      <c r="B483">
        <v>8</v>
      </c>
      <c r="C483" t="str">
        <f t="shared" si="7"/>
        <v>August</v>
      </c>
    </row>
    <row r="484" spans="2:3" x14ac:dyDescent="0.3">
      <c r="B484">
        <v>8</v>
      </c>
      <c r="C484" t="str">
        <f t="shared" si="7"/>
        <v>August</v>
      </c>
    </row>
    <row r="485" spans="2:3" x14ac:dyDescent="0.3">
      <c r="B485">
        <v>8</v>
      </c>
      <c r="C485" t="str">
        <f t="shared" si="7"/>
        <v>August</v>
      </c>
    </row>
    <row r="486" spans="2:3" x14ac:dyDescent="0.3">
      <c r="B486">
        <v>8</v>
      </c>
      <c r="C486" t="str">
        <f t="shared" si="7"/>
        <v>August</v>
      </c>
    </row>
    <row r="487" spans="2:3" x14ac:dyDescent="0.3">
      <c r="B487">
        <v>8</v>
      </c>
      <c r="C487" t="str">
        <f t="shared" si="7"/>
        <v>August</v>
      </c>
    </row>
    <row r="488" spans="2:3" x14ac:dyDescent="0.3">
      <c r="B488">
        <v>8</v>
      </c>
      <c r="C488" t="str">
        <f t="shared" si="7"/>
        <v>August</v>
      </c>
    </row>
    <row r="489" spans="2:3" x14ac:dyDescent="0.3">
      <c r="B489">
        <v>8</v>
      </c>
      <c r="C489" t="str">
        <f t="shared" si="7"/>
        <v>August</v>
      </c>
    </row>
    <row r="490" spans="2:3" x14ac:dyDescent="0.3">
      <c r="B490">
        <v>8</v>
      </c>
      <c r="C490" t="str">
        <f t="shared" si="7"/>
        <v>August</v>
      </c>
    </row>
    <row r="491" spans="2:3" x14ac:dyDescent="0.3">
      <c r="B491">
        <v>8</v>
      </c>
      <c r="C491" t="str">
        <f t="shared" si="7"/>
        <v>August</v>
      </c>
    </row>
    <row r="492" spans="2:3" x14ac:dyDescent="0.3">
      <c r="B492">
        <v>8</v>
      </c>
      <c r="C492" t="str">
        <f t="shared" si="7"/>
        <v>August</v>
      </c>
    </row>
    <row r="493" spans="2:3" x14ac:dyDescent="0.3">
      <c r="B493">
        <v>8</v>
      </c>
      <c r="C493" t="str">
        <f t="shared" si="7"/>
        <v>August</v>
      </c>
    </row>
    <row r="494" spans="2:3" x14ac:dyDescent="0.3">
      <c r="B494">
        <v>8</v>
      </c>
      <c r="C494" t="str">
        <f t="shared" si="7"/>
        <v>August</v>
      </c>
    </row>
    <row r="495" spans="2:3" x14ac:dyDescent="0.3">
      <c r="B495">
        <v>8</v>
      </c>
      <c r="C495" t="str">
        <f t="shared" si="7"/>
        <v>August</v>
      </c>
    </row>
    <row r="496" spans="2:3" x14ac:dyDescent="0.3">
      <c r="B496">
        <v>9</v>
      </c>
      <c r="C496" t="str">
        <f t="shared" si="7"/>
        <v>September</v>
      </c>
    </row>
    <row r="497" spans="2:3" x14ac:dyDescent="0.3">
      <c r="B497">
        <v>9</v>
      </c>
      <c r="C497" t="str">
        <f t="shared" si="7"/>
        <v>September</v>
      </c>
    </row>
    <row r="498" spans="2:3" x14ac:dyDescent="0.3">
      <c r="B498">
        <v>9</v>
      </c>
      <c r="C498" t="str">
        <f t="shared" si="7"/>
        <v>September</v>
      </c>
    </row>
    <row r="499" spans="2:3" x14ac:dyDescent="0.3">
      <c r="B499">
        <v>9</v>
      </c>
      <c r="C499" t="str">
        <f t="shared" si="7"/>
        <v>September</v>
      </c>
    </row>
    <row r="500" spans="2:3" x14ac:dyDescent="0.3">
      <c r="B500">
        <v>9</v>
      </c>
      <c r="C500" t="str">
        <f t="shared" si="7"/>
        <v>September</v>
      </c>
    </row>
    <row r="501" spans="2:3" x14ac:dyDescent="0.3">
      <c r="B501">
        <v>9</v>
      </c>
      <c r="C501" t="str">
        <f t="shared" si="7"/>
        <v>September</v>
      </c>
    </row>
    <row r="502" spans="2:3" x14ac:dyDescent="0.3">
      <c r="B502">
        <v>9</v>
      </c>
      <c r="C502" t="str">
        <f t="shared" si="7"/>
        <v>September</v>
      </c>
    </row>
    <row r="503" spans="2:3" x14ac:dyDescent="0.3">
      <c r="B503">
        <v>9</v>
      </c>
      <c r="C503" t="str">
        <f t="shared" si="7"/>
        <v>September</v>
      </c>
    </row>
    <row r="504" spans="2:3" x14ac:dyDescent="0.3">
      <c r="B504">
        <v>9</v>
      </c>
      <c r="C504" t="str">
        <f t="shared" si="7"/>
        <v>September</v>
      </c>
    </row>
    <row r="505" spans="2:3" x14ac:dyDescent="0.3">
      <c r="B505">
        <v>9</v>
      </c>
      <c r="C505" t="str">
        <f t="shared" si="7"/>
        <v>September</v>
      </c>
    </row>
    <row r="506" spans="2:3" x14ac:dyDescent="0.3">
      <c r="B506">
        <v>9</v>
      </c>
      <c r="C506" t="str">
        <f t="shared" si="7"/>
        <v>September</v>
      </c>
    </row>
    <row r="507" spans="2:3" x14ac:dyDescent="0.3">
      <c r="B507">
        <v>9</v>
      </c>
      <c r="C507" t="str">
        <f t="shared" si="7"/>
        <v>September</v>
      </c>
    </row>
    <row r="508" spans="2:3" x14ac:dyDescent="0.3">
      <c r="B508">
        <v>10</v>
      </c>
      <c r="C508" t="str">
        <f t="shared" si="7"/>
        <v>October</v>
      </c>
    </row>
    <row r="509" spans="2:3" x14ac:dyDescent="0.3">
      <c r="B509">
        <v>10</v>
      </c>
      <c r="C509" t="str">
        <f t="shared" si="7"/>
        <v>October</v>
      </c>
    </row>
    <row r="510" spans="2:3" x14ac:dyDescent="0.3">
      <c r="B510">
        <v>10</v>
      </c>
      <c r="C510" t="str">
        <f t="shared" si="7"/>
        <v>October</v>
      </c>
    </row>
    <row r="511" spans="2:3" x14ac:dyDescent="0.3">
      <c r="B511">
        <v>10</v>
      </c>
      <c r="C511" t="str">
        <f t="shared" si="7"/>
        <v>October</v>
      </c>
    </row>
    <row r="512" spans="2:3" x14ac:dyDescent="0.3">
      <c r="B512">
        <v>10</v>
      </c>
      <c r="C512" t="str">
        <f t="shared" si="7"/>
        <v>October</v>
      </c>
    </row>
    <row r="513" spans="2:3" x14ac:dyDescent="0.3">
      <c r="B513">
        <v>10</v>
      </c>
      <c r="C513" t="str">
        <f t="shared" ref="C513:C576" si="8">VLOOKUP(B513,MonthEncoded, 2)</f>
        <v>October</v>
      </c>
    </row>
    <row r="514" spans="2:3" x14ac:dyDescent="0.3">
      <c r="B514">
        <v>10</v>
      </c>
      <c r="C514" t="str">
        <f t="shared" si="8"/>
        <v>October</v>
      </c>
    </row>
    <row r="515" spans="2:3" x14ac:dyDescent="0.3">
      <c r="B515">
        <v>10</v>
      </c>
      <c r="C515" t="str">
        <f t="shared" si="8"/>
        <v>October</v>
      </c>
    </row>
    <row r="516" spans="2:3" x14ac:dyDescent="0.3">
      <c r="B516">
        <v>10</v>
      </c>
      <c r="C516" t="str">
        <f t="shared" si="8"/>
        <v>October</v>
      </c>
    </row>
    <row r="517" spans="2:3" x14ac:dyDescent="0.3">
      <c r="B517">
        <v>10</v>
      </c>
      <c r="C517" t="str">
        <f t="shared" si="8"/>
        <v>October</v>
      </c>
    </row>
    <row r="518" spans="2:3" x14ac:dyDescent="0.3">
      <c r="B518">
        <v>10</v>
      </c>
      <c r="C518" t="str">
        <f t="shared" si="8"/>
        <v>October</v>
      </c>
    </row>
    <row r="519" spans="2:3" x14ac:dyDescent="0.3">
      <c r="B519">
        <v>10</v>
      </c>
      <c r="C519" t="str">
        <f t="shared" si="8"/>
        <v>October</v>
      </c>
    </row>
    <row r="520" spans="2:3" x14ac:dyDescent="0.3">
      <c r="B520">
        <v>10</v>
      </c>
      <c r="C520" t="str">
        <f t="shared" si="8"/>
        <v>October</v>
      </c>
    </row>
    <row r="521" spans="2:3" x14ac:dyDescent="0.3">
      <c r="B521">
        <v>10</v>
      </c>
      <c r="C521" t="str">
        <f t="shared" si="8"/>
        <v>October</v>
      </c>
    </row>
    <row r="522" spans="2:3" x14ac:dyDescent="0.3">
      <c r="B522">
        <v>10</v>
      </c>
      <c r="C522" t="str">
        <f t="shared" si="8"/>
        <v>October</v>
      </c>
    </row>
    <row r="523" spans="2:3" x14ac:dyDescent="0.3">
      <c r="B523">
        <v>10</v>
      </c>
      <c r="C523" t="str">
        <f t="shared" si="8"/>
        <v>October</v>
      </c>
    </row>
    <row r="524" spans="2:3" x14ac:dyDescent="0.3">
      <c r="B524">
        <v>10</v>
      </c>
      <c r="C524" t="str">
        <f t="shared" si="8"/>
        <v>October</v>
      </c>
    </row>
    <row r="525" spans="2:3" x14ac:dyDescent="0.3">
      <c r="B525">
        <v>10</v>
      </c>
      <c r="C525" t="str">
        <f t="shared" si="8"/>
        <v>October</v>
      </c>
    </row>
    <row r="526" spans="2:3" x14ac:dyDescent="0.3">
      <c r="B526">
        <v>10</v>
      </c>
      <c r="C526" t="str">
        <f t="shared" si="8"/>
        <v>October</v>
      </c>
    </row>
    <row r="527" spans="2:3" x14ac:dyDescent="0.3">
      <c r="B527">
        <v>10</v>
      </c>
      <c r="C527" t="str">
        <f t="shared" si="8"/>
        <v>October</v>
      </c>
    </row>
    <row r="528" spans="2:3" x14ac:dyDescent="0.3">
      <c r="B528">
        <v>10</v>
      </c>
      <c r="C528" t="str">
        <f t="shared" si="8"/>
        <v>October</v>
      </c>
    </row>
    <row r="529" spans="2:3" x14ac:dyDescent="0.3">
      <c r="B529">
        <v>10</v>
      </c>
      <c r="C529" t="str">
        <f t="shared" si="8"/>
        <v>October</v>
      </c>
    </row>
    <row r="530" spans="2:3" x14ac:dyDescent="0.3">
      <c r="B530">
        <v>10</v>
      </c>
      <c r="C530" t="str">
        <f t="shared" si="8"/>
        <v>October</v>
      </c>
    </row>
    <row r="531" spans="2:3" x14ac:dyDescent="0.3">
      <c r="B531">
        <v>10</v>
      </c>
      <c r="C531" t="str">
        <f t="shared" si="8"/>
        <v>October</v>
      </c>
    </row>
    <row r="532" spans="2:3" x14ac:dyDescent="0.3">
      <c r="B532">
        <v>10</v>
      </c>
      <c r="C532" t="str">
        <f t="shared" si="8"/>
        <v>October</v>
      </c>
    </row>
    <row r="533" spans="2:3" x14ac:dyDescent="0.3">
      <c r="B533">
        <v>11</v>
      </c>
      <c r="C533" t="str">
        <f t="shared" si="8"/>
        <v>November</v>
      </c>
    </row>
    <row r="534" spans="2:3" x14ac:dyDescent="0.3">
      <c r="B534">
        <v>11</v>
      </c>
      <c r="C534" t="str">
        <f t="shared" si="8"/>
        <v>November</v>
      </c>
    </row>
    <row r="535" spans="2:3" x14ac:dyDescent="0.3">
      <c r="B535">
        <v>11</v>
      </c>
      <c r="C535" t="str">
        <f t="shared" si="8"/>
        <v>November</v>
      </c>
    </row>
    <row r="536" spans="2:3" x14ac:dyDescent="0.3">
      <c r="B536">
        <v>11</v>
      </c>
      <c r="C536" t="str">
        <f t="shared" si="8"/>
        <v>November</v>
      </c>
    </row>
    <row r="537" spans="2:3" x14ac:dyDescent="0.3">
      <c r="B537">
        <v>11</v>
      </c>
      <c r="C537" t="str">
        <f t="shared" si="8"/>
        <v>November</v>
      </c>
    </row>
    <row r="538" spans="2:3" x14ac:dyDescent="0.3">
      <c r="B538">
        <v>11</v>
      </c>
      <c r="C538" t="str">
        <f t="shared" si="8"/>
        <v>November</v>
      </c>
    </row>
    <row r="539" spans="2:3" x14ac:dyDescent="0.3">
      <c r="B539">
        <v>11</v>
      </c>
      <c r="C539" t="str">
        <f t="shared" si="8"/>
        <v>November</v>
      </c>
    </row>
    <row r="540" spans="2:3" x14ac:dyDescent="0.3">
      <c r="B540">
        <v>11</v>
      </c>
      <c r="C540" t="str">
        <f t="shared" si="8"/>
        <v>November</v>
      </c>
    </row>
    <row r="541" spans="2:3" x14ac:dyDescent="0.3">
      <c r="B541">
        <v>11</v>
      </c>
      <c r="C541" t="str">
        <f t="shared" si="8"/>
        <v>November</v>
      </c>
    </row>
    <row r="542" spans="2:3" x14ac:dyDescent="0.3">
      <c r="B542">
        <v>11</v>
      </c>
      <c r="C542" t="str">
        <f t="shared" si="8"/>
        <v>November</v>
      </c>
    </row>
    <row r="543" spans="2:3" x14ac:dyDescent="0.3">
      <c r="B543">
        <v>11</v>
      </c>
      <c r="C543" t="str">
        <f t="shared" si="8"/>
        <v>November</v>
      </c>
    </row>
    <row r="544" spans="2:3" x14ac:dyDescent="0.3">
      <c r="B544">
        <v>11</v>
      </c>
      <c r="C544" t="str">
        <f t="shared" si="8"/>
        <v>November</v>
      </c>
    </row>
    <row r="545" spans="2:3" x14ac:dyDescent="0.3">
      <c r="B545">
        <v>11</v>
      </c>
      <c r="C545" t="str">
        <f t="shared" si="8"/>
        <v>November</v>
      </c>
    </row>
    <row r="546" spans="2:3" x14ac:dyDescent="0.3">
      <c r="B546">
        <v>11</v>
      </c>
      <c r="C546" t="str">
        <f t="shared" si="8"/>
        <v>November</v>
      </c>
    </row>
    <row r="547" spans="2:3" x14ac:dyDescent="0.3">
      <c r="B547">
        <v>11</v>
      </c>
      <c r="C547" t="str">
        <f t="shared" si="8"/>
        <v>November</v>
      </c>
    </row>
    <row r="548" spans="2:3" x14ac:dyDescent="0.3">
      <c r="B548">
        <v>11</v>
      </c>
      <c r="C548" t="str">
        <f t="shared" si="8"/>
        <v>November</v>
      </c>
    </row>
    <row r="549" spans="2:3" x14ac:dyDescent="0.3">
      <c r="B549">
        <v>11</v>
      </c>
      <c r="C549" t="str">
        <f t="shared" si="8"/>
        <v>November</v>
      </c>
    </row>
    <row r="550" spans="2:3" x14ac:dyDescent="0.3">
      <c r="B550">
        <v>11</v>
      </c>
      <c r="C550" t="str">
        <f t="shared" si="8"/>
        <v>November</v>
      </c>
    </row>
    <row r="551" spans="2:3" x14ac:dyDescent="0.3">
      <c r="B551">
        <v>11</v>
      </c>
      <c r="C551" t="str">
        <f t="shared" si="8"/>
        <v>November</v>
      </c>
    </row>
    <row r="552" spans="2:3" x14ac:dyDescent="0.3">
      <c r="B552">
        <v>11</v>
      </c>
      <c r="C552" t="str">
        <f t="shared" si="8"/>
        <v>November</v>
      </c>
    </row>
    <row r="553" spans="2:3" x14ac:dyDescent="0.3">
      <c r="B553">
        <v>11</v>
      </c>
      <c r="C553" t="str">
        <f t="shared" si="8"/>
        <v>November</v>
      </c>
    </row>
    <row r="554" spans="2:3" x14ac:dyDescent="0.3">
      <c r="B554">
        <v>11</v>
      </c>
      <c r="C554" t="str">
        <f t="shared" si="8"/>
        <v>November</v>
      </c>
    </row>
    <row r="555" spans="2:3" x14ac:dyDescent="0.3">
      <c r="B555">
        <v>11</v>
      </c>
      <c r="C555" t="str">
        <f t="shared" si="8"/>
        <v>November</v>
      </c>
    </row>
    <row r="556" spans="2:3" x14ac:dyDescent="0.3">
      <c r="B556">
        <v>12</v>
      </c>
      <c r="C556" t="str">
        <f t="shared" si="8"/>
        <v>December</v>
      </c>
    </row>
    <row r="557" spans="2:3" x14ac:dyDescent="0.3">
      <c r="B557">
        <v>12</v>
      </c>
      <c r="C557" t="str">
        <f t="shared" si="8"/>
        <v>December</v>
      </c>
    </row>
    <row r="558" spans="2:3" x14ac:dyDescent="0.3">
      <c r="B558">
        <v>12</v>
      </c>
      <c r="C558" t="str">
        <f t="shared" si="8"/>
        <v>December</v>
      </c>
    </row>
    <row r="559" spans="2:3" x14ac:dyDescent="0.3">
      <c r="B559">
        <v>12</v>
      </c>
      <c r="C559" t="str">
        <f t="shared" si="8"/>
        <v>December</v>
      </c>
    </row>
    <row r="560" spans="2:3" x14ac:dyDescent="0.3">
      <c r="B560">
        <v>12</v>
      </c>
      <c r="C560" t="str">
        <f t="shared" si="8"/>
        <v>December</v>
      </c>
    </row>
    <row r="561" spans="2:3" x14ac:dyDescent="0.3">
      <c r="B561">
        <v>12</v>
      </c>
      <c r="C561" t="str">
        <f t="shared" si="8"/>
        <v>December</v>
      </c>
    </row>
    <row r="562" spans="2:3" x14ac:dyDescent="0.3">
      <c r="B562">
        <v>12</v>
      </c>
      <c r="C562" t="str">
        <f t="shared" si="8"/>
        <v>December</v>
      </c>
    </row>
    <row r="563" spans="2:3" x14ac:dyDescent="0.3">
      <c r="B563">
        <v>12</v>
      </c>
      <c r="C563" t="str">
        <f t="shared" si="8"/>
        <v>December</v>
      </c>
    </row>
    <row r="564" spans="2:3" x14ac:dyDescent="0.3">
      <c r="B564">
        <v>12</v>
      </c>
      <c r="C564" t="str">
        <f t="shared" si="8"/>
        <v>December</v>
      </c>
    </row>
    <row r="565" spans="2:3" x14ac:dyDescent="0.3">
      <c r="B565">
        <v>12</v>
      </c>
      <c r="C565" t="str">
        <f t="shared" si="8"/>
        <v>December</v>
      </c>
    </row>
    <row r="566" spans="2:3" x14ac:dyDescent="0.3">
      <c r="B566">
        <v>12</v>
      </c>
      <c r="C566" t="str">
        <f t="shared" si="8"/>
        <v>December</v>
      </c>
    </row>
    <row r="567" spans="2:3" x14ac:dyDescent="0.3">
      <c r="B567">
        <v>12</v>
      </c>
      <c r="C567" t="str">
        <f t="shared" si="8"/>
        <v>December</v>
      </c>
    </row>
    <row r="568" spans="2:3" x14ac:dyDescent="0.3">
      <c r="B568">
        <v>12</v>
      </c>
      <c r="C568" t="str">
        <f t="shared" si="8"/>
        <v>December</v>
      </c>
    </row>
    <row r="569" spans="2:3" x14ac:dyDescent="0.3">
      <c r="B569">
        <v>12</v>
      </c>
      <c r="C569" t="str">
        <f t="shared" si="8"/>
        <v>December</v>
      </c>
    </row>
    <row r="570" spans="2:3" x14ac:dyDescent="0.3">
      <c r="B570">
        <v>12</v>
      </c>
      <c r="C570" t="str">
        <f t="shared" si="8"/>
        <v>December</v>
      </c>
    </row>
    <row r="571" spans="2:3" x14ac:dyDescent="0.3">
      <c r="B571">
        <v>1</v>
      </c>
      <c r="C571" t="str">
        <f t="shared" si="8"/>
        <v>January</v>
      </c>
    </row>
    <row r="572" spans="2:3" x14ac:dyDescent="0.3">
      <c r="B572">
        <v>1</v>
      </c>
      <c r="C572" t="str">
        <f t="shared" si="8"/>
        <v>January</v>
      </c>
    </row>
    <row r="573" spans="2:3" x14ac:dyDescent="0.3">
      <c r="B573">
        <v>1</v>
      </c>
      <c r="C573" t="str">
        <f t="shared" si="8"/>
        <v>January</v>
      </c>
    </row>
    <row r="574" spans="2:3" x14ac:dyDescent="0.3">
      <c r="B574">
        <v>1</v>
      </c>
      <c r="C574" t="str">
        <f t="shared" si="8"/>
        <v>January</v>
      </c>
    </row>
    <row r="575" spans="2:3" x14ac:dyDescent="0.3">
      <c r="B575">
        <v>1</v>
      </c>
      <c r="C575" t="str">
        <f t="shared" si="8"/>
        <v>January</v>
      </c>
    </row>
    <row r="576" spans="2:3" x14ac:dyDescent="0.3">
      <c r="B576">
        <v>1</v>
      </c>
      <c r="C576" t="str">
        <f t="shared" si="8"/>
        <v>January</v>
      </c>
    </row>
    <row r="577" spans="2:3" x14ac:dyDescent="0.3">
      <c r="B577">
        <v>1</v>
      </c>
      <c r="C577" t="str">
        <f t="shared" ref="C577:C640" si="9">VLOOKUP(B577,MonthEncoded, 2)</f>
        <v>January</v>
      </c>
    </row>
    <row r="578" spans="2:3" x14ac:dyDescent="0.3">
      <c r="B578">
        <v>1</v>
      </c>
      <c r="C578" t="str">
        <f t="shared" si="9"/>
        <v>January</v>
      </c>
    </row>
    <row r="579" spans="2:3" x14ac:dyDescent="0.3">
      <c r="B579">
        <v>1</v>
      </c>
      <c r="C579" t="str">
        <f t="shared" si="9"/>
        <v>January</v>
      </c>
    </row>
    <row r="580" spans="2:3" x14ac:dyDescent="0.3">
      <c r="B580">
        <v>1</v>
      </c>
      <c r="C580" t="str">
        <f t="shared" si="9"/>
        <v>January</v>
      </c>
    </row>
    <row r="581" spans="2:3" x14ac:dyDescent="0.3">
      <c r="B581">
        <v>1</v>
      </c>
      <c r="C581" t="str">
        <f t="shared" si="9"/>
        <v>January</v>
      </c>
    </row>
    <row r="582" spans="2:3" x14ac:dyDescent="0.3">
      <c r="B582">
        <v>1</v>
      </c>
      <c r="C582" t="str">
        <f t="shared" si="9"/>
        <v>January</v>
      </c>
    </row>
    <row r="583" spans="2:3" x14ac:dyDescent="0.3">
      <c r="B583">
        <v>1</v>
      </c>
      <c r="C583" t="str">
        <f t="shared" si="9"/>
        <v>January</v>
      </c>
    </row>
    <row r="584" spans="2:3" x14ac:dyDescent="0.3">
      <c r="B584">
        <v>1</v>
      </c>
      <c r="C584" t="str">
        <f t="shared" si="9"/>
        <v>January</v>
      </c>
    </row>
    <row r="585" spans="2:3" x14ac:dyDescent="0.3">
      <c r="B585">
        <v>1</v>
      </c>
      <c r="C585" t="str">
        <f t="shared" si="9"/>
        <v>January</v>
      </c>
    </row>
    <row r="586" spans="2:3" x14ac:dyDescent="0.3">
      <c r="B586">
        <v>2</v>
      </c>
      <c r="C586" t="str">
        <f t="shared" si="9"/>
        <v>February</v>
      </c>
    </row>
    <row r="587" spans="2:3" x14ac:dyDescent="0.3">
      <c r="B587">
        <v>2</v>
      </c>
      <c r="C587" t="str">
        <f t="shared" si="9"/>
        <v>February</v>
      </c>
    </row>
    <row r="588" spans="2:3" x14ac:dyDescent="0.3">
      <c r="B588">
        <v>2</v>
      </c>
      <c r="C588" t="str">
        <f t="shared" si="9"/>
        <v>February</v>
      </c>
    </row>
    <row r="589" spans="2:3" x14ac:dyDescent="0.3">
      <c r="B589">
        <v>2</v>
      </c>
      <c r="C589" t="str">
        <f t="shared" si="9"/>
        <v>February</v>
      </c>
    </row>
    <row r="590" spans="2:3" x14ac:dyDescent="0.3">
      <c r="B590">
        <v>2</v>
      </c>
      <c r="C590" t="str">
        <f t="shared" si="9"/>
        <v>February</v>
      </c>
    </row>
    <row r="591" spans="2:3" x14ac:dyDescent="0.3">
      <c r="B591">
        <v>2</v>
      </c>
      <c r="C591" t="str">
        <f t="shared" si="9"/>
        <v>February</v>
      </c>
    </row>
    <row r="592" spans="2:3" x14ac:dyDescent="0.3">
      <c r="B592">
        <v>2</v>
      </c>
      <c r="C592" t="str">
        <f t="shared" si="9"/>
        <v>February</v>
      </c>
    </row>
    <row r="593" spans="2:3" x14ac:dyDescent="0.3">
      <c r="B593">
        <v>2</v>
      </c>
      <c r="C593" t="str">
        <f t="shared" si="9"/>
        <v>February</v>
      </c>
    </row>
    <row r="594" spans="2:3" x14ac:dyDescent="0.3">
      <c r="B594">
        <v>2</v>
      </c>
      <c r="C594" t="str">
        <f t="shared" si="9"/>
        <v>February</v>
      </c>
    </row>
    <row r="595" spans="2:3" x14ac:dyDescent="0.3">
      <c r="B595">
        <v>2</v>
      </c>
      <c r="C595" t="str">
        <f t="shared" si="9"/>
        <v>February</v>
      </c>
    </row>
    <row r="596" spans="2:3" x14ac:dyDescent="0.3">
      <c r="B596">
        <v>2</v>
      </c>
      <c r="C596" t="str">
        <f t="shared" si="9"/>
        <v>February</v>
      </c>
    </row>
    <row r="597" spans="2:3" x14ac:dyDescent="0.3">
      <c r="B597">
        <v>2</v>
      </c>
      <c r="C597" t="str">
        <f t="shared" si="9"/>
        <v>February</v>
      </c>
    </row>
    <row r="598" spans="2:3" x14ac:dyDescent="0.3">
      <c r="B598">
        <v>2</v>
      </c>
      <c r="C598" t="str">
        <f t="shared" si="9"/>
        <v>February</v>
      </c>
    </row>
    <row r="599" spans="2:3" x14ac:dyDescent="0.3">
      <c r="B599">
        <v>2</v>
      </c>
      <c r="C599" t="str">
        <f t="shared" si="9"/>
        <v>February</v>
      </c>
    </row>
    <row r="600" spans="2:3" x14ac:dyDescent="0.3">
      <c r="B600">
        <v>2</v>
      </c>
      <c r="C600" t="str">
        <f t="shared" si="9"/>
        <v>February</v>
      </c>
    </row>
    <row r="601" spans="2:3" x14ac:dyDescent="0.3">
      <c r="B601">
        <v>2</v>
      </c>
      <c r="C601" t="str">
        <f t="shared" si="9"/>
        <v>February</v>
      </c>
    </row>
    <row r="602" spans="2:3" x14ac:dyDescent="0.3">
      <c r="B602">
        <v>2</v>
      </c>
      <c r="C602" t="str">
        <f t="shared" si="9"/>
        <v>February</v>
      </c>
    </row>
    <row r="603" spans="2:3" x14ac:dyDescent="0.3">
      <c r="B603">
        <v>2</v>
      </c>
      <c r="C603" t="str">
        <f t="shared" si="9"/>
        <v>February</v>
      </c>
    </row>
    <row r="604" spans="2:3" x14ac:dyDescent="0.3">
      <c r="B604">
        <v>2</v>
      </c>
      <c r="C604" t="str">
        <f t="shared" si="9"/>
        <v>February</v>
      </c>
    </row>
    <row r="605" spans="2:3" x14ac:dyDescent="0.3">
      <c r="B605">
        <v>2</v>
      </c>
      <c r="C605" t="str">
        <f t="shared" si="9"/>
        <v>February</v>
      </c>
    </row>
    <row r="606" spans="2:3" x14ac:dyDescent="0.3">
      <c r="B606">
        <v>2</v>
      </c>
      <c r="C606" t="str">
        <f t="shared" si="9"/>
        <v>February</v>
      </c>
    </row>
    <row r="607" spans="2:3" x14ac:dyDescent="0.3">
      <c r="B607">
        <v>2</v>
      </c>
      <c r="C607" t="str">
        <f t="shared" si="9"/>
        <v>February</v>
      </c>
    </row>
    <row r="608" spans="2:3" x14ac:dyDescent="0.3">
      <c r="B608">
        <v>2</v>
      </c>
      <c r="C608" t="str">
        <f t="shared" si="9"/>
        <v>February</v>
      </c>
    </row>
    <row r="609" spans="2:3" x14ac:dyDescent="0.3">
      <c r="B609">
        <v>2</v>
      </c>
      <c r="C609" t="str">
        <f t="shared" si="9"/>
        <v>February</v>
      </c>
    </row>
    <row r="610" spans="2:3" x14ac:dyDescent="0.3">
      <c r="B610">
        <v>2</v>
      </c>
      <c r="C610" t="str">
        <f t="shared" si="9"/>
        <v>February</v>
      </c>
    </row>
    <row r="611" spans="2:3" x14ac:dyDescent="0.3">
      <c r="B611">
        <v>2</v>
      </c>
      <c r="C611" t="str">
        <f t="shared" si="9"/>
        <v>February</v>
      </c>
    </row>
    <row r="612" spans="2:3" x14ac:dyDescent="0.3">
      <c r="B612">
        <v>2</v>
      </c>
      <c r="C612" t="str">
        <f t="shared" si="9"/>
        <v>February</v>
      </c>
    </row>
    <row r="613" spans="2:3" x14ac:dyDescent="0.3">
      <c r="B613">
        <v>2</v>
      </c>
      <c r="C613" t="str">
        <f t="shared" si="9"/>
        <v>February</v>
      </c>
    </row>
    <row r="614" spans="2:3" x14ac:dyDescent="0.3">
      <c r="B614">
        <v>2</v>
      </c>
      <c r="C614" t="str">
        <f t="shared" si="9"/>
        <v>February</v>
      </c>
    </row>
    <row r="615" spans="2:3" x14ac:dyDescent="0.3">
      <c r="B615">
        <v>2</v>
      </c>
      <c r="C615" t="str">
        <f t="shared" si="9"/>
        <v>February</v>
      </c>
    </row>
    <row r="616" spans="2:3" x14ac:dyDescent="0.3">
      <c r="B616">
        <v>2</v>
      </c>
      <c r="C616" t="str">
        <f t="shared" si="9"/>
        <v>February</v>
      </c>
    </row>
    <row r="617" spans="2:3" x14ac:dyDescent="0.3">
      <c r="B617">
        <v>2</v>
      </c>
      <c r="C617" t="str">
        <f t="shared" si="9"/>
        <v>February</v>
      </c>
    </row>
    <row r="618" spans="2:3" x14ac:dyDescent="0.3">
      <c r="B618">
        <v>2</v>
      </c>
      <c r="C618" t="str">
        <f t="shared" si="9"/>
        <v>February</v>
      </c>
    </row>
    <row r="619" spans="2:3" x14ac:dyDescent="0.3">
      <c r="B619">
        <v>3</v>
      </c>
      <c r="C619" t="str">
        <f t="shared" si="9"/>
        <v>March</v>
      </c>
    </row>
    <row r="620" spans="2:3" x14ac:dyDescent="0.3">
      <c r="B620">
        <v>3</v>
      </c>
      <c r="C620" t="str">
        <f t="shared" si="9"/>
        <v>March</v>
      </c>
    </row>
    <row r="621" spans="2:3" x14ac:dyDescent="0.3">
      <c r="B621">
        <v>3</v>
      </c>
      <c r="C621" t="str">
        <f t="shared" si="9"/>
        <v>March</v>
      </c>
    </row>
    <row r="622" spans="2:3" x14ac:dyDescent="0.3">
      <c r="B622">
        <v>3</v>
      </c>
      <c r="C622" t="str">
        <f t="shared" si="9"/>
        <v>March</v>
      </c>
    </row>
    <row r="623" spans="2:3" x14ac:dyDescent="0.3">
      <c r="B623">
        <v>3</v>
      </c>
      <c r="C623" t="str">
        <f t="shared" si="9"/>
        <v>March</v>
      </c>
    </row>
    <row r="624" spans="2:3" x14ac:dyDescent="0.3">
      <c r="B624">
        <v>3</v>
      </c>
      <c r="C624" t="str">
        <f t="shared" si="9"/>
        <v>March</v>
      </c>
    </row>
    <row r="625" spans="2:3" x14ac:dyDescent="0.3">
      <c r="B625">
        <v>3</v>
      </c>
      <c r="C625" t="str">
        <f t="shared" si="9"/>
        <v>March</v>
      </c>
    </row>
    <row r="626" spans="2:3" x14ac:dyDescent="0.3">
      <c r="B626">
        <v>3</v>
      </c>
      <c r="C626" t="str">
        <f t="shared" si="9"/>
        <v>March</v>
      </c>
    </row>
    <row r="627" spans="2:3" x14ac:dyDescent="0.3">
      <c r="B627">
        <v>3</v>
      </c>
      <c r="C627" t="str">
        <f t="shared" si="9"/>
        <v>March</v>
      </c>
    </row>
    <row r="628" spans="2:3" x14ac:dyDescent="0.3">
      <c r="B628">
        <v>3</v>
      </c>
      <c r="C628" t="str">
        <f t="shared" si="9"/>
        <v>March</v>
      </c>
    </row>
    <row r="629" spans="2:3" x14ac:dyDescent="0.3">
      <c r="B629">
        <v>3</v>
      </c>
      <c r="C629" t="str">
        <f t="shared" si="9"/>
        <v>March</v>
      </c>
    </row>
    <row r="630" spans="2:3" x14ac:dyDescent="0.3">
      <c r="B630">
        <v>3</v>
      </c>
      <c r="C630" t="str">
        <f t="shared" si="9"/>
        <v>March</v>
      </c>
    </row>
    <row r="631" spans="2:3" x14ac:dyDescent="0.3">
      <c r="B631">
        <v>3</v>
      </c>
      <c r="C631" t="str">
        <f t="shared" si="9"/>
        <v>March</v>
      </c>
    </row>
    <row r="632" spans="2:3" x14ac:dyDescent="0.3">
      <c r="B632">
        <v>3</v>
      </c>
      <c r="C632" t="str">
        <f t="shared" si="9"/>
        <v>March</v>
      </c>
    </row>
    <row r="633" spans="2:3" x14ac:dyDescent="0.3">
      <c r="B633">
        <v>3</v>
      </c>
      <c r="C633" t="str">
        <f t="shared" si="9"/>
        <v>March</v>
      </c>
    </row>
    <row r="634" spans="2:3" x14ac:dyDescent="0.3">
      <c r="B634">
        <v>3</v>
      </c>
      <c r="C634" t="str">
        <f t="shared" si="9"/>
        <v>March</v>
      </c>
    </row>
    <row r="635" spans="2:3" x14ac:dyDescent="0.3">
      <c r="B635">
        <v>3</v>
      </c>
      <c r="C635" t="str">
        <f t="shared" si="9"/>
        <v>March</v>
      </c>
    </row>
    <row r="636" spans="2:3" x14ac:dyDescent="0.3">
      <c r="B636">
        <v>3</v>
      </c>
      <c r="C636" t="str">
        <f t="shared" si="9"/>
        <v>March</v>
      </c>
    </row>
    <row r="637" spans="2:3" x14ac:dyDescent="0.3">
      <c r="B637">
        <v>3</v>
      </c>
      <c r="C637" t="str">
        <f t="shared" si="9"/>
        <v>March</v>
      </c>
    </row>
    <row r="638" spans="2:3" x14ac:dyDescent="0.3">
      <c r="B638">
        <v>3</v>
      </c>
      <c r="C638" t="str">
        <f t="shared" si="9"/>
        <v>March</v>
      </c>
    </row>
    <row r="639" spans="2:3" x14ac:dyDescent="0.3">
      <c r="B639">
        <v>3</v>
      </c>
      <c r="C639" t="str">
        <f t="shared" si="9"/>
        <v>March</v>
      </c>
    </row>
    <row r="640" spans="2:3" x14ac:dyDescent="0.3">
      <c r="B640">
        <v>3</v>
      </c>
      <c r="C640" t="str">
        <f t="shared" si="9"/>
        <v>March</v>
      </c>
    </row>
    <row r="641" spans="2:3" x14ac:dyDescent="0.3">
      <c r="B641">
        <v>3</v>
      </c>
      <c r="C641" t="str">
        <f t="shared" ref="C641:C704" si="10">VLOOKUP(B641,MonthEncoded, 2)</f>
        <v>March</v>
      </c>
    </row>
    <row r="642" spans="2:3" x14ac:dyDescent="0.3">
      <c r="B642">
        <v>3</v>
      </c>
      <c r="C642" t="str">
        <f t="shared" si="10"/>
        <v>March</v>
      </c>
    </row>
    <row r="643" spans="2:3" x14ac:dyDescent="0.3">
      <c r="B643">
        <v>3</v>
      </c>
      <c r="C643" t="str">
        <f t="shared" si="10"/>
        <v>March</v>
      </c>
    </row>
    <row r="644" spans="2:3" x14ac:dyDescent="0.3">
      <c r="B644">
        <v>3</v>
      </c>
      <c r="C644" t="str">
        <f t="shared" si="10"/>
        <v>March</v>
      </c>
    </row>
    <row r="645" spans="2:3" x14ac:dyDescent="0.3">
      <c r="B645">
        <v>3</v>
      </c>
      <c r="C645" t="str">
        <f t="shared" si="10"/>
        <v>March</v>
      </c>
    </row>
    <row r="646" spans="2:3" x14ac:dyDescent="0.3">
      <c r="B646">
        <v>3</v>
      </c>
      <c r="C646" t="str">
        <f t="shared" si="10"/>
        <v>March</v>
      </c>
    </row>
    <row r="647" spans="2:3" x14ac:dyDescent="0.3">
      <c r="B647">
        <v>3</v>
      </c>
      <c r="C647" t="str">
        <f t="shared" si="10"/>
        <v>March</v>
      </c>
    </row>
    <row r="648" spans="2:3" x14ac:dyDescent="0.3">
      <c r="B648">
        <v>3</v>
      </c>
      <c r="C648" t="str">
        <f t="shared" si="10"/>
        <v>March</v>
      </c>
    </row>
    <row r="649" spans="2:3" x14ac:dyDescent="0.3">
      <c r="B649">
        <v>3</v>
      </c>
      <c r="C649" t="str">
        <f t="shared" si="10"/>
        <v>March</v>
      </c>
    </row>
    <row r="650" spans="2:3" x14ac:dyDescent="0.3">
      <c r="B650">
        <v>3</v>
      </c>
      <c r="C650" t="str">
        <f t="shared" si="10"/>
        <v>March</v>
      </c>
    </row>
    <row r="651" spans="2:3" x14ac:dyDescent="0.3">
      <c r="B651">
        <v>3</v>
      </c>
      <c r="C651" t="str">
        <f t="shared" si="10"/>
        <v>March</v>
      </c>
    </row>
    <row r="652" spans="2:3" x14ac:dyDescent="0.3">
      <c r="B652">
        <v>3</v>
      </c>
      <c r="C652" t="str">
        <f t="shared" si="10"/>
        <v>March</v>
      </c>
    </row>
    <row r="653" spans="2:3" x14ac:dyDescent="0.3">
      <c r="B653">
        <v>3</v>
      </c>
      <c r="C653" t="str">
        <f t="shared" si="10"/>
        <v>March</v>
      </c>
    </row>
    <row r="654" spans="2:3" x14ac:dyDescent="0.3">
      <c r="B654">
        <v>3</v>
      </c>
      <c r="C654" t="str">
        <f t="shared" si="10"/>
        <v>March</v>
      </c>
    </row>
    <row r="655" spans="2:3" x14ac:dyDescent="0.3">
      <c r="B655">
        <v>4</v>
      </c>
      <c r="C655" t="str">
        <f t="shared" si="10"/>
        <v>April</v>
      </c>
    </row>
    <row r="656" spans="2:3" x14ac:dyDescent="0.3">
      <c r="B656">
        <v>4</v>
      </c>
      <c r="C656" t="str">
        <f t="shared" si="10"/>
        <v>April</v>
      </c>
    </row>
    <row r="657" spans="2:3" x14ac:dyDescent="0.3">
      <c r="B657">
        <v>4</v>
      </c>
      <c r="C657" t="str">
        <f t="shared" si="10"/>
        <v>April</v>
      </c>
    </row>
    <row r="658" spans="2:3" x14ac:dyDescent="0.3">
      <c r="B658">
        <v>4</v>
      </c>
      <c r="C658" t="str">
        <f t="shared" si="10"/>
        <v>April</v>
      </c>
    </row>
    <row r="659" spans="2:3" x14ac:dyDescent="0.3">
      <c r="B659">
        <v>4</v>
      </c>
      <c r="C659" t="str">
        <f t="shared" si="10"/>
        <v>April</v>
      </c>
    </row>
    <row r="660" spans="2:3" x14ac:dyDescent="0.3">
      <c r="B660">
        <v>4</v>
      </c>
      <c r="C660" t="str">
        <f t="shared" si="10"/>
        <v>April</v>
      </c>
    </row>
    <row r="661" spans="2:3" x14ac:dyDescent="0.3">
      <c r="B661">
        <v>4</v>
      </c>
      <c r="C661" t="str">
        <f t="shared" si="10"/>
        <v>April</v>
      </c>
    </row>
    <row r="662" spans="2:3" x14ac:dyDescent="0.3">
      <c r="B662">
        <v>4</v>
      </c>
      <c r="C662" t="str">
        <f t="shared" si="10"/>
        <v>April</v>
      </c>
    </row>
    <row r="663" spans="2:3" x14ac:dyDescent="0.3">
      <c r="B663">
        <v>4</v>
      </c>
      <c r="C663" t="str">
        <f t="shared" si="10"/>
        <v>April</v>
      </c>
    </row>
    <row r="664" spans="2:3" x14ac:dyDescent="0.3">
      <c r="B664">
        <v>4</v>
      </c>
      <c r="C664" t="str">
        <f t="shared" si="10"/>
        <v>April</v>
      </c>
    </row>
    <row r="665" spans="2:3" x14ac:dyDescent="0.3">
      <c r="B665">
        <v>4</v>
      </c>
      <c r="C665" t="str">
        <f t="shared" si="10"/>
        <v>April</v>
      </c>
    </row>
    <row r="666" spans="2:3" x14ac:dyDescent="0.3">
      <c r="B666">
        <v>4</v>
      </c>
      <c r="C666" t="str">
        <f t="shared" si="10"/>
        <v>April</v>
      </c>
    </row>
    <row r="667" spans="2:3" x14ac:dyDescent="0.3">
      <c r="B667">
        <v>4</v>
      </c>
      <c r="C667" t="str">
        <f t="shared" si="10"/>
        <v>April</v>
      </c>
    </row>
    <row r="668" spans="2:3" x14ac:dyDescent="0.3">
      <c r="B668">
        <v>4</v>
      </c>
      <c r="C668" t="str">
        <f t="shared" si="10"/>
        <v>April</v>
      </c>
    </row>
    <row r="669" spans="2:3" x14ac:dyDescent="0.3">
      <c r="B669">
        <v>4</v>
      </c>
      <c r="C669" t="str">
        <f t="shared" si="10"/>
        <v>April</v>
      </c>
    </row>
    <row r="670" spans="2:3" x14ac:dyDescent="0.3">
      <c r="B670">
        <v>4</v>
      </c>
      <c r="C670" t="str">
        <f t="shared" si="10"/>
        <v>April</v>
      </c>
    </row>
    <row r="671" spans="2:3" x14ac:dyDescent="0.3">
      <c r="B671">
        <v>4</v>
      </c>
      <c r="C671" t="str">
        <f t="shared" si="10"/>
        <v>April</v>
      </c>
    </row>
    <row r="672" spans="2:3" x14ac:dyDescent="0.3">
      <c r="B672">
        <v>4</v>
      </c>
      <c r="C672" t="str">
        <f t="shared" si="10"/>
        <v>April</v>
      </c>
    </row>
    <row r="673" spans="2:3" x14ac:dyDescent="0.3">
      <c r="B673">
        <v>4</v>
      </c>
      <c r="C673" t="str">
        <f t="shared" si="10"/>
        <v>April</v>
      </c>
    </row>
    <row r="674" spans="2:3" x14ac:dyDescent="0.3">
      <c r="B674">
        <v>4</v>
      </c>
      <c r="C674" t="str">
        <f t="shared" si="10"/>
        <v>April</v>
      </c>
    </row>
    <row r="675" spans="2:3" x14ac:dyDescent="0.3">
      <c r="B675">
        <v>5</v>
      </c>
      <c r="C675" t="str">
        <f t="shared" si="10"/>
        <v>May</v>
      </c>
    </row>
    <row r="676" spans="2:3" x14ac:dyDescent="0.3">
      <c r="B676">
        <v>5</v>
      </c>
      <c r="C676" t="str">
        <f t="shared" si="10"/>
        <v>May</v>
      </c>
    </row>
    <row r="677" spans="2:3" x14ac:dyDescent="0.3">
      <c r="B677">
        <v>5</v>
      </c>
      <c r="C677" t="str">
        <f t="shared" si="10"/>
        <v>May</v>
      </c>
    </row>
    <row r="678" spans="2:3" x14ac:dyDescent="0.3">
      <c r="B678">
        <v>5</v>
      </c>
      <c r="C678" t="str">
        <f t="shared" si="10"/>
        <v>May</v>
      </c>
    </row>
    <row r="679" spans="2:3" x14ac:dyDescent="0.3">
      <c r="B679">
        <v>5</v>
      </c>
      <c r="C679" t="str">
        <f t="shared" si="10"/>
        <v>May</v>
      </c>
    </row>
    <row r="680" spans="2:3" x14ac:dyDescent="0.3">
      <c r="B680">
        <v>5</v>
      </c>
      <c r="C680" t="str">
        <f t="shared" si="10"/>
        <v>May</v>
      </c>
    </row>
    <row r="681" spans="2:3" x14ac:dyDescent="0.3">
      <c r="B681">
        <v>5</v>
      </c>
      <c r="C681" t="str">
        <f t="shared" si="10"/>
        <v>May</v>
      </c>
    </row>
    <row r="682" spans="2:3" x14ac:dyDescent="0.3">
      <c r="B682">
        <v>5</v>
      </c>
      <c r="C682" t="str">
        <f t="shared" si="10"/>
        <v>May</v>
      </c>
    </row>
    <row r="683" spans="2:3" x14ac:dyDescent="0.3">
      <c r="B683">
        <v>5</v>
      </c>
      <c r="C683" t="str">
        <f t="shared" si="10"/>
        <v>May</v>
      </c>
    </row>
    <row r="684" spans="2:3" x14ac:dyDescent="0.3">
      <c r="B684">
        <v>5</v>
      </c>
      <c r="C684" t="str">
        <f t="shared" si="10"/>
        <v>May</v>
      </c>
    </row>
    <row r="685" spans="2:3" x14ac:dyDescent="0.3">
      <c r="B685">
        <v>5</v>
      </c>
      <c r="C685" t="str">
        <f t="shared" si="10"/>
        <v>May</v>
      </c>
    </row>
    <row r="686" spans="2:3" x14ac:dyDescent="0.3">
      <c r="B686">
        <v>5</v>
      </c>
      <c r="C686" t="str">
        <f t="shared" si="10"/>
        <v>May</v>
      </c>
    </row>
    <row r="687" spans="2:3" x14ac:dyDescent="0.3">
      <c r="B687">
        <v>5</v>
      </c>
      <c r="C687" t="str">
        <f t="shared" si="10"/>
        <v>May</v>
      </c>
    </row>
    <row r="688" spans="2:3" x14ac:dyDescent="0.3">
      <c r="B688">
        <v>5</v>
      </c>
      <c r="C688" t="str">
        <f t="shared" si="10"/>
        <v>May</v>
      </c>
    </row>
    <row r="689" spans="2:3" x14ac:dyDescent="0.3">
      <c r="B689">
        <v>5</v>
      </c>
      <c r="C689" t="str">
        <f t="shared" si="10"/>
        <v>May</v>
      </c>
    </row>
    <row r="690" spans="2:3" x14ac:dyDescent="0.3">
      <c r="B690">
        <v>5</v>
      </c>
      <c r="C690" t="str">
        <f t="shared" si="10"/>
        <v>May</v>
      </c>
    </row>
    <row r="691" spans="2:3" x14ac:dyDescent="0.3">
      <c r="B691">
        <v>5</v>
      </c>
      <c r="C691" t="str">
        <f t="shared" si="10"/>
        <v>May</v>
      </c>
    </row>
    <row r="692" spans="2:3" x14ac:dyDescent="0.3">
      <c r="B692">
        <v>5</v>
      </c>
      <c r="C692" t="str">
        <f t="shared" si="10"/>
        <v>May</v>
      </c>
    </row>
    <row r="693" spans="2:3" x14ac:dyDescent="0.3">
      <c r="B693">
        <v>5</v>
      </c>
      <c r="C693" t="str">
        <f t="shared" si="10"/>
        <v>May</v>
      </c>
    </row>
    <row r="694" spans="2:3" x14ac:dyDescent="0.3">
      <c r="B694">
        <v>5</v>
      </c>
      <c r="C694" t="str">
        <f t="shared" si="10"/>
        <v>May</v>
      </c>
    </row>
    <row r="695" spans="2:3" x14ac:dyDescent="0.3">
      <c r="B695">
        <v>5</v>
      </c>
      <c r="C695" t="str">
        <f t="shared" si="10"/>
        <v>May</v>
      </c>
    </row>
    <row r="696" spans="2:3" x14ac:dyDescent="0.3">
      <c r="B696">
        <v>5</v>
      </c>
      <c r="C696" t="str">
        <f t="shared" si="10"/>
        <v>May</v>
      </c>
    </row>
    <row r="697" spans="2:3" x14ac:dyDescent="0.3">
      <c r="B697">
        <v>5</v>
      </c>
      <c r="C697" t="str">
        <f t="shared" si="10"/>
        <v>May</v>
      </c>
    </row>
    <row r="698" spans="2:3" x14ac:dyDescent="0.3">
      <c r="B698">
        <v>5</v>
      </c>
      <c r="C698" t="str">
        <f t="shared" si="10"/>
        <v>May</v>
      </c>
    </row>
    <row r="699" spans="2:3" x14ac:dyDescent="0.3">
      <c r="B699">
        <v>5</v>
      </c>
      <c r="C699" t="str">
        <f t="shared" si="10"/>
        <v>May</v>
      </c>
    </row>
    <row r="700" spans="2:3" x14ac:dyDescent="0.3">
      <c r="B700">
        <v>5</v>
      </c>
      <c r="C700" t="str">
        <f t="shared" si="10"/>
        <v>May</v>
      </c>
    </row>
    <row r="701" spans="2:3" x14ac:dyDescent="0.3">
      <c r="B701">
        <v>5</v>
      </c>
      <c r="C701" t="str">
        <f t="shared" si="10"/>
        <v>May</v>
      </c>
    </row>
    <row r="702" spans="2:3" x14ac:dyDescent="0.3">
      <c r="B702">
        <v>5</v>
      </c>
      <c r="C702" t="str">
        <f t="shared" si="10"/>
        <v>May</v>
      </c>
    </row>
    <row r="703" spans="2:3" x14ac:dyDescent="0.3">
      <c r="B703">
        <v>5</v>
      </c>
      <c r="C703" t="str">
        <f t="shared" si="10"/>
        <v>May</v>
      </c>
    </row>
    <row r="704" spans="2:3" x14ac:dyDescent="0.3">
      <c r="B704">
        <v>5</v>
      </c>
      <c r="C704" t="str">
        <f t="shared" si="10"/>
        <v>May</v>
      </c>
    </row>
    <row r="705" spans="2:3" x14ac:dyDescent="0.3">
      <c r="B705">
        <v>5</v>
      </c>
      <c r="C705" t="str">
        <f t="shared" ref="C705:C737" si="11">VLOOKUP(B705,MonthEncoded, 2)</f>
        <v>May</v>
      </c>
    </row>
    <row r="706" spans="2:3" x14ac:dyDescent="0.3">
      <c r="B706">
        <v>5</v>
      </c>
      <c r="C706" t="str">
        <f t="shared" si="11"/>
        <v>May</v>
      </c>
    </row>
    <row r="707" spans="2:3" x14ac:dyDescent="0.3">
      <c r="B707">
        <v>6</v>
      </c>
      <c r="C707" t="str">
        <f t="shared" si="11"/>
        <v>June</v>
      </c>
    </row>
    <row r="708" spans="2:3" x14ac:dyDescent="0.3">
      <c r="B708">
        <v>6</v>
      </c>
      <c r="C708" t="str">
        <f t="shared" si="11"/>
        <v>June</v>
      </c>
    </row>
    <row r="709" spans="2:3" x14ac:dyDescent="0.3">
      <c r="B709">
        <v>6</v>
      </c>
      <c r="C709" t="str">
        <f t="shared" si="11"/>
        <v>June</v>
      </c>
    </row>
    <row r="710" spans="2:3" x14ac:dyDescent="0.3">
      <c r="B710">
        <v>6</v>
      </c>
      <c r="C710" t="str">
        <f t="shared" si="11"/>
        <v>June</v>
      </c>
    </row>
    <row r="711" spans="2:3" x14ac:dyDescent="0.3">
      <c r="B711">
        <v>6</v>
      </c>
      <c r="C711" t="str">
        <f t="shared" si="11"/>
        <v>June</v>
      </c>
    </row>
    <row r="712" spans="2:3" x14ac:dyDescent="0.3">
      <c r="B712">
        <v>6</v>
      </c>
      <c r="C712" t="str">
        <f t="shared" si="11"/>
        <v>June</v>
      </c>
    </row>
    <row r="713" spans="2:3" x14ac:dyDescent="0.3">
      <c r="B713">
        <v>6</v>
      </c>
      <c r="C713" t="str">
        <f t="shared" si="11"/>
        <v>June</v>
      </c>
    </row>
    <row r="714" spans="2:3" x14ac:dyDescent="0.3">
      <c r="B714">
        <v>6</v>
      </c>
      <c r="C714" t="str">
        <f t="shared" si="11"/>
        <v>June</v>
      </c>
    </row>
    <row r="715" spans="2:3" x14ac:dyDescent="0.3">
      <c r="B715">
        <v>6</v>
      </c>
      <c r="C715" t="str">
        <f t="shared" si="11"/>
        <v>June</v>
      </c>
    </row>
    <row r="716" spans="2:3" x14ac:dyDescent="0.3">
      <c r="B716">
        <v>6</v>
      </c>
      <c r="C716" t="str">
        <f t="shared" si="11"/>
        <v>June</v>
      </c>
    </row>
    <row r="717" spans="2:3" x14ac:dyDescent="0.3">
      <c r="B717">
        <v>6</v>
      </c>
      <c r="C717" t="str">
        <f t="shared" si="11"/>
        <v>June</v>
      </c>
    </row>
    <row r="718" spans="2:3" x14ac:dyDescent="0.3">
      <c r="B718">
        <v>6</v>
      </c>
      <c r="C718" t="str">
        <f t="shared" si="11"/>
        <v>June</v>
      </c>
    </row>
    <row r="719" spans="2:3" x14ac:dyDescent="0.3">
      <c r="B719">
        <v>6</v>
      </c>
      <c r="C719" t="str">
        <f t="shared" si="11"/>
        <v>June</v>
      </c>
    </row>
    <row r="720" spans="2:3" x14ac:dyDescent="0.3">
      <c r="B720">
        <v>6</v>
      </c>
      <c r="C720" t="str">
        <f t="shared" si="11"/>
        <v>June</v>
      </c>
    </row>
    <row r="721" spans="2:3" x14ac:dyDescent="0.3">
      <c r="B721">
        <v>6</v>
      </c>
      <c r="C721" t="str">
        <f t="shared" si="11"/>
        <v>June</v>
      </c>
    </row>
    <row r="722" spans="2:3" x14ac:dyDescent="0.3">
      <c r="B722">
        <v>6</v>
      </c>
      <c r="C722" t="str">
        <f t="shared" si="11"/>
        <v>June</v>
      </c>
    </row>
    <row r="723" spans="2:3" x14ac:dyDescent="0.3">
      <c r="B723">
        <v>6</v>
      </c>
      <c r="C723" t="str">
        <f t="shared" si="11"/>
        <v>June</v>
      </c>
    </row>
    <row r="724" spans="2:3" x14ac:dyDescent="0.3">
      <c r="B724">
        <v>6</v>
      </c>
      <c r="C724" t="str">
        <f t="shared" si="11"/>
        <v>June</v>
      </c>
    </row>
    <row r="725" spans="2:3" x14ac:dyDescent="0.3">
      <c r="B725">
        <v>6</v>
      </c>
      <c r="C725" t="str">
        <f t="shared" si="11"/>
        <v>June</v>
      </c>
    </row>
    <row r="726" spans="2:3" x14ac:dyDescent="0.3">
      <c r="B726">
        <v>7</v>
      </c>
      <c r="C726" t="str">
        <f t="shared" si="11"/>
        <v>July</v>
      </c>
    </row>
    <row r="727" spans="2:3" x14ac:dyDescent="0.3">
      <c r="B727">
        <v>7</v>
      </c>
      <c r="C727" t="str">
        <f t="shared" si="11"/>
        <v>July</v>
      </c>
    </row>
    <row r="728" spans="2:3" x14ac:dyDescent="0.3">
      <c r="B728">
        <v>7</v>
      </c>
      <c r="C728" t="str">
        <f t="shared" si="11"/>
        <v>July</v>
      </c>
    </row>
    <row r="729" spans="2:3" x14ac:dyDescent="0.3">
      <c r="B729">
        <v>7</v>
      </c>
      <c r="C729" t="str">
        <f t="shared" si="11"/>
        <v>July</v>
      </c>
    </row>
    <row r="730" spans="2:3" x14ac:dyDescent="0.3">
      <c r="B730">
        <v>7</v>
      </c>
      <c r="C730" t="str">
        <f t="shared" si="11"/>
        <v>July</v>
      </c>
    </row>
    <row r="731" spans="2:3" x14ac:dyDescent="0.3">
      <c r="B731">
        <v>7</v>
      </c>
      <c r="C731" t="str">
        <f t="shared" si="11"/>
        <v>July</v>
      </c>
    </row>
    <row r="732" spans="2:3" x14ac:dyDescent="0.3">
      <c r="B732">
        <v>7</v>
      </c>
      <c r="C732" t="str">
        <f t="shared" si="11"/>
        <v>July</v>
      </c>
    </row>
    <row r="733" spans="2:3" x14ac:dyDescent="0.3">
      <c r="B733">
        <v>7</v>
      </c>
      <c r="C733" t="str">
        <f t="shared" si="11"/>
        <v>July</v>
      </c>
    </row>
    <row r="734" spans="2:3" x14ac:dyDescent="0.3">
      <c r="B734">
        <v>7</v>
      </c>
      <c r="C734" t="str">
        <f t="shared" si="11"/>
        <v>July</v>
      </c>
    </row>
    <row r="735" spans="2:3" x14ac:dyDescent="0.3">
      <c r="B735">
        <v>7</v>
      </c>
      <c r="C735" t="str">
        <f t="shared" si="11"/>
        <v>July</v>
      </c>
    </row>
    <row r="736" spans="2:3" x14ac:dyDescent="0.3">
      <c r="B736">
        <v>7</v>
      </c>
      <c r="C736" t="str">
        <f t="shared" si="11"/>
        <v>July</v>
      </c>
    </row>
    <row r="737" spans="2:3" x14ac:dyDescent="0.3">
      <c r="B737">
        <v>7</v>
      </c>
      <c r="C737" t="str">
        <f t="shared" si="11"/>
        <v>July</v>
      </c>
    </row>
    <row r="738" spans="2:3" x14ac:dyDescent="0.3">
      <c r="B738">
        <v>0</v>
      </c>
      <c r="C738" t="s">
        <v>77</v>
      </c>
    </row>
    <row r="739" spans="2:3" x14ac:dyDescent="0.3">
      <c r="B739">
        <v>0</v>
      </c>
      <c r="C739" t="s">
        <v>77</v>
      </c>
    </row>
    <row r="740" spans="2:3" x14ac:dyDescent="0.3">
      <c r="B740">
        <v>0</v>
      </c>
      <c r="C740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C962-EEAF-4964-A2F4-7B53736EE73F}">
  <dimension ref="A1:W741"/>
  <sheetViews>
    <sheetView workbookViewId="0">
      <selection activeCell="F3" sqref="F3"/>
    </sheetView>
  </sheetViews>
  <sheetFormatPr defaultRowHeight="14.4" x14ac:dyDescent="0.3"/>
  <cols>
    <col min="2" max="2" width="11.77734375" customWidth="1"/>
    <col min="3" max="3" width="14.77734375" customWidth="1"/>
  </cols>
  <sheetData>
    <row r="1" spans="1:23" x14ac:dyDescent="0.3">
      <c r="B1" t="s">
        <v>127</v>
      </c>
      <c r="C1" t="s">
        <v>126</v>
      </c>
    </row>
    <row r="2" spans="1:23" x14ac:dyDescent="0.3">
      <c r="A2">
        <v>4</v>
      </c>
      <c r="B2" t="str">
        <f t="shared" ref="B2:B65" si="0">VLOOKUP(A2,AbsentClass, 2)</f>
        <v>B</v>
      </c>
      <c r="C2" t="str">
        <f>VLOOKUP(A2,AbsentClass2,2)</f>
        <v>B</v>
      </c>
      <c r="D2">
        <v>0</v>
      </c>
      <c r="T2" t="s">
        <v>119</v>
      </c>
      <c r="U2" t="s">
        <v>106</v>
      </c>
    </row>
    <row r="3" spans="1:23" x14ac:dyDescent="0.3">
      <c r="A3">
        <v>0</v>
      </c>
      <c r="B3" t="str">
        <f t="shared" si="0"/>
        <v>A</v>
      </c>
      <c r="C3" t="str">
        <f>VLOOKUP(A3,AbsentClass2,2)</f>
        <v>A</v>
      </c>
      <c r="D3">
        <v>0</v>
      </c>
      <c r="T3" s="2" t="s">
        <v>120</v>
      </c>
      <c r="U3" t="s">
        <v>107</v>
      </c>
    </row>
    <row r="4" spans="1:23" x14ac:dyDescent="0.3">
      <c r="A4">
        <v>2</v>
      </c>
      <c r="B4" t="str">
        <f t="shared" si="0"/>
        <v>B</v>
      </c>
      <c r="C4" t="str">
        <f>VLOOKUP(A4,AbsentClass2,2)</f>
        <v>B</v>
      </c>
      <c r="D4">
        <v>0</v>
      </c>
      <c r="T4" s="2" t="s">
        <v>121</v>
      </c>
      <c r="U4" t="s">
        <v>108</v>
      </c>
    </row>
    <row r="5" spans="1:23" x14ac:dyDescent="0.3">
      <c r="A5">
        <v>4</v>
      </c>
      <c r="B5" t="str">
        <f t="shared" si="0"/>
        <v>B</v>
      </c>
      <c r="C5" t="str">
        <f>VLOOKUP(A5,AbsentClass2,2)</f>
        <v>B</v>
      </c>
      <c r="D5">
        <v>0</v>
      </c>
      <c r="T5" t="s">
        <v>122</v>
      </c>
      <c r="U5" t="s">
        <v>109</v>
      </c>
    </row>
    <row r="6" spans="1:23" x14ac:dyDescent="0.3">
      <c r="A6">
        <v>2</v>
      </c>
      <c r="B6" t="str">
        <f t="shared" si="0"/>
        <v>B</v>
      </c>
      <c r="C6" t="str">
        <f>VLOOKUP(A6,AbsentClass2,2)</f>
        <v>B</v>
      </c>
      <c r="D6">
        <v>0</v>
      </c>
      <c r="F6">
        <v>0</v>
      </c>
      <c r="G6" t="s">
        <v>106</v>
      </c>
    </row>
    <row r="7" spans="1:23" x14ac:dyDescent="0.3">
      <c r="A7">
        <v>2</v>
      </c>
      <c r="B7" t="str">
        <f t="shared" si="0"/>
        <v>B</v>
      </c>
      <c r="C7" t="str">
        <f>VLOOKUP(A7,AbsentClass2,2)</f>
        <v>B</v>
      </c>
      <c r="D7">
        <v>0</v>
      </c>
      <c r="F7">
        <v>1</v>
      </c>
      <c r="G7" t="s">
        <v>107</v>
      </c>
      <c r="R7" s="3"/>
      <c r="V7" t="s">
        <v>123</v>
      </c>
      <c r="W7" t="s">
        <v>106</v>
      </c>
    </row>
    <row r="8" spans="1:23" x14ac:dyDescent="0.3">
      <c r="A8">
        <v>8</v>
      </c>
      <c r="B8" t="str">
        <f t="shared" si="0"/>
        <v>C</v>
      </c>
      <c r="C8" t="str">
        <f>VLOOKUP(A8,AbsentClass2,2)</f>
        <v>B</v>
      </c>
      <c r="D8">
        <v>0</v>
      </c>
      <c r="F8">
        <v>2</v>
      </c>
      <c r="G8" t="s">
        <v>107</v>
      </c>
      <c r="T8" t="s">
        <v>126</v>
      </c>
      <c r="V8" s="2" t="s">
        <v>124</v>
      </c>
      <c r="W8" t="s">
        <v>107</v>
      </c>
    </row>
    <row r="9" spans="1:23" x14ac:dyDescent="0.3">
      <c r="A9">
        <v>4</v>
      </c>
      <c r="B9" t="str">
        <f t="shared" si="0"/>
        <v>B</v>
      </c>
      <c r="C9" t="str">
        <f>VLOOKUP(A9,AbsentClass2,2)</f>
        <v>B</v>
      </c>
      <c r="D9">
        <v>0</v>
      </c>
      <c r="F9">
        <v>3</v>
      </c>
      <c r="G9" t="s">
        <v>107</v>
      </c>
      <c r="T9" s="2"/>
      <c r="V9" t="s">
        <v>125</v>
      </c>
      <c r="W9" t="s">
        <v>108</v>
      </c>
    </row>
    <row r="10" spans="1:23" x14ac:dyDescent="0.3">
      <c r="A10">
        <v>40</v>
      </c>
      <c r="B10" t="str">
        <f t="shared" si="0"/>
        <v>D</v>
      </c>
      <c r="C10" t="str">
        <f>VLOOKUP(A10,AbsentClass2,2)</f>
        <v>C</v>
      </c>
      <c r="D10">
        <v>0</v>
      </c>
      <c r="F10">
        <v>4</v>
      </c>
      <c r="G10" t="s">
        <v>107</v>
      </c>
    </row>
    <row r="11" spans="1:23" x14ac:dyDescent="0.3">
      <c r="A11">
        <v>8</v>
      </c>
      <c r="B11" t="str">
        <f t="shared" si="0"/>
        <v>C</v>
      </c>
      <c r="C11" t="str">
        <f>VLOOKUP(A11,AbsentClass2,2)</f>
        <v>B</v>
      </c>
      <c r="D11">
        <v>0</v>
      </c>
      <c r="F11">
        <v>5</v>
      </c>
      <c r="G11" t="s">
        <v>107</v>
      </c>
    </row>
    <row r="12" spans="1:23" x14ac:dyDescent="0.3">
      <c r="A12">
        <v>8</v>
      </c>
      <c r="B12" t="str">
        <f t="shared" si="0"/>
        <v>C</v>
      </c>
      <c r="C12" t="str">
        <f>VLOOKUP(A12,AbsentClass2,2)</f>
        <v>B</v>
      </c>
      <c r="D12">
        <v>0</v>
      </c>
      <c r="F12">
        <v>6</v>
      </c>
      <c r="G12" t="s">
        <v>108</v>
      </c>
      <c r="R12">
        <v>0</v>
      </c>
      <c r="S12" t="s">
        <v>106</v>
      </c>
      <c r="T12">
        <v>0</v>
      </c>
      <c r="U12" t="s">
        <v>106</v>
      </c>
    </row>
    <row r="13" spans="1:23" x14ac:dyDescent="0.3">
      <c r="A13">
        <v>8</v>
      </c>
      <c r="B13" t="str">
        <f t="shared" si="0"/>
        <v>C</v>
      </c>
      <c r="C13" t="str">
        <f>VLOOKUP(A13,AbsentClass2,2)</f>
        <v>B</v>
      </c>
      <c r="D13">
        <v>0</v>
      </c>
      <c r="F13">
        <v>7</v>
      </c>
      <c r="G13" t="s">
        <v>108</v>
      </c>
      <c r="R13">
        <v>1</v>
      </c>
      <c r="S13" t="s">
        <v>107</v>
      </c>
      <c r="T13">
        <v>1</v>
      </c>
      <c r="U13" t="s">
        <v>107</v>
      </c>
    </row>
    <row r="14" spans="1:23" x14ac:dyDescent="0.3">
      <c r="A14">
        <v>8</v>
      </c>
      <c r="B14" t="str">
        <f t="shared" si="0"/>
        <v>C</v>
      </c>
      <c r="C14" t="str">
        <f>VLOOKUP(A14,AbsentClass2,2)</f>
        <v>B</v>
      </c>
      <c r="D14">
        <v>0</v>
      </c>
      <c r="F14">
        <v>8</v>
      </c>
      <c r="G14" t="s">
        <v>108</v>
      </c>
      <c r="R14">
        <v>6</v>
      </c>
      <c r="S14" t="s">
        <v>108</v>
      </c>
      <c r="T14">
        <v>16</v>
      </c>
      <c r="U14" t="s">
        <v>108</v>
      </c>
    </row>
    <row r="15" spans="1:23" x14ac:dyDescent="0.3">
      <c r="A15">
        <v>1</v>
      </c>
      <c r="B15" t="str">
        <f t="shared" si="0"/>
        <v>B</v>
      </c>
      <c r="C15" t="str">
        <f>VLOOKUP(A15,AbsentClass2,2)</f>
        <v>B</v>
      </c>
      <c r="D15">
        <v>0</v>
      </c>
      <c r="F15">
        <v>9</v>
      </c>
      <c r="G15" t="s">
        <v>108</v>
      </c>
      <c r="R15">
        <v>11</v>
      </c>
      <c r="S15" t="s">
        <v>109</v>
      </c>
    </row>
    <row r="16" spans="1:23" x14ac:dyDescent="0.3">
      <c r="A16">
        <v>4</v>
      </c>
      <c r="B16" t="str">
        <f t="shared" si="0"/>
        <v>B</v>
      </c>
      <c r="C16" t="str">
        <f>VLOOKUP(A16,AbsentClass2,2)</f>
        <v>B</v>
      </c>
      <c r="D16">
        <v>0</v>
      </c>
      <c r="F16">
        <v>10</v>
      </c>
      <c r="G16" t="s">
        <v>108</v>
      </c>
    </row>
    <row r="17" spans="1:19" x14ac:dyDescent="0.3">
      <c r="A17">
        <v>8</v>
      </c>
      <c r="B17" t="str">
        <f t="shared" si="0"/>
        <v>C</v>
      </c>
      <c r="C17" t="str">
        <f>VLOOKUP(A17,AbsentClass2,2)</f>
        <v>B</v>
      </c>
      <c r="D17">
        <v>0</v>
      </c>
      <c r="F17">
        <v>11</v>
      </c>
      <c r="G17" t="s">
        <v>109</v>
      </c>
    </row>
    <row r="18" spans="1:19" x14ac:dyDescent="0.3">
      <c r="A18">
        <v>2</v>
      </c>
      <c r="B18" t="str">
        <f t="shared" si="0"/>
        <v>B</v>
      </c>
      <c r="C18" t="str">
        <f>VLOOKUP(A18,AbsentClass2,2)</f>
        <v>B</v>
      </c>
      <c r="D18">
        <v>0</v>
      </c>
      <c r="F18">
        <v>12</v>
      </c>
      <c r="G18" t="s">
        <v>109</v>
      </c>
    </row>
    <row r="19" spans="1:19" x14ac:dyDescent="0.3">
      <c r="A19">
        <v>8</v>
      </c>
      <c r="B19" t="str">
        <f t="shared" si="0"/>
        <v>C</v>
      </c>
      <c r="C19" t="str">
        <f>VLOOKUP(A19,AbsentClass2,2)</f>
        <v>B</v>
      </c>
      <c r="D19">
        <v>0</v>
      </c>
      <c r="F19">
        <v>13</v>
      </c>
      <c r="G19" t="s">
        <v>109</v>
      </c>
    </row>
    <row r="20" spans="1:19" x14ac:dyDescent="0.3">
      <c r="A20">
        <v>8</v>
      </c>
      <c r="B20" t="str">
        <f t="shared" si="0"/>
        <v>C</v>
      </c>
      <c r="C20" t="str">
        <f>VLOOKUP(A20,AbsentClass2,2)</f>
        <v>B</v>
      </c>
      <c r="D20">
        <v>0</v>
      </c>
      <c r="F20">
        <v>14</v>
      </c>
      <c r="G20" t="s">
        <v>109</v>
      </c>
    </row>
    <row r="21" spans="1:19" x14ac:dyDescent="0.3">
      <c r="A21">
        <v>2</v>
      </c>
      <c r="B21" t="str">
        <f t="shared" si="0"/>
        <v>B</v>
      </c>
      <c r="C21" t="str">
        <f>VLOOKUP(A21,AbsentClass2,2)</f>
        <v>B</v>
      </c>
      <c r="D21">
        <v>0</v>
      </c>
      <c r="F21">
        <v>15</v>
      </c>
      <c r="G21" t="s">
        <v>109</v>
      </c>
      <c r="H21" t="s">
        <v>118</v>
      </c>
      <c r="I21" t="s">
        <v>117</v>
      </c>
      <c r="R21" t="s">
        <v>118</v>
      </c>
      <c r="S21" t="s">
        <v>116</v>
      </c>
    </row>
    <row r="22" spans="1:19" x14ac:dyDescent="0.3">
      <c r="A22">
        <v>8</v>
      </c>
      <c r="B22" t="str">
        <f t="shared" si="0"/>
        <v>C</v>
      </c>
      <c r="C22" t="str">
        <f>VLOOKUP(A22,AbsentClass2,2)</f>
        <v>B</v>
      </c>
      <c r="D22">
        <v>0</v>
      </c>
      <c r="F22">
        <v>16</v>
      </c>
      <c r="G22" t="s">
        <v>109</v>
      </c>
      <c r="H22">
        <v>0</v>
      </c>
      <c r="I22">
        <f>COUNTIF(absent, "&lt;=0")</f>
        <v>44</v>
      </c>
      <c r="R22">
        <v>0</v>
      </c>
      <c r="S22">
        <v>44</v>
      </c>
    </row>
    <row r="23" spans="1:19" x14ac:dyDescent="0.3">
      <c r="A23">
        <v>1</v>
      </c>
      <c r="B23" t="str">
        <f t="shared" si="0"/>
        <v>B</v>
      </c>
      <c r="C23" t="str">
        <f>VLOOKUP(A23,AbsentClass2,2)</f>
        <v>B</v>
      </c>
      <c r="D23">
        <v>0</v>
      </c>
      <c r="F23">
        <v>17</v>
      </c>
      <c r="G23" t="s">
        <v>109</v>
      </c>
      <c r="H23">
        <v>5</v>
      </c>
      <c r="I23">
        <f>COUNTIF(absent, "&lt;=5")</f>
        <v>468</v>
      </c>
      <c r="R23">
        <v>5</v>
      </c>
      <c r="S23">
        <f>I23-I22</f>
        <v>424</v>
      </c>
    </row>
    <row r="24" spans="1:19" x14ac:dyDescent="0.3">
      <c r="A24">
        <v>40</v>
      </c>
      <c r="B24" t="str">
        <f t="shared" si="0"/>
        <v>D</v>
      </c>
      <c r="C24" t="str">
        <f>VLOOKUP(A24,AbsentClass2,2)</f>
        <v>C</v>
      </c>
      <c r="D24">
        <v>0</v>
      </c>
      <c r="F24">
        <v>18</v>
      </c>
      <c r="G24" t="s">
        <v>109</v>
      </c>
      <c r="H24">
        <v>10</v>
      </c>
      <c r="I24">
        <f>COUNTIF(absent, "&lt;=10")</f>
        <v>677</v>
      </c>
      <c r="R24">
        <v>10</v>
      </c>
      <c r="S24">
        <f t="shared" ref="S24:S46" si="1">I24-I23</f>
        <v>209</v>
      </c>
    </row>
    <row r="25" spans="1:19" x14ac:dyDescent="0.3">
      <c r="A25">
        <v>4</v>
      </c>
      <c r="B25" t="str">
        <f t="shared" si="0"/>
        <v>B</v>
      </c>
      <c r="C25" t="str">
        <f>VLOOKUP(A25,AbsentClass2,2)</f>
        <v>B</v>
      </c>
      <c r="D25">
        <v>0</v>
      </c>
      <c r="F25">
        <v>19</v>
      </c>
      <c r="G25" t="s">
        <v>109</v>
      </c>
      <c r="H25">
        <v>15</v>
      </c>
      <c r="I25">
        <f>COUNTIF(absent, "&lt;=15")</f>
        <v>677</v>
      </c>
      <c r="R25">
        <v>15</v>
      </c>
      <c r="S25">
        <f t="shared" si="1"/>
        <v>0</v>
      </c>
    </row>
    <row r="26" spans="1:19" x14ac:dyDescent="0.3">
      <c r="A26">
        <v>8</v>
      </c>
      <c r="B26" t="str">
        <f t="shared" si="0"/>
        <v>C</v>
      </c>
      <c r="C26" t="str">
        <f>VLOOKUP(A26,AbsentClass2,2)</f>
        <v>B</v>
      </c>
      <c r="D26">
        <v>0</v>
      </c>
      <c r="F26">
        <v>20</v>
      </c>
      <c r="G26" t="s">
        <v>109</v>
      </c>
      <c r="H26">
        <v>20</v>
      </c>
      <c r="I26">
        <f>COUNTIF(absent, "&lt;=20")</f>
        <v>696</v>
      </c>
      <c r="R26">
        <v>20</v>
      </c>
      <c r="S26">
        <f t="shared" si="1"/>
        <v>19</v>
      </c>
    </row>
    <row r="27" spans="1:19" x14ac:dyDescent="0.3">
      <c r="A27">
        <v>7</v>
      </c>
      <c r="B27" t="str">
        <f t="shared" si="0"/>
        <v>C</v>
      </c>
      <c r="C27" t="str">
        <f>VLOOKUP(A27,AbsentClass2,2)</f>
        <v>B</v>
      </c>
      <c r="D27">
        <v>0</v>
      </c>
      <c r="F27">
        <v>21</v>
      </c>
      <c r="G27" t="s">
        <v>109</v>
      </c>
      <c r="H27">
        <v>25</v>
      </c>
      <c r="I27">
        <f>COUNTIF(absent, "&lt;=25")</f>
        <v>712</v>
      </c>
      <c r="R27">
        <v>25</v>
      </c>
      <c r="S27">
        <f t="shared" si="1"/>
        <v>16</v>
      </c>
    </row>
    <row r="28" spans="1:19" x14ac:dyDescent="0.3">
      <c r="A28">
        <v>1</v>
      </c>
      <c r="B28" t="str">
        <f t="shared" si="0"/>
        <v>B</v>
      </c>
      <c r="C28" t="str">
        <f>VLOOKUP(A28,AbsentClass2,2)</f>
        <v>B</v>
      </c>
      <c r="D28">
        <v>0</v>
      </c>
      <c r="F28">
        <v>22</v>
      </c>
      <c r="G28" t="s">
        <v>109</v>
      </c>
      <c r="H28">
        <v>30</v>
      </c>
      <c r="I28">
        <f>COUNTIF(absent, "&lt;=30")</f>
        <v>712</v>
      </c>
      <c r="R28">
        <v>30</v>
      </c>
      <c r="S28">
        <f t="shared" si="1"/>
        <v>0</v>
      </c>
    </row>
    <row r="29" spans="1:19" x14ac:dyDescent="0.3">
      <c r="A29">
        <v>4</v>
      </c>
      <c r="B29" t="str">
        <f t="shared" si="0"/>
        <v>B</v>
      </c>
      <c r="C29" t="str">
        <f>VLOOKUP(A29,AbsentClass2,2)</f>
        <v>B</v>
      </c>
      <c r="D29">
        <v>0</v>
      </c>
      <c r="F29">
        <v>23</v>
      </c>
      <c r="G29" t="s">
        <v>109</v>
      </c>
      <c r="H29">
        <v>35</v>
      </c>
      <c r="I29">
        <f>COUNTIF(absent, "&lt;=35")</f>
        <v>718</v>
      </c>
      <c r="R29">
        <v>35</v>
      </c>
      <c r="S29">
        <f t="shared" si="1"/>
        <v>6</v>
      </c>
    </row>
    <row r="30" spans="1:19" x14ac:dyDescent="0.3">
      <c r="A30">
        <v>8</v>
      </c>
      <c r="B30" t="str">
        <f t="shared" si="0"/>
        <v>C</v>
      </c>
      <c r="C30" t="str">
        <f>VLOOKUP(A30,AbsentClass2,2)</f>
        <v>B</v>
      </c>
      <c r="D30">
        <v>0</v>
      </c>
      <c r="F30">
        <v>24</v>
      </c>
      <c r="G30" t="s">
        <v>109</v>
      </c>
      <c r="H30">
        <v>40</v>
      </c>
      <c r="I30">
        <f>COUNTIF(absent, "&lt;=40")</f>
        <v>725</v>
      </c>
      <c r="R30">
        <v>40</v>
      </c>
      <c r="S30">
        <f t="shared" si="1"/>
        <v>7</v>
      </c>
    </row>
    <row r="31" spans="1:19" x14ac:dyDescent="0.3">
      <c r="A31">
        <v>2</v>
      </c>
      <c r="B31" t="str">
        <f t="shared" si="0"/>
        <v>B</v>
      </c>
      <c r="C31" t="str">
        <f>VLOOKUP(A31,AbsentClass2,2)</f>
        <v>B</v>
      </c>
      <c r="D31">
        <v>0</v>
      </c>
      <c r="F31">
        <v>25</v>
      </c>
      <c r="G31" t="s">
        <v>109</v>
      </c>
      <c r="H31">
        <v>45</v>
      </c>
      <c r="I31">
        <f>COUNTIF(absent, "&lt;=45")</f>
        <v>725</v>
      </c>
      <c r="R31">
        <v>45</v>
      </c>
      <c r="S31">
        <f t="shared" si="1"/>
        <v>0</v>
      </c>
    </row>
    <row r="32" spans="1:19" x14ac:dyDescent="0.3">
      <c r="A32">
        <v>8</v>
      </c>
      <c r="B32" t="str">
        <f t="shared" si="0"/>
        <v>C</v>
      </c>
      <c r="C32" t="str">
        <f>VLOOKUP(A32,AbsentClass2,2)</f>
        <v>B</v>
      </c>
      <c r="D32">
        <v>0</v>
      </c>
      <c r="F32">
        <v>26</v>
      </c>
      <c r="G32" t="s">
        <v>109</v>
      </c>
      <c r="H32">
        <v>50</v>
      </c>
      <c r="I32">
        <f>COUNTIF(absent, "&lt;=50")</f>
        <v>726</v>
      </c>
      <c r="R32">
        <v>50</v>
      </c>
      <c r="S32">
        <f t="shared" si="1"/>
        <v>1</v>
      </c>
    </row>
    <row r="33" spans="1:19" x14ac:dyDescent="0.3">
      <c r="A33">
        <v>8</v>
      </c>
      <c r="B33" t="str">
        <f t="shared" si="0"/>
        <v>C</v>
      </c>
      <c r="C33" t="str">
        <f>VLOOKUP(A33,AbsentClass2,2)</f>
        <v>B</v>
      </c>
      <c r="D33">
        <v>0</v>
      </c>
      <c r="F33">
        <v>27</v>
      </c>
      <c r="G33" t="s">
        <v>109</v>
      </c>
      <c r="H33">
        <v>55</v>
      </c>
      <c r="I33">
        <f>COUNTIF(absent, "&lt;=55")</f>
        <v>726</v>
      </c>
      <c r="R33">
        <v>55</v>
      </c>
      <c r="S33">
        <f t="shared" si="1"/>
        <v>0</v>
      </c>
    </row>
    <row r="34" spans="1:19" x14ac:dyDescent="0.3">
      <c r="A34">
        <v>4</v>
      </c>
      <c r="B34" t="str">
        <f t="shared" si="0"/>
        <v>B</v>
      </c>
      <c r="C34" t="str">
        <f>VLOOKUP(A34,AbsentClass2,2)</f>
        <v>B</v>
      </c>
      <c r="D34">
        <v>0</v>
      </c>
      <c r="F34">
        <v>28</v>
      </c>
      <c r="G34" t="s">
        <v>109</v>
      </c>
      <c r="H34">
        <v>60</v>
      </c>
      <c r="I34">
        <f>COUNTIF(absent, "&lt;=60")</f>
        <v>728</v>
      </c>
      <c r="R34">
        <v>60</v>
      </c>
      <c r="S34">
        <f t="shared" si="1"/>
        <v>2</v>
      </c>
    </row>
    <row r="35" spans="1:19" x14ac:dyDescent="0.3">
      <c r="A35">
        <v>8</v>
      </c>
      <c r="B35" t="str">
        <f t="shared" si="0"/>
        <v>C</v>
      </c>
      <c r="C35" t="str">
        <f>VLOOKUP(A35,AbsentClass2,2)</f>
        <v>B</v>
      </c>
      <c r="D35">
        <v>0</v>
      </c>
      <c r="F35">
        <v>29</v>
      </c>
      <c r="G35" t="s">
        <v>109</v>
      </c>
      <c r="H35">
        <v>65</v>
      </c>
      <c r="I35">
        <f>COUNTIF(absent, "&lt;=65")</f>
        <v>731</v>
      </c>
      <c r="R35">
        <v>65</v>
      </c>
      <c r="S35">
        <f t="shared" si="1"/>
        <v>3</v>
      </c>
    </row>
    <row r="36" spans="1:19" x14ac:dyDescent="0.3">
      <c r="A36">
        <v>2</v>
      </c>
      <c r="B36" t="str">
        <f t="shared" si="0"/>
        <v>B</v>
      </c>
      <c r="C36" t="str">
        <f>VLOOKUP(A36,AbsentClass2,2)</f>
        <v>B</v>
      </c>
      <c r="D36">
        <v>0</v>
      </c>
      <c r="F36">
        <v>30</v>
      </c>
      <c r="G36" t="s">
        <v>109</v>
      </c>
      <c r="H36">
        <v>70</v>
      </c>
      <c r="I36">
        <f>COUNTIF(absent, "&lt;=70")</f>
        <v>731</v>
      </c>
      <c r="R36">
        <v>70</v>
      </c>
      <c r="S36">
        <f t="shared" si="1"/>
        <v>0</v>
      </c>
    </row>
    <row r="37" spans="1:19" x14ac:dyDescent="0.3">
      <c r="A37">
        <v>1</v>
      </c>
      <c r="B37" t="str">
        <f t="shared" si="0"/>
        <v>B</v>
      </c>
      <c r="C37" t="str">
        <f>VLOOKUP(A37,AbsentClass2,2)</f>
        <v>B</v>
      </c>
      <c r="D37">
        <v>0</v>
      </c>
      <c r="F37">
        <v>31</v>
      </c>
      <c r="G37" t="s">
        <v>109</v>
      </c>
      <c r="H37">
        <v>75</v>
      </c>
      <c r="I37">
        <f>COUNTIF(absent, "&lt;=75")</f>
        <v>731</v>
      </c>
      <c r="R37">
        <v>75</v>
      </c>
      <c r="S37">
        <f t="shared" si="1"/>
        <v>0</v>
      </c>
    </row>
    <row r="38" spans="1:19" x14ac:dyDescent="0.3">
      <c r="A38">
        <v>8</v>
      </c>
      <c r="B38" t="str">
        <f t="shared" si="0"/>
        <v>C</v>
      </c>
      <c r="C38" t="str">
        <f>VLOOKUP(A38,AbsentClass2,2)</f>
        <v>B</v>
      </c>
      <c r="D38">
        <v>0</v>
      </c>
      <c r="F38">
        <v>32</v>
      </c>
      <c r="G38" t="s">
        <v>109</v>
      </c>
      <c r="H38">
        <v>80</v>
      </c>
      <c r="I38">
        <f>COUNTIF(absent, "&lt;=80")</f>
        <v>734</v>
      </c>
      <c r="R38">
        <v>80</v>
      </c>
      <c r="S38">
        <f t="shared" si="1"/>
        <v>3</v>
      </c>
    </row>
    <row r="39" spans="1:19" x14ac:dyDescent="0.3">
      <c r="A39">
        <v>4</v>
      </c>
      <c r="B39" t="str">
        <f t="shared" si="0"/>
        <v>B</v>
      </c>
      <c r="C39" t="str">
        <f>VLOOKUP(A39,AbsentClass2,2)</f>
        <v>B</v>
      </c>
      <c r="D39">
        <v>0</v>
      </c>
      <c r="F39">
        <v>33</v>
      </c>
      <c r="G39" t="s">
        <v>109</v>
      </c>
      <c r="H39">
        <v>85</v>
      </c>
      <c r="I39">
        <f>COUNTIF(absent, "&lt;=85")</f>
        <v>734</v>
      </c>
      <c r="R39">
        <v>85</v>
      </c>
      <c r="S39">
        <f t="shared" si="1"/>
        <v>0</v>
      </c>
    </row>
    <row r="40" spans="1:19" x14ac:dyDescent="0.3">
      <c r="A40">
        <v>8</v>
      </c>
      <c r="B40" t="str">
        <f t="shared" si="0"/>
        <v>C</v>
      </c>
      <c r="C40" t="str">
        <f>VLOOKUP(A40,AbsentClass2,2)</f>
        <v>B</v>
      </c>
      <c r="D40">
        <v>0</v>
      </c>
      <c r="F40">
        <v>34</v>
      </c>
      <c r="G40" t="s">
        <v>109</v>
      </c>
      <c r="H40">
        <v>90</v>
      </c>
      <c r="I40">
        <f>COUNTIF(absent, "&lt;=90")</f>
        <v>734</v>
      </c>
      <c r="R40">
        <v>90</v>
      </c>
      <c r="S40">
        <f t="shared" si="1"/>
        <v>0</v>
      </c>
    </row>
    <row r="41" spans="1:19" x14ac:dyDescent="0.3">
      <c r="A41">
        <v>4</v>
      </c>
      <c r="B41" t="str">
        <f t="shared" si="0"/>
        <v>B</v>
      </c>
      <c r="C41" t="str">
        <f>VLOOKUP(A41,AbsentClass2,2)</f>
        <v>B</v>
      </c>
      <c r="D41">
        <v>0</v>
      </c>
      <c r="F41">
        <v>35</v>
      </c>
      <c r="G41" t="s">
        <v>109</v>
      </c>
      <c r="H41">
        <v>95</v>
      </c>
      <c r="I41">
        <f>COUNTIF(absent, "&lt;=95")</f>
        <v>734</v>
      </c>
      <c r="R41">
        <v>95</v>
      </c>
      <c r="S41">
        <f t="shared" si="1"/>
        <v>0</v>
      </c>
    </row>
    <row r="42" spans="1:19" x14ac:dyDescent="0.3">
      <c r="A42">
        <v>2</v>
      </c>
      <c r="B42" t="str">
        <f t="shared" si="0"/>
        <v>B</v>
      </c>
      <c r="C42" t="str">
        <f>VLOOKUP(A42,AbsentClass2,2)</f>
        <v>B</v>
      </c>
      <c r="D42">
        <v>0</v>
      </c>
      <c r="F42">
        <v>36</v>
      </c>
      <c r="G42" t="s">
        <v>109</v>
      </c>
      <c r="H42">
        <v>100</v>
      </c>
      <c r="I42">
        <f>COUNTIF(absent, "&lt;=100")</f>
        <v>734</v>
      </c>
      <c r="R42">
        <v>100</v>
      </c>
      <c r="S42">
        <f t="shared" si="1"/>
        <v>0</v>
      </c>
    </row>
    <row r="43" spans="1:19" x14ac:dyDescent="0.3">
      <c r="A43">
        <v>4</v>
      </c>
      <c r="B43" t="str">
        <f t="shared" si="0"/>
        <v>B</v>
      </c>
      <c r="C43" t="str">
        <f>VLOOKUP(A43,AbsentClass2,2)</f>
        <v>B</v>
      </c>
      <c r="D43">
        <v>0</v>
      </c>
      <c r="F43">
        <v>37</v>
      </c>
      <c r="G43" t="s">
        <v>109</v>
      </c>
      <c r="H43">
        <v>105</v>
      </c>
      <c r="I43">
        <f>COUNTIF(absent, "&lt;=105")</f>
        <v>735</v>
      </c>
      <c r="R43">
        <v>105</v>
      </c>
      <c r="S43">
        <f t="shared" si="1"/>
        <v>1</v>
      </c>
    </row>
    <row r="44" spans="1:19" x14ac:dyDescent="0.3">
      <c r="A44">
        <v>4</v>
      </c>
      <c r="B44" t="str">
        <f t="shared" si="0"/>
        <v>B</v>
      </c>
      <c r="C44" t="str">
        <f>VLOOKUP(A44,AbsentClass2,2)</f>
        <v>B</v>
      </c>
      <c r="D44">
        <v>0</v>
      </c>
      <c r="F44">
        <v>38</v>
      </c>
      <c r="G44" t="s">
        <v>109</v>
      </c>
      <c r="H44">
        <v>110</v>
      </c>
      <c r="I44">
        <f>COUNTIF(absent, "&lt;=110")</f>
        <v>735</v>
      </c>
      <c r="R44">
        <v>110</v>
      </c>
      <c r="S44">
        <f t="shared" si="1"/>
        <v>0</v>
      </c>
    </row>
    <row r="45" spans="1:19" x14ac:dyDescent="0.3">
      <c r="A45">
        <v>8</v>
      </c>
      <c r="B45" t="str">
        <f t="shared" si="0"/>
        <v>C</v>
      </c>
      <c r="C45" t="str">
        <f>VLOOKUP(A45,AbsentClass2,2)</f>
        <v>B</v>
      </c>
      <c r="D45">
        <v>0</v>
      </c>
      <c r="F45">
        <v>39</v>
      </c>
      <c r="G45" t="s">
        <v>109</v>
      </c>
      <c r="H45">
        <v>115</v>
      </c>
      <c r="I45">
        <f>COUNTIF(absent, "&lt;=115")</f>
        <v>737</v>
      </c>
      <c r="R45">
        <v>115</v>
      </c>
      <c r="S45">
        <f t="shared" si="1"/>
        <v>2</v>
      </c>
    </row>
    <row r="46" spans="1:19" x14ac:dyDescent="0.3">
      <c r="A46">
        <v>2</v>
      </c>
      <c r="B46" t="str">
        <f t="shared" si="0"/>
        <v>B</v>
      </c>
      <c r="C46" t="str">
        <f>VLOOKUP(A46,AbsentClass2,2)</f>
        <v>B</v>
      </c>
      <c r="D46">
        <v>1</v>
      </c>
      <c r="F46">
        <v>40</v>
      </c>
      <c r="G46" t="s">
        <v>109</v>
      </c>
      <c r="H46">
        <v>120</v>
      </c>
      <c r="I46">
        <f>COUNTIF(absent, "&lt;=120")</f>
        <v>740</v>
      </c>
      <c r="R46">
        <v>120</v>
      </c>
      <c r="S46">
        <f t="shared" si="1"/>
        <v>3</v>
      </c>
    </row>
    <row r="47" spans="1:19" x14ac:dyDescent="0.3">
      <c r="A47">
        <v>3</v>
      </c>
      <c r="B47" t="str">
        <f t="shared" si="0"/>
        <v>B</v>
      </c>
      <c r="C47" t="str">
        <f>VLOOKUP(A47,AbsentClass2,2)</f>
        <v>B</v>
      </c>
      <c r="D47">
        <v>1</v>
      </c>
      <c r="F47">
        <v>41</v>
      </c>
      <c r="G47" t="s">
        <v>109</v>
      </c>
    </row>
    <row r="48" spans="1:19" x14ac:dyDescent="0.3">
      <c r="A48">
        <v>3</v>
      </c>
      <c r="B48" t="str">
        <f t="shared" si="0"/>
        <v>B</v>
      </c>
      <c r="C48" t="str">
        <f>VLOOKUP(A48,AbsentClass2,2)</f>
        <v>B</v>
      </c>
      <c r="D48">
        <v>1</v>
      </c>
      <c r="F48">
        <v>42</v>
      </c>
      <c r="G48" t="s">
        <v>109</v>
      </c>
    </row>
    <row r="49" spans="1:7" x14ac:dyDescent="0.3">
      <c r="A49">
        <v>4</v>
      </c>
      <c r="B49" t="str">
        <f t="shared" si="0"/>
        <v>B</v>
      </c>
      <c r="C49" t="str">
        <f>VLOOKUP(A49,AbsentClass2,2)</f>
        <v>B</v>
      </c>
      <c r="D49">
        <v>1</v>
      </c>
      <c r="F49">
        <v>43</v>
      </c>
      <c r="G49" t="s">
        <v>109</v>
      </c>
    </row>
    <row r="50" spans="1:7" x14ac:dyDescent="0.3">
      <c r="A50">
        <v>8</v>
      </c>
      <c r="B50" t="str">
        <f t="shared" si="0"/>
        <v>C</v>
      </c>
      <c r="C50" t="str">
        <f>VLOOKUP(A50,AbsentClass2,2)</f>
        <v>B</v>
      </c>
      <c r="D50">
        <v>1</v>
      </c>
      <c r="F50">
        <v>44</v>
      </c>
      <c r="G50" t="s">
        <v>109</v>
      </c>
    </row>
    <row r="51" spans="1:7" x14ac:dyDescent="0.3">
      <c r="A51">
        <v>32</v>
      </c>
      <c r="B51" t="str">
        <f t="shared" si="0"/>
        <v>D</v>
      </c>
      <c r="C51" t="str">
        <f>VLOOKUP(A51,AbsentClass2,2)</f>
        <v>C</v>
      </c>
      <c r="D51">
        <v>1</v>
      </c>
      <c r="F51">
        <v>45</v>
      </c>
      <c r="G51" t="s">
        <v>109</v>
      </c>
    </row>
    <row r="52" spans="1:7" x14ac:dyDescent="0.3">
      <c r="A52">
        <v>0</v>
      </c>
      <c r="B52" t="str">
        <f t="shared" si="0"/>
        <v>A</v>
      </c>
      <c r="C52" t="str">
        <f>VLOOKUP(A52,AbsentClass2,2)</f>
        <v>A</v>
      </c>
      <c r="D52">
        <v>1</v>
      </c>
      <c r="F52">
        <v>46</v>
      </c>
      <c r="G52" t="s">
        <v>109</v>
      </c>
    </row>
    <row r="53" spans="1:7" x14ac:dyDescent="0.3">
      <c r="A53">
        <v>0</v>
      </c>
      <c r="B53" t="str">
        <f t="shared" si="0"/>
        <v>A</v>
      </c>
      <c r="C53" t="str">
        <f>VLOOKUP(A53,AbsentClass2,2)</f>
        <v>A</v>
      </c>
      <c r="D53">
        <v>1</v>
      </c>
      <c r="F53">
        <v>47</v>
      </c>
      <c r="G53" t="s">
        <v>109</v>
      </c>
    </row>
    <row r="54" spans="1:7" x14ac:dyDescent="0.3">
      <c r="A54">
        <v>2</v>
      </c>
      <c r="B54" t="str">
        <f t="shared" si="0"/>
        <v>B</v>
      </c>
      <c r="C54" t="str">
        <f>VLOOKUP(A54,AbsentClass2,2)</f>
        <v>B</v>
      </c>
      <c r="D54">
        <v>1</v>
      </c>
      <c r="F54">
        <v>48</v>
      </c>
      <c r="G54" t="s">
        <v>109</v>
      </c>
    </row>
    <row r="55" spans="1:7" x14ac:dyDescent="0.3">
      <c r="A55">
        <v>2</v>
      </c>
      <c r="B55" t="str">
        <f t="shared" si="0"/>
        <v>B</v>
      </c>
      <c r="C55" t="str">
        <f>VLOOKUP(A55,AbsentClass2,2)</f>
        <v>B</v>
      </c>
      <c r="D55">
        <v>1</v>
      </c>
      <c r="F55">
        <v>49</v>
      </c>
      <c r="G55" t="s">
        <v>109</v>
      </c>
    </row>
    <row r="56" spans="1:7" x14ac:dyDescent="0.3">
      <c r="A56">
        <v>0</v>
      </c>
      <c r="B56" t="str">
        <f t="shared" si="0"/>
        <v>A</v>
      </c>
      <c r="C56" t="str">
        <f>VLOOKUP(A56,AbsentClass2,2)</f>
        <v>A</v>
      </c>
      <c r="D56">
        <v>1</v>
      </c>
      <c r="F56">
        <v>50</v>
      </c>
      <c r="G56" t="s">
        <v>109</v>
      </c>
    </row>
    <row r="57" spans="1:7" x14ac:dyDescent="0.3">
      <c r="A57">
        <v>0</v>
      </c>
      <c r="B57" t="str">
        <f t="shared" si="0"/>
        <v>A</v>
      </c>
      <c r="C57" t="str">
        <f>VLOOKUP(A57,AbsentClass2,2)</f>
        <v>A</v>
      </c>
      <c r="D57">
        <v>1</v>
      </c>
      <c r="F57">
        <v>51</v>
      </c>
      <c r="G57" t="s">
        <v>109</v>
      </c>
    </row>
    <row r="58" spans="1:7" x14ac:dyDescent="0.3">
      <c r="A58">
        <v>3</v>
      </c>
      <c r="B58" t="str">
        <f t="shared" si="0"/>
        <v>B</v>
      </c>
      <c r="C58" t="str">
        <f>VLOOKUP(A58,AbsentClass2,2)</f>
        <v>B</v>
      </c>
      <c r="D58">
        <v>1</v>
      </c>
      <c r="F58">
        <v>52</v>
      </c>
      <c r="G58" t="s">
        <v>109</v>
      </c>
    </row>
    <row r="59" spans="1:7" x14ac:dyDescent="0.3">
      <c r="A59">
        <v>3</v>
      </c>
      <c r="B59" t="str">
        <f t="shared" si="0"/>
        <v>B</v>
      </c>
      <c r="C59" t="str">
        <f>VLOOKUP(A59,AbsentClass2,2)</f>
        <v>B</v>
      </c>
      <c r="D59">
        <v>1</v>
      </c>
      <c r="F59">
        <v>53</v>
      </c>
      <c r="G59" t="s">
        <v>109</v>
      </c>
    </row>
    <row r="60" spans="1:7" x14ac:dyDescent="0.3">
      <c r="A60">
        <v>0</v>
      </c>
      <c r="B60" t="str">
        <f t="shared" si="0"/>
        <v>A</v>
      </c>
      <c r="C60" t="str">
        <f>VLOOKUP(A60,AbsentClass2,2)</f>
        <v>A</v>
      </c>
      <c r="D60">
        <v>1</v>
      </c>
      <c r="F60">
        <v>54</v>
      </c>
      <c r="G60" t="s">
        <v>109</v>
      </c>
    </row>
    <row r="61" spans="1:7" x14ac:dyDescent="0.3">
      <c r="A61">
        <v>1</v>
      </c>
      <c r="B61" t="str">
        <f t="shared" si="0"/>
        <v>B</v>
      </c>
      <c r="C61" t="str">
        <f>VLOOKUP(A61,AbsentClass2,2)</f>
        <v>B</v>
      </c>
      <c r="D61">
        <v>1</v>
      </c>
      <c r="F61">
        <v>55</v>
      </c>
      <c r="G61" t="s">
        <v>109</v>
      </c>
    </row>
    <row r="62" spans="1:7" x14ac:dyDescent="0.3">
      <c r="A62">
        <v>3</v>
      </c>
      <c r="B62" t="str">
        <f t="shared" si="0"/>
        <v>B</v>
      </c>
      <c r="C62" t="str">
        <f>VLOOKUP(A62,AbsentClass2,2)</f>
        <v>B</v>
      </c>
      <c r="D62">
        <v>1</v>
      </c>
      <c r="F62">
        <v>56</v>
      </c>
      <c r="G62" t="s">
        <v>109</v>
      </c>
    </row>
    <row r="63" spans="1:7" x14ac:dyDescent="0.3">
      <c r="A63">
        <v>4</v>
      </c>
      <c r="B63" t="str">
        <f t="shared" si="0"/>
        <v>B</v>
      </c>
      <c r="C63" t="str">
        <f>VLOOKUP(A63,AbsentClass2,2)</f>
        <v>B</v>
      </c>
      <c r="D63">
        <v>1</v>
      </c>
      <c r="F63">
        <v>57</v>
      </c>
      <c r="G63" t="s">
        <v>109</v>
      </c>
    </row>
    <row r="64" spans="1:7" x14ac:dyDescent="0.3">
      <c r="A64">
        <v>3</v>
      </c>
      <c r="B64" t="str">
        <f t="shared" si="0"/>
        <v>B</v>
      </c>
      <c r="C64" t="str">
        <f>VLOOKUP(A64,AbsentClass2,2)</f>
        <v>B</v>
      </c>
      <c r="D64">
        <v>1</v>
      </c>
      <c r="F64">
        <v>58</v>
      </c>
      <c r="G64" t="s">
        <v>109</v>
      </c>
    </row>
    <row r="65" spans="1:7" x14ac:dyDescent="0.3">
      <c r="A65">
        <v>3</v>
      </c>
      <c r="B65" t="str">
        <f t="shared" si="0"/>
        <v>B</v>
      </c>
      <c r="C65" t="str">
        <f>VLOOKUP(A65,AbsentClass2,2)</f>
        <v>B</v>
      </c>
      <c r="D65">
        <v>1</v>
      </c>
      <c r="F65">
        <v>59</v>
      </c>
      <c r="G65" t="s">
        <v>109</v>
      </c>
    </row>
    <row r="66" spans="1:7" x14ac:dyDescent="0.3">
      <c r="A66">
        <v>0</v>
      </c>
      <c r="B66" t="str">
        <f t="shared" ref="B66:B129" si="2">VLOOKUP(A66,AbsentClass, 2)</f>
        <v>A</v>
      </c>
      <c r="C66" t="str">
        <f>VLOOKUP(A66,AbsentClass2,2)</f>
        <v>A</v>
      </c>
      <c r="D66">
        <v>1</v>
      </c>
      <c r="F66">
        <v>60</v>
      </c>
      <c r="G66" t="s">
        <v>109</v>
      </c>
    </row>
    <row r="67" spans="1:7" x14ac:dyDescent="0.3">
      <c r="A67">
        <v>1</v>
      </c>
      <c r="B67" t="str">
        <f t="shared" si="2"/>
        <v>B</v>
      </c>
      <c r="C67" t="str">
        <f>VLOOKUP(A67,AbsentClass2,2)</f>
        <v>B</v>
      </c>
      <c r="D67">
        <v>1</v>
      </c>
      <c r="F67">
        <v>61</v>
      </c>
      <c r="G67" t="s">
        <v>109</v>
      </c>
    </row>
    <row r="68" spans="1:7" x14ac:dyDescent="0.3">
      <c r="A68">
        <v>3</v>
      </c>
      <c r="B68" t="str">
        <f t="shared" si="2"/>
        <v>B</v>
      </c>
      <c r="C68" t="str">
        <f>VLOOKUP(A68,AbsentClass2,2)</f>
        <v>B</v>
      </c>
      <c r="D68">
        <v>1</v>
      </c>
      <c r="F68">
        <v>62</v>
      </c>
      <c r="G68" t="s">
        <v>109</v>
      </c>
    </row>
    <row r="69" spans="1:7" x14ac:dyDescent="0.3">
      <c r="A69">
        <v>3</v>
      </c>
      <c r="B69" t="str">
        <f t="shared" si="2"/>
        <v>B</v>
      </c>
      <c r="C69" t="str">
        <f>VLOOKUP(A69,AbsentClass2,2)</f>
        <v>B</v>
      </c>
      <c r="D69">
        <v>1</v>
      </c>
      <c r="F69">
        <v>63</v>
      </c>
      <c r="G69" t="s">
        <v>109</v>
      </c>
    </row>
    <row r="70" spans="1:7" x14ac:dyDescent="0.3">
      <c r="A70">
        <v>3</v>
      </c>
      <c r="B70" t="str">
        <f t="shared" si="2"/>
        <v>B</v>
      </c>
      <c r="C70" t="str">
        <f>VLOOKUP(A70,AbsentClass2,2)</f>
        <v>B</v>
      </c>
      <c r="D70">
        <v>1</v>
      </c>
      <c r="F70">
        <v>64</v>
      </c>
      <c r="G70" t="s">
        <v>109</v>
      </c>
    </row>
    <row r="71" spans="1:7" x14ac:dyDescent="0.3">
      <c r="A71">
        <v>2</v>
      </c>
      <c r="B71" t="str">
        <f t="shared" si="2"/>
        <v>B</v>
      </c>
      <c r="C71" t="str">
        <f>VLOOKUP(A71,AbsentClass2,2)</f>
        <v>B</v>
      </c>
      <c r="D71">
        <v>1</v>
      </c>
      <c r="F71">
        <v>65</v>
      </c>
      <c r="G71" t="s">
        <v>109</v>
      </c>
    </row>
    <row r="72" spans="1:7" x14ac:dyDescent="0.3">
      <c r="A72">
        <v>2</v>
      </c>
      <c r="B72" t="str">
        <f t="shared" si="2"/>
        <v>B</v>
      </c>
      <c r="C72" t="str">
        <f>VLOOKUP(A72,AbsentClass2,2)</f>
        <v>B</v>
      </c>
      <c r="D72">
        <v>1</v>
      </c>
      <c r="F72">
        <v>66</v>
      </c>
      <c r="G72" t="s">
        <v>109</v>
      </c>
    </row>
    <row r="73" spans="1:7" x14ac:dyDescent="0.3">
      <c r="A73">
        <v>5</v>
      </c>
      <c r="B73" t="str">
        <f t="shared" si="2"/>
        <v>B</v>
      </c>
      <c r="C73" t="str">
        <f>VLOOKUP(A73,AbsentClass2,2)</f>
        <v>B</v>
      </c>
      <c r="D73">
        <v>1</v>
      </c>
      <c r="F73">
        <v>67</v>
      </c>
      <c r="G73" t="s">
        <v>109</v>
      </c>
    </row>
    <row r="74" spans="1:7" x14ac:dyDescent="0.3">
      <c r="A74">
        <v>8</v>
      </c>
      <c r="B74" t="str">
        <f t="shared" si="2"/>
        <v>C</v>
      </c>
      <c r="C74" t="str">
        <f>VLOOKUP(A74,AbsentClass2,2)</f>
        <v>B</v>
      </c>
      <c r="D74">
        <v>1</v>
      </c>
      <c r="F74">
        <v>68</v>
      </c>
      <c r="G74" t="s">
        <v>109</v>
      </c>
    </row>
    <row r="75" spans="1:7" x14ac:dyDescent="0.3">
      <c r="A75">
        <v>3</v>
      </c>
      <c r="B75" t="str">
        <f t="shared" si="2"/>
        <v>B</v>
      </c>
      <c r="C75" t="str">
        <f>VLOOKUP(A75,AbsentClass2,2)</f>
        <v>B</v>
      </c>
      <c r="D75">
        <v>1</v>
      </c>
      <c r="F75">
        <v>69</v>
      </c>
      <c r="G75" t="s">
        <v>109</v>
      </c>
    </row>
    <row r="76" spans="1:7" x14ac:dyDescent="0.3">
      <c r="A76">
        <v>16</v>
      </c>
      <c r="B76" t="str">
        <f t="shared" si="2"/>
        <v>D</v>
      </c>
      <c r="C76" t="str">
        <f>VLOOKUP(A76,AbsentClass2,2)</f>
        <v>C</v>
      </c>
      <c r="D76">
        <v>1</v>
      </c>
      <c r="F76">
        <v>70</v>
      </c>
      <c r="G76" t="s">
        <v>109</v>
      </c>
    </row>
    <row r="77" spans="1:7" x14ac:dyDescent="0.3">
      <c r="A77">
        <v>8</v>
      </c>
      <c r="B77" t="str">
        <f t="shared" si="2"/>
        <v>C</v>
      </c>
      <c r="C77" t="str">
        <f>VLOOKUP(A77,AbsentClass2,2)</f>
        <v>B</v>
      </c>
      <c r="D77">
        <v>1</v>
      </c>
      <c r="F77">
        <v>71</v>
      </c>
      <c r="G77" t="s">
        <v>109</v>
      </c>
    </row>
    <row r="78" spans="1:7" x14ac:dyDescent="0.3">
      <c r="A78">
        <v>2</v>
      </c>
      <c r="B78" t="str">
        <f t="shared" si="2"/>
        <v>B</v>
      </c>
      <c r="C78" t="str">
        <f>VLOOKUP(A78,AbsentClass2,2)</f>
        <v>B</v>
      </c>
      <c r="D78">
        <v>1</v>
      </c>
      <c r="F78">
        <v>72</v>
      </c>
      <c r="G78" t="s">
        <v>109</v>
      </c>
    </row>
    <row r="79" spans="1:7" x14ac:dyDescent="0.3">
      <c r="A79">
        <v>8</v>
      </c>
      <c r="B79" t="str">
        <f t="shared" si="2"/>
        <v>C</v>
      </c>
      <c r="C79" t="str">
        <f>VLOOKUP(A79,AbsentClass2,2)</f>
        <v>B</v>
      </c>
      <c r="D79">
        <v>1</v>
      </c>
      <c r="F79">
        <v>73</v>
      </c>
      <c r="G79" t="s">
        <v>109</v>
      </c>
    </row>
    <row r="80" spans="1:7" x14ac:dyDescent="0.3">
      <c r="A80">
        <v>1</v>
      </c>
      <c r="B80" t="str">
        <f t="shared" si="2"/>
        <v>B</v>
      </c>
      <c r="C80" t="str">
        <f>VLOOKUP(A80,AbsentClass2,2)</f>
        <v>B</v>
      </c>
      <c r="D80">
        <v>1</v>
      </c>
      <c r="F80">
        <v>74</v>
      </c>
      <c r="G80" t="s">
        <v>109</v>
      </c>
    </row>
    <row r="81" spans="1:7" x14ac:dyDescent="0.3">
      <c r="A81">
        <v>3</v>
      </c>
      <c r="B81" t="str">
        <f t="shared" si="2"/>
        <v>B</v>
      </c>
      <c r="C81" t="str">
        <f>VLOOKUP(A81,AbsentClass2,2)</f>
        <v>B</v>
      </c>
      <c r="D81">
        <v>1</v>
      </c>
      <c r="F81">
        <v>75</v>
      </c>
      <c r="G81" t="s">
        <v>109</v>
      </c>
    </row>
    <row r="82" spans="1:7" x14ac:dyDescent="0.3">
      <c r="A82">
        <v>1</v>
      </c>
      <c r="B82" t="str">
        <f t="shared" si="2"/>
        <v>B</v>
      </c>
      <c r="C82" t="str">
        <f>VLOOKUP(A82,AbsentClass2,2)</f>
        <v>B</v>
      </c>
      <c r="D82">
        <v>1</v>
      </c>
      <c r="F82">
        <v>76</v>
      </c>
      <c r="G82" t="s">
        <v>109</v>
      </c>
    </row>
    <row r="83" spans="1:7" x14ac:dyDescent="0.3">
      <c r="A83">
        <v>1</v>
      </c>
      <c r="B83" t="str">
        <f t="shared" si="2"/>
        <v>B</v>
      </c>
      <c r="C83" t="str">
        <f>VLOOKUP(A83,AbsentClass2,2)</f>
        <v>B</v>
      </c>
      <c r="D83">
        <v>1</v>
      </c>
      <c r="F83">
        <v>77</v>
      </c>
      <c r="G83" t="s">
        <v>109</v>
      </c>
    </row>
    <row r="84" spans="1:7" x14ac:dyDescent="0.3">
      <c r="A84">
        <v>8</v>
      </c>
      <c r="B84" t="str">
        <f t="shared" si="2"/>
        <v>C</v>
      </c>
      <c r="C84" t="str">
        <f>VLOOKUP(A84,AbsentClass2,2)</f>
        <v>B</v>
      </c>
      <c r="D84">
        <v>1</v>
      </c>
      <c r="F84">
        <v>78</v>
      </c>
      <c r="G84" t="s">
        <v>109</v>
      </c>
    </row>
    <row r="85" spans="1:7" x14ac:dyDescent="0.3">
      <c r="A85">
        <v>8</v>
      </c>
      <c r="B85" t="str">
        <f t="shared" si="2"/>
        <v>C</v>
      </c>
      <c r="C85" t="str">
        <f>VLOOKUP(A85,AbsentClass2,2)</f>
        <v>B</v>
      </c>
      <c r="D85">
        <v>1</v>
      </c>
      <c r="F85">
        <v>79</v>
      </c>
      <c r="G85" t="s">
        <v>109</v>
      </c>
    </row>
    <row r="86" spans="1:7" x14ac:dyDescent="0.3">
      <c r="A86">
        <v>5</v>
      </c>
      <c r="B86" t="str">
        <f t="shared" si="2"/>
        <v>B</v>
      </c>
      <c r="C86" t="str">
        <f>VLOOKUP(A86,AbsentClass2,2)</f>
        <v>B</v>
      </c>
      <c r="D86">
        <v>1</v>
      </c>
      <c r="F86">
        <v>80</v>
      </c>
      <c r="G86" t="s">
        <v>109</v>
      </c>
    </row>
    <row r="87" spans="1:7" x14ac:dyDescent="0.3">
      <c r="A87">
        <v>32</v>
      </c>
      <c r="B87" t="str">
        <f t="shared" si="2"/>
        <v>D</v>
      </c>
      <c r="C87" t="str">
        <f>VLOOKUP(A87,AbsentClass2,2)</f>
        <v>C</v>
      </c>
      <c r="D87">
        <v>1</v>
      </c>
      <c r="F87">
        <v>81</v>
      </c>
      <c r="G87" t="s">
        <v>109</v>
      </c>
    </row>
    <row r="88" spans="1:7" x14ac:dyDescent="0.3">
      <c r="A88">
        <v>8</v>
      </c>
      <c r="B88" t="str">
        <f t="shared" si="2"/>
        <v>C</v>
      </c>
      <c r="C88" t="str">
        <f>VLOOKUP(A88,AbsentClass2,2)</f>
        <v>B</v>
      </c>
      <c r="D88">
        <v>1</v>
      </c>
      <c r="F88">
        <v>82</v>
      </c>
      <c r="G88" t="s">
        <v>109</v>
      </c>
    </row>
    <row r="89" spans="1:7" x14ac:dyDescent="0.3">
      <c r="A89">
        <v>40</v>
      </c>
      <c r="B89" t="str">
        <f t="shared" si="2"/>
        <v>D</v>
      </c>
      <c r="C89" t="str">
        <f>VLOOKUP(A89,AbsentClass2,2)</f>
        <v>C</v>
      </c>
      <c r="D89">
        <v>1</v>
      </c>
      <c r="F89">
        <v>83</v>
      </c>
      <c r="G89" t="s">
        <v>109</v>
      </c>
    </row>
    <row r="90" spans="1:7" x14ac:dyDescent="0.3">
      <c r="A90">
        <v>1</v>
      </c>
      <c r="B90" t="str">
        <f t="shared" si="2"/>
        <v>B</v>
      </c>
      <c r="C90" t="str">
        <f>VLOOKUP(A90,AbsentClass2,2)</f>
        <v>B</v>
      </c>
      <c r="D90">
        <v>1</v>
      </c>
      <c r="F90">
        <v>84</v>
      </c>
      <c r="G90" t="s">
        <v>109</v>
      </c>
    </row>
    <row r="91" spans="1:7" x14ac:dyDescent="0.3">
      <c r="A91">
        <v>8</v>
      </c>
      <c r="B91" t="str">
        <f t="shared" si="2"/>
        <v>C</v>
      </c>
      <c r="C91" t="str">
        <f>VLOOKUP(A91,AbsentClass2,2)</f>
        <v>B</v>
      </c>
      <c r="D91">
        <v>1</v>
      </c>
      <c r="F91">
        <v>85</v>
      </c>
      <c r="G91" t="s">
        <v>109</v>
      </c>
    </row>
    <row r="92" spans="1:7" x14ac:dyDescent="0.3">
      <c r="A92">
        <v>3</v>
      </c>
      <c r="B92" t="str">
        <f t="shared" si="2"/>
        <v>B</v>
      </c>
      <c r="C92" t="str">
        <f>VLOOKUP(A92,AbsentClass2,2)</f>
        <v>B</v>
      </c>
      <c r="D92">
        <v>1</v>
      </c>
      <c r="F92">
        <v>86</v>
      </c>
      <c r="G92" t="s">
        <v>109</v>
      </c>
    </row>
    <row r="93" spans="1:7" x14ac:dyDescent="0.3">
      <c r="A93">
        <v>8</v>
      </c>
      <c r="B93" t="str">
        <f t="shared" si="2"/>
        <v>C</v>
      </c>
      <c r="C93" t="str">
        <f>VLOOKUP(A93,AbsentClass2,2)</f>
        <v>B</v>
      </c>
      <c r="D93">
        <v>1</v>
      </c>
      <c r="F93">
        <v>87</v>
      </c>
      <c r="G93" t="s">
        <v>109</v>
      </c>
    </row>
    <row r="94" spans="1:7" x14ac:dyDescent="0.3">
      <c r="A94">
        <v>3</v>
      </c>
      <c r="B94" t="str">
        <f t="shared" si="2"/>
        <v>B</v>
      </c>
      <c r="C94" t="str">
        <f>VLOOKUP(A94,AbsentClass2,2)</f>
        <v>B</v>
      </c>
      <c r="D94">
        <v>1</v>
      </c>
      <c r="F94">
        <v>88</v>
      </c>
      <c r="G94" t="s">
        <v>109</v>
      </c>
    </row>
    <row r="95" spans="1:7" x14ac:dyDescent="0.3">
      <c r="A95">
        <v>4</v>
      </c>
      <c r="B95" t="str">
        <f t="shared" si="2"/>
        <v>B</v>
      </c>
      <c r="C95" t="str">
        <f>VLOOKUP(A95,AbsentClass2,2)</f>
        <v>B</v>
      </c>
      <c r="D95">
        <v>1</v>
      </c>
      <c r="F95">
        <v>89</v>
      </c>
      <c r="G95" t="s">
        <v>109</v>
      </c>
    </row>
    <row r="96" spans="1:7" x14ac:dyDescent="0.3">
      <c r="A96">
        <v>1</v>
      </c>
      <c r="B96" t="str">
        <f t="shared" si="2"/>
        <v>B</v>
      </c>
      <c r="C96" t="str">
        <f>VLOOKUP(A96,AbsentClass2,2)</f>
        <v>B</v>
      </c>
      <c r="D96">
        <v>1</v>
      </c>
      <c r="F96">
        <v>90</v>
      </c>
      <c r="G96" t="s">
        <v>109</v>
      </c>
    </row>
    <row r="97" spans="1:7" x14ac:dyDescent="0.3">
      <c r="A97">
        <v>3</v>
      </c>
      <c r="B97" t="str">
        <f t="shared" si="2"/>
        <v>B</v>
      </c>
      <c r="C97" t="str">
        <f>VLOOKUP(A97,AbsentClass2,2)</f>
        <v>B</v>
      </c>
      <c r="D97">
        <v>1</v>
      </c>
      <c r="F97">
        <v>91</v>
      </c>
      <c r="G97" t="s">
        <v>109</v>
      </c>
    </row>
    <row r="98" spans="1:7" x14ac:dyDescent="0.3">
      <c r="A98">
        <v>24</v>
      </c>
      <c r="B98" t="str">
        <f t="shared" si="2"/>
        <v>D</v>
      </c>
      <c r="C98" t="str">
        <f>VLOOKUP(A98,AbsentClass2,2)</f>
        <v>C</v>
      </c>
      <c r="D98">
        <v>1</v>
      </c>
      <c r="F98">
        <v>92</v>
      </c>
      <c r="G98" t="s">
        <v>109</v>
      </c>
    </row>
    <row r="99" spans="1:7" x14ac:dyDescent="0.3">
      <c r="A99">
        <v>3</v>
      </c>
      <c r="B99" t="str">
        <f t="shared" si="2"/>
        <v>B</v>
      </c>
      <c r="C99" t="str">
        <f>VLOOKUP(A99,AbsentClass2,2)</f>
        <v>B</v>
      </c>
      <c r="D99">
        <v>1</v>
      </c>
      <c r="F99">
        <v>93</v>
      </c>
      <c r="G99" t="s">
        <v>109</v>
      </c>
    </row>
    <row r="100" spans="1:7" x14ac:dyDescent="0.3">
      <c r="A100">
        <v>1</v>
      </c>
      <c r="B100" t="str">
        <f t="shared" si="2"/>
        <v>B</v>
      </c>
      <c r="C100" t="str">
        <f>VLOOKUP(A100,AbsentClass2,2)</f>
        <v>B</v>
      </c>
      <c r="D100">
        <v>1</v>
      </c>
      <c r="F100">
        <v>94</v>
      </c>
      <c r="G100" t="s">
        <v>109</v>
      </c>
    </row>
    <row r="101" spans="1:7" x14ac:dyDescent="0.3">
      <c r="A101">
        <v>64</v>
      </c>
      <c r="B101" t="str">
        <f t="shared" si="2"/>
        <v>D</v>
      </c>
      <c r="C101" t="str">
        <f>VLOOKUP(A101,AbsentClass2,2)</f>
        <v>C</v>
      </c>
      <c r="D101">
        <v>1</v>
      </c>
      <c r="F101">
        <v>95</v>
      </c>
      <c r="G101" t="s">
        <v>109</v>
      </c>
    </row>
    <row r="102" spans="1:7" x14ac:dyDescent="0.3">
      <c r="A102">
        <v>2</v>
      </c>
      <c r="B102" t="str">
        <f t="shared" si="2"/>
        <v>B</v>
      </c>
      <c r="C102" t="str">
        <f>VLOOKUP(A102,AbsentClass2,2)</f>
        <v>B</v>
      </c>
      <c r="D102">
        <v>1</v>
      </c>
      <c r="F102">
        <v>96</v>
      </c>
      <c r="G102" t="s">
        <v>109</v>
      </c>
    </row>
    <row r="103" spans="1:7" x14ac:dyDescent="0.3">
      <c r="A103">
        <v>8</v>
      </c>
      <c r="B103" t="str">
        <f t="shared" si="2"/>
        <v>C</v>
      </c>
      <c r="C103" t="str">
        <f>VLOOKUP(A103,AbsentClass2,2)</f>
        <v>B</v>
      </c>
      <c r="D103">
        <v>1</v>
      </c>
      <c r="F103">
        <v>97</v>
      </c>
      <c r="G103" t="s">
        <v>109</v>
      </c>
    </row>
    <row r="104" spans="1:7" x14ac:dyDescent="0.3">
      <c r="A104">
        <v>2</v>
      </c>
      <c r="B104" t="str">
        <f t="shared" si="2"/>
        <v>B</v>
      </c>
      <c r="C104" t="str">
        <f>VLOOKUP(A104,AbsentClass2,2)</f>
        <v>B</v>
      </c>
      <c r="D104">
        <v>1</v>
      </c>
      <c r="F104">
        <v>98</v>
      </c>
      <c r="G104" t="s">
        <v>109</v>
      </c>
    </row>
    <row r="105" spans="1:7" x14ac:dyDescent="0.3">
      <c r="A105">
        <v>8</v>
      </c>
      <c r="B105" t="str">
        <f t="shared" si="2"/>
        <v>C</v>
      </c>
      <c r="C105" t="str">
        <f>VLOOKUP(A105,AbsentClass2,2)</f>
        <v>B</v>
      </c>
      <c r="D105">
        <v>1</v>
      </c>
      <c r="F105">
        <v>99</v>
      </c>
      <c r="G105" t="s">
        <v>109</v>
      </c>
    </row>
    <row r="106" spans="1:7" x14ac:dyDescent="0.3">
      <c r="A106">
        <v>56</v>
      </c>
      <c r="B106" t="str">
        <f t="shared" si="2"/>
        <v>D</v>
      </c>
      <c r="C106" t="str">
        <f>VLOOKUP(A106,AbsentClass2,2)</f>
        <v>C</v>
      </c>
      <c r="D106">
        <v>1</v>
      </c>
      <c r="F106">
        <v>100</v>
      </c>
      <c r="G106" t="s">
        <v>109</v>
      </c>
    </row>
    <row r="107" spans="1:7" x14ac:dyDescent="0.3">
      <c r="A107">
        <v>8</v>
      </c>
      <c r="B107" t="str">
        <f t="shared" si="2"/>
        <v>C</v>
      </c>
      <c r="C107" t="str">
        <f>VLOOKUP(A107,AbsentClass2,2)</f>
        <v>B</v>
      </c>
      <c r="D107">
        <v>1</v>
      </c>
      <c r="F107">
        <v>101</v>
      </c>
      <c r="G107" t="s">
        <v>109</v>
      </c>
    </row>
    <row r="108" spans="1:7" x14ac:dyDescent="0.3">
      <c r="A108">
        <v>3</v>
      </c>
      <c r="B108" t="str">
        <f t="shared" si="2"/>
        <v>B</v>
      </c>
      <c r="C108" t="str">
        <f>VLOOKUP(A108,AbsentClass2,2)</f>
        <v>B</v>
      </c>
      <c r="D108">
        <v>1</v>
      </c>
      <c r="F108">
        <v>102</v>
      </c>
      <c r="G108" t="s">
        <v>109</v>
      </c>
    </row>
    <row r="109" spans="1:7" x14ac:dyDescent="0.3">
      <c r="A109">
        <v>3</v>
      </c>
      <c r="B109" t="str">
        <f t="shared" si="2"/>
        <v>B</v>
      </c>
      <c r="C109" t="str">
        <f>VLOOKUP(A109,AbsentClass2,2)</f>
        <v>B</v>
      </c>
      <c r="D109">
        <v>1</v>
      </c>
      <c r="F109">
        <v>103</v>
      </c>
      <c r="G109" t="s">
        <v>109</v>
      </c>
    </row>
    <row r="110" spans="1:7" x14ac:dyDescent="0.3">
      <c r="A110">
        <v>2</v>
      </c>
      <c r="B110" t="str">
        <f t="shared" si="2"/>
        <v>B</v>
      </c>
      <c r="C110" t="str">
        <f>VLOOKUP(A110,AbsentClass2,2)</f>
        <v>B</v>
      </c>
      <c r="D110">
        <v>1</v>
      </c>
      <c r="F110">
        <v>104</v>
      </c>
      <c r="G110" t="s">
        <v>109</v>
      </c>
    </row>
    <row r="111" spans="1:7" x14ac:dyDescent="0.3">
      <c r="A111">
        <v>8</v>
      </c>
      <c r="B111" t="str">
        <f t="shared" si="2"/>
        <v>C</v>
      </c>
      <c r="C111" t="str">
        <f>VLOOKUP(A111,AbsentClass2,2)</f>
        <v>B</v>
      </c>
      <c r="D111">
        <v>1</v>
      </c>
      <c r="F111">
        <v>105</v>
      </c>
      <c r="G111" t="s">
        <v>109</v>
      </c>
    </row>
    <row r="112" spans="1:7" x14ac:dyDescent="0.3">
      <c r="A112">
        <v>2</v>
      </c>
      <c r="B112" t="str">
        <f t="shared" si="2"/>
        <v>B</v>
      </c>
      <c r="C112" t="str">
        <f>VLOOKUP(A112,AbsentClass2,2)</f>
        <v>B</v>
      </c>
      <c r="D112">
        <v>1</v>
      </c>
      <c r="F112">
        <v>106</v>
      </c>
      <c r="G112" t="s">
        <v>109</v>
      </c>
    </row>
    <row r="113" spans="1:7" x14ac:dyDescent="0.3">
      <c r="A113">
        <v>8</v>
      </c>
      <c r="B113" t="str">
        <f t="shared" si="2"/>
        <v>C</v>
      </c>
      <c r="C113" t="str">
        <f>VLOOKUP(A113,AbsentClass2,2)</f>
        <v>B</v>
      </c>
      <c r="D113">
        <v>1</v>
      </c>
      <c r="F113">
        <v>107</v>
      </c>
      <c r="G113" t="s">
        <v>109</v>
      </c>
    </row>
    <row r="114" spans="1:7" x14ac:dyDescent="0.3">
      <c r="A114">
        <v>2</v>
      </c>
      <c r="B114" t="str">
        <f t="shared" si="2"/>
        <v>B</v>
      </c>
      <c r="C114" t="str">
        <f>VLOOKUP(A114,AbsentClass2,2)</f>
        <v>B</v>
      </c>
      <c r="D114">
        <v>1</v>
      </c>
      <c r="F114">
        <v>108</v>
      </c>
      <c r="G114" t="s">
        <v>109</v>
      </c>
    </row>
    <row r="115" spans="1:7" x14ac:dyDescent="0.3">
      <c r="A115">
        <v>1</v>
      </c>
      <c r="B115" t="str">
        <f t="shared" si="2"/>
        <v>B</v>
      </c>
      <c r="C115" t="str">
        <f>VLOOKUP(A115,AbsentClass2,2)</f>
        <v>B</v>
      </c>
      <c r="D115">
        <v>1</v>
      </c>
      <c r="F115">
        <v>109</v>
      </c>
      <c r="G115" t="s">
        <v>109</v>
      </c>
    </row>
    <row r="116" spans="1:7" x14ac:dyDescent="0.3">
      <c r="A116">
        <v>1</v>
      </c>
      <c r="B116" t="str">
        <f t="shared" si="2"/>
        <v>B</v>
      </c>
      <c r="C116" t="str">
        <f>VLOOKUP(A116,AbsentClass2,2)</f>
        <v>B</v>
      </c>
      <c r="D116">
        <v>1</v>
      </c>
      <c r="F116">
        <v>110</v>
      </c>
      <c r="G116" t="s">
        <v>109</v>
      </c>
    </row>
    <row r="117" spans="1:7" x14ac:dyDescent="0.3">
      <c r="A117">
        <v>1</v>
      </c>
      <c r="B117" t="str">
        <f t="shared" si="2"/>
        <v>B</v>
      </c>
      <c r="C117" t="str">
        <f>VLOOKUP(A117,AbsentClass2,2)</f>
        <v>B</v>
      </c>
      <c r="D117">
        <v>1</v>
      </c>
      <c r="F117">
        <v>111</v>
      </c>
      <c r="G117" t="s">
        <v>109</v>
      </c>
    </row>
    <row r="118" spans="1:7" x14ac:dyDescent="0.3">
      <c r="A118">
        <v>8</v>
      </c>
      <c r="B118" t="str">
        <f t="shared" si="2"/>
        <v>C</v>
      </c>
      <c r="C118" t="str">
        <f>VLOOKUP(A118,AbsentClass2,2)</f>
        <v>B</v>
      </c>
      <c r="D118">
        <v>1</v>
      </c>
      <c r="F118">
        <v>112</v>
      </c>
      <c r="G118" t="s">
        <v>109</v>
      </c>
    </row>
    <row r="119" spans="1:7" x14ac:dyDescent="0.3">
      <c r="A119">
        <v>2</v>
      </c>
      <c r="B119" t="str">
        <f t="shared" si="2"/>
        <v>B</v>
      </c>
      <c r="C119" t="str">
        <f>VLOOKUP(A119,AbsentClass2,2)</f>
        <v>B</v>
      </c>
      <c r="D119">
        <v>1</v>
      </c>
      <c r="F119">
        <v>113</v>
      </c>
      <c r="G119" t="s">
        <v>109</v>
      </c>
    </row>
    <row r="120" spans="1:7" x14ac:dyDescent="0.3">
      <c r="A120">
        <v>2</v>
      </c>
      <c r="B120" t="str">
        <f t="shared" si="2"/>
        <v>B</v>
      </c>
      <c r="C120" t="str">
        <f>VLOOKUP(A120,AbsentClass2,2)</f>
        <v>B</v>
      </c>
      <c r="D120">
        <v>1</v>
      </c>
      <c r="F120">
        <v>114</v>
      </c>
      <c r="G120" t="s">
        <v>109</v>
      </c>
    </row>
    <row r="121" spans="1:7" x14ac:dyDescent="0.3">
      <c r="A121">
        <v>2</v>
      </c>
      <c r="B121" t="str">
        <f t="shared" si="2"/>
        <v>B</v>
      </c>
      <c r="C121" t="str">
        <f>VLOOKUP(A121,AbsentClass2,2)</f>
        <v>B</v>
      </c>
      <c r="D121">
        <v>1</v>
      </c>
      <c r="F121">
        <v>115</v>
      </c>
      <c r="G121" t="s">
        <v>109</v>
      </c>
    </row>
    <row r="122" spans="1:7" x14ac:dyDescent="0.3">
      <c r="A122">
        <v>1</v>
      </c>
      <c r="B122" t="str">
        <f t="shared" si="2"/>
        <v>B</v>
      </c>
      <c r="C122" t="str">
        <f>VLOOKUP(A122,AbsentClass2,2)</f>
        <v>B</v>
      </c>
      <c r="D122">
        <v>1</v>
      </c>
      <c r="F122">
        <v>116</v>
      </c>
      <c r="G122" t="s">
        <v>109</v>
      </c>
    </row>
    <row r="123" spans="1:7" x14ac:dyDescent="0.3">
      <c r="A123">
        <v>2</v>
      </c>
      <c r="B123" t="str">
        <f t="shared" si="2"/>
        <v>B</v>
      </c>
      <c r="C123" t="str">
        <f>VLOOKUP(A123,AbsentClass2,2)</f>
        <v>B</v>
      </c>
      <c r="D123">
        <v>1</v>
      </c>
      <c r="F123">
        <v>117</v>
      </c>
      <c r="G123" t="s">
        <v>109</v>
      </c>
    </row>
    <row r="124" spans="1:7" x14ac:dyDescent="0.3">
      <c r="A124">
        <v>2</v>
      </c>
      <c r="B124" t="str">
        <f t="shared" si="2"/>
        <v>B</v>
      </c>
      <c r="C124" t="str">
        <f>VLOOKUP(A124,AbsentClass2,2)</f>
        <v>B</v>
      </c>
      <c r="D124">
        <v>1</v>
      </c>
      <c r="F124">
        <v>118</v>
      </c>
      <c r="G124" t="s">
        <v>109</v>
      </c>
    </row>
    <row r="125" spans="1:7" x14ac:dyDescent="0.3">
      <c r="A125">
        <v>2</v>
      </c>
      <c r="B125" t="str">
        <f t="shared" si="2"/>
        <v>B</v>
      </c>
      <c r="C125" t="str">
        <f>VLOOKUP(A125,AbsentClass2,2)</f>
        <v>B</v>
      </c>
      <c r="D125">
        <v>1</v>
      </c>
      <c r="F125">
        <v>119</v>
      </c>
      <c r="G125" t="s">
        <v>109</v>
      </c>
    </row>
    <row r="126" spans="1:7" x14ac:dyDescent="0.3">
      <c r="A126">
        <v>2</v>
      </c>
      <c r="B126" t="str">
        <f t="shared" si="2"/>
        <v>B</v>
      </c>
      <c r="C126" t="str">
        <f>VLOOKUP(A126,AbsentClass2,2)</f>
        <v>B</v>
      </c>
      <c r="D126">
        <v>1</v>
      </c>
      <c r="F126">
        <v>120</v>
      </c>
      <c r="G126" t="s">
        <v>109</v>
      </c>
    </row>
    <row r="127" spans="1:7" x14ac:dyDescent="0.3">
      <c r="A127">
        <v>2</v>
      </c>
      <c r="B127" t="str">
        <f t="shared" si="2"/>
        <v>B</v>
      </c>
      <c r="C127" t="str">
        <f>VLOOKUP(A127,AbsentClass2,2)</f>
        <v>B</v>
      </c>
      <c r="D127">
        <v>1</v>
      </c>
    </row>
    <row r="128" spans="1:7" x14ac:dyDescent="0.3">
      <c r="A128">
        <v>2</v>
      </c>
      <c r="B128" t="str">
        <f t="shared" si="2"/>
        <v>B</v>
      </c>
      <c r="C128" t="str">
        <f>VLOOKUP(A128,AbsentClass2,2)</f>
        <v>B</v>
      </c>
      <c r="D128">
        <v>1</v>
      </c>
    </row>
    <row r="129" spans="1:4" x14ac:dyDescent="0.3">
      <c r="A129">
        <v>2</v>
      </c>
      <c r="B129" t="str">
        <f t="shared" si="2"/>
        <v>B</v>
      </c>
      <c r="C129" t="str">
        <f>VLOOKUP(A129,AbsentClass2,2)</f>
        <v>B</v>
      </c>
      <c r="D129">
        <v>1</v>
      </c>
    </row>
    <row r="130" spans="1:4" x14ac:dyDescent="0.3">
      <c r="A130">
        <v>2</v>
      </c>
      <c r="B130" t="str">
        <f t="shared" ref="B130:B193" si="3">VLOOKUP(A130,AbsentClass, 2)</f>
        <v>B</v>
      </c>
      <c r="C130" t="str">
        <f>VLOOKUP(A130,AbsentClass2,2)</f>
        <v>B</v>
      </c>
      <c r="D130">
        <v>1</v>
      </c>
    </row>
    <row r="131" spans="1:4" x14ac:dyDescent="0.3">
      <c r="A131">
        <v>8</v>
      </c>
      <c r="B131" t="str">
        <f t="shared" si="3"/>
        <v>C</v>
      </c>
      <c r="C131" t="str">
        <f>VLOOKUP(A131,AbsentClass2,2)</f>
        <v>B</v>
      </c>
      <c r="D131">
        <v>1</v>
      </c>
    </row>
    <row r="132" spans="1:4" x14ac:dyDescent="0.3">
      <c r="A132">
        <v>8</v>
      </c>
      <c r="B132" t="str">
        <f t="shared" si="3"/>
        <v>C</v>
      </c>
      <c r="C132" t="str">
        <f>VLOOKUP(A132,AbsentClass2,2)</f>
        <v>B</v>
      </c>
      <c r="D132">
        <v>1</v>
      </c>
    </row>
    <row r="133" spans="1:4" x14ac:dyDescent="0.3">
      <c r="A133">
        <v>2</v>
      </c>
      <c r="B133" t="str">
        <f t="shared" si="3"/>
        <v>B</v>
      </c>
      <c r="C133" t="str">
        <f>VLOOKUP(A133,AbsentClass2,2)</f>
        <v>B</v>
      </c>
      <c r="D133">
        <v>1</v>
      </c>
    </row>
    <row r="134" spans="1:4" x14ac:dyDescent="0.3">
      <c r="A134">
        <v>2</v>
      </c>
      <c r="B134" t="str">
        <f t="shared" si="3"/>
        <v>B</v>
      </c>
      <c r="C134" t="str">
        <f>VLOOKUP(A134,AbsentClass2,2)</f>
        <v>B</v>
      </c>
      <c r="D134">
        <v>2</v>
      </c>
    </row>
    <row r="135" spans="1:4" x14ac:dyDescent="0.3">
      <c r="A135">
        <v>2</v>
      </c>
      <c r="B135" t="str">
        <f t="shared" si="3"/>
        <v>B</v>
      </c>
      <c r="C135" t="str">
        <f>VLOOKUP(A135,AbsentClass2,2)</f>
        <v>B</v>
      </c>
      <c r="D135">
        <v>2</v>
      </c>
    </row>
    <row r="136" spans="1:4" x14ac:dyDescent="0.3">
      <c r="A136">
        <v>0</v>
      </c>
      <c r="B136" t="str">
        <f t="shared" si="3"/>
        <v>A</v>
      </c>
      <c r="C136" t="str">
        <f>VLOOKUP(A136,AbsentClass2,2)</f>
        <v>A</v>
      </c>
      <c r="D136">
        <v>2</v>
      </c>
    </row>
    <row r="137" spans="1:4" x14ac:dyDescent="0.3">
      <c r="A137">
        <v>1</v>
      </c>
      <c r="B137" t="str">
        <f t="shared" si="3"/>
        <v>B</v>
      </c>
      <c r="C137" t="str">
        <f>VLOOKUP(A137,AbsentClass2,2)</f>
        <v>B</v>
      </c>
      <c r="D137">
        <v>2</v>
      </c>
    </row>
    <row r="138" spans="1:4" x14ac:dyDescent="0.3">
      <c r="A138">
        <v>3</v>
      </c>
      <c r="B138" t="str">
        <f t="shared" si="3"/>
        <v>B</v>
      </c>
      <c r="C138" t="str">
        <f>VLOOKUP(A138,AbsentClass2,2)</f>
        <v>B</v>
      </c>
      <c r="D138">
        <v>2</v>
      </c>
    </row>
    <row r="139" spans="1:4" x14ac:dyDescent="0.3">
      <c r="A139">
        <v>1</v>
      </c>
      <c r="B139" t="str">
        <f t="shared" si="3"/>
        <v>B</v>
      </c>
      <c r="C139" t="str">
        <f>VLOOKUP(A139,AbsentClass2,2)</f>
        <v>B</v>
      </c>
      <c r="D139">
        <v>2</v>
      </c>
    </row>
    <row r="140" spans="1:4" x14ac:dyDescent="0.3">
      <c r="A140">
        <v>8</v>
      </c>
      <c r="B140" t="str">
        <f t="shared" si="3"/>
        <v>C</v>
      </c>
      <c r="C140" t="str">
        <f>VLOOKUP(A140,AbsentClass2,2)</f>
        <v>B</v>
      </c>
      <c r="D140">
        <v>2</v>
      </c>
    </row>
    <row r="141" spans="1:4" x14ac:dyDescent="0.3">
      <c r="A141">
        <v>8</v>
      </c>
      <c r="B141" t="str">
        <f t="shared" si="3"/>
        <v>C</v>
      </c>
      <c r="C141" t="str">
        <f>VLOOKUP(A141,AbsentClass2,2)</f>
        <v>B</v>
      </c>
      <c r="D141">
        <v>2</v>
      </c>
    </row>
    <row r="142" spans="1:4" x14ac:dyDescent="0.3">
      <c r="A142">
        <v>2</v>
      </c>
      <c r="B142" t="str">
        <f t="shared" si="3"/>
        <v>B</v>
      </c>
      <c r="C142" t="str">
        <f>VLOOKUP(A142,AbsentClass2,2)</f>
        <v>B</v>
      </c>
      <c r="D142">
        <v>2</v>
      </c>
    </row>
    <row r="143" spans="1:4" x14ac:dyDescent="0.3">
      <c r="A143">
        <v>8</v>
      </c>
      <c r="B143" t="str">
        <f t="shared" si="3"/>
        <v>C</v>
      </c>
      <c r="C143" t="str">
        <f>VLOOKUP(A143,AbsentClass2,2)</f>
        <v>B</v>
      </c>
      <c r="D143">
        <v>2</v>
      </c>
    </row>
    <row r="144" spans="1:4" x14ac:dyDescent="0.3">
      <c r="A144">
        <v>2</v>
      </c>
      <c r="B144" t="str">
        <f t="shared" si="3"/>
        <v>B</v>
      </c>
      <c r="C144" t="str">
        <f>VLOOKUP(A144,AbsentClass2,2)</f>
        <v>B</v>
      </c>
      <c r="D144">
        <v>2</v>
      </c>
    </row>
    <row r="145" spans="1:4" x14ac:dyDescent="0.3">
      <c r="A145">
        <v>8</v>
      </c>
      <c r="B145" t="str">
        <f t="shared" si="3"/>
        <v>C</v>
      </c>
      <c r="C145" t="str">
        <f>VLOOKUP(A145,AbsentClass2,2)</f>
        <v>B</v>
      </c>
      <c r="D145">
        <v>2</v>
      </c>
    </row>
    <row r="146" spans="1:4" x14ac:dyDescent="0.3">
      <c r="A146">
        <v>8</v>
      </c>
      <c r="B146" t="str">
        <f t="shared" si="3"/>
        <v>C</v>
      </c>
      <c r="C146" t="str">
        <f>VLOOKUP(A146,AbsentClass2,2)</f>
        <v>B</v>
      </c>
      <c r="D146">
        <v>2</v>
      </c>
    </row>
    <row r="147" spans="1:4" x14ac:dyDescent="0.3">
      <c r="A147">
        <v>8</v>
      </c>
      <c r="B147" t="str">
        <f t="shared" si="3"/>
        <v>C</v>
      </c>
      <c r="C147" t="str">
        <f>VLOOKUP(A147,AbsentClass2,2)</f>
        <v>B</v>
      </c>
      <c r="D147">
        <v>2</v>
      </c>
    </row>
    <row r="148" spans="1:4" x14ac:dyDescent="0.3">
      <c r="A148">
        <v>2</v>
      </c>
      <c r="B148" t="str">
        <f t="shared" si="3"/>
        <v>B</v>
      </c>
      <c r="C148" t="str">
        <f>VLOOKUP(A148,AbsentClass2,2)</f>
        <v>B</v>
      </c>
      <c r="D148">
        <v>2</v>
      </c>
    </row>
    <row r="149" spans="1:4" x14ac:dyDescent="0.3">
      <c r="A149">
        <v>2</v>
      </c>
      <c r="B149" t="str">
        <f t="shared" si="3"/>
        <v>B</v>
      </c>
      <c r="C149" t="str">
        <f>VLOOKUP(A149,AbsentClass2,2)</f>
        <v>B</v>
      </c>
      <c r="D149">
        <v>2</v>
      </c>
    </row>
    <row r="150" spans="1:4" x14ac:dyDescent="0.3">
      <c r="A150">
        <v>1</v>
      </c>
      <c r="B150" t="str">
        <f t="shared" si="3"/>
        <v>B</v>
      </c>
      <c r="C150" t="str">
        <f>VLOOKUP(A150,AbsentClass2,2)</f>
        <v>B</v>
      </c>
      <c r="D150">
        <v>2</v>
      </c>
    </row>
    <row r="151" spans="1:4" x14ac:dyDescent="0.3">
      <c r="A151">
        <v>8</v>
      </c>
      <c r="B151" t="str">
        <f t="shared" si="3"/>
        <v>C</v>
      </c>
      <c r="C151" t="str">
        <f>VLOOKUP(A151,AbsentClass2,2)</f>
        <v>B</v>
      </c>
      <c r="D151">
        <v>2</v>
      </c>
    </row>
    <row r="152" spans="1:4" x14ac:dyDescent="0.3">
      <c r="A152">
        <v>3</v>
      </c>
      <c r="B152" t="str">
        <f t="shared" si="3"/>
        <v>B</v>
      </c>
      <c r="C152" t="str">
        <f>VLOOKUP(A152,AbsentClass2,2)</f>
        <v>B</v>
      </c>
      <c r="D152">
        <v>2</v>
      </c>
    </row>
    <row r="153" spans="1:4" x14ac:dyDescent="0.3">
      <c r="A153">
        <v>8</v>
      </c>
      <c r="B153" t="str">
        <f t="shared" si="3"/>
        <v>C</v>
      </c>
      <c r="C153" t="str">
        <f>VLOOKUP(A153,AbsentClass2,2)</f>
        <v>B</v>
      </c>
      <c r="D153">
        <v>2</v>
      </c>
    </row>
    <row r="154" spans="1:4" x14ac:dyDescent="0.3">
      <c r="A154">
        <v>1</v>
      </c>
      <c r="B154" t="str">
        <f t="shared" si="3"/>
        <v>B</v>
      </c>
      <c r="C154" t="str">
        <f>VLOOKUP(A154,AbsentClass2,2)</f>
        <v>B</v>
      </c>
      <c r="D154">
        <v>2</v>
      </c>
    </row>
    <row r="155" spans="1:4" x14ac:dyDescent="0.3">
      <c r="A155">
        <v>1</v>
      </c>
      <c r="B155" t="str">
        <f t="shared" si="3"/>
        <v>B</v>
      </c>
      <c r="C155" t="str">
        <f>VLOOKUP(A155,AbsentClass2,2)</f>
        <v>B</v>
      </c>
      <c r="D155">
        <v>2</v>
      </c>
    </row>
    <row r="156" spans="1:4" x14ac:dyDescent="0.3">
      <c r="A156">
        <v>8</v>
      </c>
      <c r="B156" t="str">
        <f t="shared" si="3"/>
        <v>C</v>
      </c>
      <c r="C156" t="str">
        <f>VLOOKUP(A156,AbsentClass2,2)</f>
        <v>B</v>
      </c>
      <c r="D156">
        <v>2</v>
      </c>
    </row>
    <row r="157" spans="1:4" x14ac:dyDescent="0.3">
      <c r="A157">
        <v>2</v>
      </c>
      <c r="B157" t="str">
        <f t="shared" si="3"/>
        <v>B</v>
      </c>
      <c r="C157" t="str">
        <f>VLOOKUP(A157,AbsentClass2,2)</f>
        <v>B</v>
      </c>
      <c r="D157">
        <v>2</v>
      </c>
    </row>
    <row r="158" spans="1:4" x14ac:dyDescent="0.3">
      <c r="A158">
        <v>8</v>
      </c>
      <c r="B158" t="str">
        <f t="shared" si="3"/>
        <v>C</v>
      </c>
      <c r="C158" t="str">
        <f>VLOOKUP(A158,AbsentClass2,2)</f>
        <v>B</v>
      </c>
      <c r="D158">
        <v>2</v>
      </c>
    </row>
    <row r="159" spans="1:4" x14ac:dyDescent="0.3">
      <c r="A159">
        <v>3</v>
      </c>
      <c r="B159" t="str">
        <f t="shared" si="3"/>
        <v>B</v>
      </c>
      <c r="C159" t="str">
        <f>VLOOKUP(A159,AbsentClass2,2)</f>
        <v>B</v>
      </c>
      <c r="D159">
        <v>2</v>
      </c>
    </row>
    <row r="160" spans="1:4" x14ac:dyDescent="0.3">
      <c r="A160">
        <v>8</v>
      </c>
      <c r="B160" t="str">
        <f t="shared" si="3"/>
        <v>C</v>
      </c>
      <c r="C160" t="str">
        <f>VLOOKUP(A160,AbsentClass2,2)</f>
        <v>B</v>
      </c>
      <c r="D160">
        <v>2</v>
      </c>
    </row>
    <row r="161" spans="1:4" x14ac:dyDescent="0.3">
      <c r="A161">
        <v>8</v>
      </c>
      <c r="B161" t="str">
        <f t="shared" si="3"/>
        <v>C</v>
      </c>
      <c r="C161" t="str">
        <f>VLOOKUP(A161,AbsentClass2,2)</f>
        <v>B</v>
      </c>
      <c r="D161">
        <v>2</v>
      </c>
    </row>
    <row r="162" spans="1:4" x14ac:dyDescent="0.3">
      <c r="A162">
        <v>8</v>
      </c>
      <c r="B162" t="str">
        <f t="shared" si="3"/>
        <v>C</v>
      </c>
      <c r="C162" t="str">
        <f>VLOOKUP(A162,AbsentClass2,2)</f>
        <v>B</v>
      </c>
      <c r="D162">
        <v>2</v>
      </c>
    </row>
    <row r="163" spans="1:4" x14ac:dyDescent="0.3">
      <c r="A163">
        <v>8</v>
      </c>
      <c r="B163" t="str">
        <f t="shared" si="3"/>
        <v>C</v>
      </c>
      <c r="C163" t="str">
        <f>VLOOKUP(A163,AbsentClass2,2)</f>
        <v>B</v>
      </c>
      <c r="D163">
        <v>2</v>
      </c>
    </row>
    <row r="164" spans="1:4" x14ac:dyDescent="0.3">
      <c r="A164">
        <v>3</v>
      </c>
      <c r="B164" t="str">
        <f t="shared" si="3"/>
        <v>B</v>
      </c>
      <c r="C164" t="str">
        <f>VLOOKUP(A164,AbsentClass2,2)</f>
        <v>B</v>
      </c>
      <c r="D164">
        <v>2</v>
      </c>
    </row>
    <row r="165" spans="1:4" x14ac:dyDescent="0.3">
      <c r="A165">
        <v>40</v>
      </c>
      <c r="B165" t="str">
        <f t="shared" si="3"/>
        <v>D</v>
      </c>
      <c r="C165" t="str">
        <f>VLOOKUP(A165,AbsentClass2,2)</f>
        <v>C</v>
      </c>
      <c r="D165">
        <v>2</v>
      </c>
    </row>
    <row r="166" spans="1:4" x14ac:dyDescent="0.3">
      <c r="A166">
        <v>40</v>
      </c>
      <c r="B166" t="str">
        <f t="shared" si="3"/>
        <v>D</v>
      </c>
      <c r="C166" t="str">
        <f>VLOOKUP(A166,AbsentClass2,2)</f>
        <v>C</v>
      </c>
      <c r="D166">
        <v>2</v>
      </c>
    </row>
    <row r="167" spans="1:4" x14ac:dyDescent="0.3">
      <c r="A167">
        <v>16</v>
      </c>
      <c r="B167" t="str">
        <f t="shared" si="3"/>
        <v>D</v>
      </c>
      <c r="C167" t="str">
        <f>VLOOKUP(A167,AbsentClass2,2)</f>
        <v>C</v>
      </c>
      <c r="D167">
        <v>2</v>
      </c>
    </row>
    <row r="168" spans="1:4" x14ac:dyDescent="0.3">
      <c r="A168">
        <v>16</v>
      </c>
      <c r="B168" t="str">
        <f t="shared" si="3"/>
        <v>D</v>
      </c>
      <c r="C168" t="str">
        <f>VLOOKUP(A168,AbsentClass2,2)</f>
        <v>C</v>
      </c>
      <c r="D168">
        <v>2</v>
      </c>
    </row>
    <row r="169" spans="1:4" x14ac:dyDescent="0.3">
      <c r="A169">
        <v>8</v>
      </c>
      <c r="B169" t="str">
        <f t="shared" si="3"/>
        <v>C</v>
      </c>
      <c r="C169" t="str">
        <f>VLOOKUP(A169,AbsentClass2,2)</f>
        <v>B</v>
      </c>
      <c r="D169">
        <v>2</v>
      </c>
    </row>
    <row r="170" spans="1:4" x14ac:dyDescent="0.3">
      <c r="A170">
        <v>8</v>
      </c>
      <c r="B170" t="str">
        <f t="shared" si="3"/>
        <v>C</v>
      </c>
      <c r="C170" t="str">
        <f>VLOOKUP(A170,AbsentClass2,2)</f>
        <v>B</v>
      </c>
      <c r="D170">
        <v>2</v>
      </c>
    </row>
    <row r="171" spans="1:4" x14ac:dyDescent="0.3">
      <c r="A171">
        <v>8</v>
      </c>
      <c r="B171" t="str">
        <f t="shared" si="3"/>
        <v>C</v>
      </c>
      <c r="C171" t="str">
        <f>VLOOKUP(A171,AbsentClass2,2)</f>
        <v>B</v>
      </c>
      <c r="D171">
        <v>2</v>
      </c>
    </row>
    <row r="172" spans="1:4" x14ac:dyDescent="0.3">
      <c r="A172">
        <v>4</v>
      </c>
      <c r="B172" t="str">
        <f t="shared" si="3"/>
        <v>B</v>
      </c>
      <c r="C172" t="str">
        <f>VLOOKUP(A172,AbsentClass2,2)</f>
        <v>B</v>
      </c>
      <c r="D172">
        <v>2</v>
      </c>
    </row>
    <row r="173" spans="1:4" x14ac:dyDescent="0.3">
      <c r="A173">
        <v>1</v>
      </c>
      <c r="B173" t="str">
        <f t="shared" si="3"/>
        <v>B</v>
      </c>
      <c r="C173" t="str">
        <f>VLOOKUP(A173,AbsentClass2,2)</f>
        <v>B</v>
      </c>
      <c r="D173">
        <v>2</v>
      </c>
    </row>
    <row r="174" spans="1:4" x14ac:dyDescent="0.3">
      <c r="A174">
        <v>8</v>
      </c>
      <c r="B174" t="str">
        <f t="shared" si="3"/>
        <v>C</v>
      </c>
      <c r="C174" t="str">
        <f>VLOOKUP(A174,AbsentClass2,2)</f>
        <v>B</v>
      </c>
      <c r="D174">
        <v>2</v>
      </c>
    </row>
    <row r="175" spans="1:4" x14ac:dyDescent="0.3">
      <c r="A175">
        <v>24</v>
      </c>
      <c r="B175" t="str">
        <f t="shared" si="3"/>
        <v>D</v>
      </c>
      <c r="C175" t="str">
        <f>VLOOKUP(A175,AbsentClass2,2)</f>
        <v>C</v>
      </c>
      <c r="D175">
        <v>2</v>
      </c>
    </row>
    <row r="176" spans="1:4" x14ac:dyDescent="0.3">
      <c r="A176">
        <v>2</v>
      </c>
      <c r="B176" t="str">
        <f t="shared" si="3"/>
        <v>B</v>
      </c>
      <c r="C176" t="str">
        <f>VLOOKUP(A176,AbsentClass2,2)</f>
        <v>B</v>
      </c>
      <c r="D176">
        <v>2</v>
      </c>
    </row>
    <row r="177" spans="1:4" x14ac:dyDescent="0.3">
      <c r="A177">
        <v>8</v>
      </c>
      <c r="B177" t="str">
        <f t="shared" si="3"/>
        <v>C</v>
      </c>
      <c r="C177" t="str">
        <f>VLOOKUP(A177,AbsentClass2,2)</f>
        <v>B</v>
      </c>
      <c r="D177">
        <v>2</v>
      </c>
    </row>
    <row r="178" spans="1:4" x14ac:dyDescent="0.3">
      <c r="A178">
        <v>1</v>
      </c>
      <c r="B178" t="str">
        <f t="shared" si="3"/>
        <v>B</v>
      </c>
      <c r="C178" t="str">
        <f>VLOOKUP(A178,AbsentClass2,2)</f>
        <v>B</v>
      </c>
      <c r="D178">
        <v>2</v>
      </c>
    </row>
    <row r="179" spans="1:4" x14ac:dyDescent="0.3">
      <c r="A179">
        <v>8</v>
      </c>
      <c r="B179" t="str">
        <f t="shared" si="3"/>
        <v>C</v>
      </c>
      <c r="C179" t="str">
        <f>VLOOKUP(A179,AbsentClass2,2)</f>
        <v>B</v>
      </c>
      <c r="D179">
        <v>2</v>
      </c>
    </row>
    <row r="180" spans="1:4" x14ac:dyDescent="0.3">
      <c r="A180">
        <v>16</v>
      </c>
      <c r="B180" t="str">
        <f t="shared" si="3"/>
        <v>D</v>
      </c>
      <c r="C180" t="str">
        <f>VLOOKUP(A180,AbsentClass2,2)</f>
        <v>C</v>
      </c>
      <c r="D180">
        <v>2</v>
      </c>
    </row>
    <row r="181" spans="1:4" x14ac:dyDescent="0.3">
      <c r="A181">
        <v>3</v>
      </c>
      <c r="B181" t="str">
        <f t="shared" si="3"/>
        <v>B</v>
      </c>
      <c r="C181" t="str">
        <f>VLOOKUP(A181,AbsentClass2,2)</f>
        <v>B</v>
      </c>
      <c r="D181">
        <v>2</v>
      </c>
    </row>
    <row r="182" spans="1:4" x14ac:dyDescent="0.3">
      <c r="A182">
        <v>16</v>
      </c>
      <c r="B182" t="str">
        <f t="shared" si="3"/>
        <v>D</v>
      </c>
      <c r="C182" t="str">
        <f>VLOOKUP(A182,AbsentClass2,2)</f>
        <v>C</v>
      </c>
      <c r="D182">
        <v>2</v>
      </c>
    </row>
    <row r="183" spans="1:4" x14ac:dyDescent="0.3">
      <c r="A183">
        <v>2</v>
      </c>
      <c r="B183" t="str">
        <f t="shared" si="3"/>
        <v>B</v>
      </c>
      <c r="C183" t="str">
        <f>VLOOKUP(A183,AbsentClass2,2)</f>
        <v>B</v>
      </c>
      <c r="D183">
        <v>2</v>
      </c>
    </row>
    <row r="184" spans="1:4" x14ac:dyDescent="0.3">
      <c r="A184">
        <v>3</v>
      </c>
      <c r="B184" t="str">
        <f t="shared" si="3"/>
        <v>B</v>
      </c>
      <c r="C184" t="str">
        <f>VLOOKUP(A184,AbsentClass2,2)</f>
        <v>B</v>
      </c>
      <c r="D184">
        <v>2</v>
      </c>
    </row>
    <row r="185" spans="1:4" x14ac:dyDescent="0.3">
      <c r="A185">
        <v>1</v>
      </c>
      <c r="B185" t="str">
        <f t="shared" si="3"/>
        <v>B</v>
      </c>
      <c r="C185" t="str">
        <f>VLOOKUP(A185,AbsentClass2,2)</f>
        <v>B</v>
      </c>
      <c r="D185">
        <v>2</v>
      </c>
    </row>
    <row r="186" spans="1:4" x14ac:dyDescent="0.3">
      <c r="A186">
        <v>1</v>
      </c>
      <c r="B186" t="str">
        <f t="shared" si="3"/>
        <v>B</v>
      </c>
      <c r="C186" t="str">
        <f>VLOOKUP(A186,AbsentClass2,2)</f>
        <v>B</v>
      </c>
      <c r="D186">
        <v>2</v>
      </c>
    </row>
    <row r="187" spans="1:4" x14ac:dyDescent="0.3">
      <c r="A187">
        <v>1</v>
      </c>
      <c r="B187" t="str">
        <f t="shared" si="3"/>
        <v>B</v>
      </c>
      <c r="C187" t="str">
        <f>VLOOKUP(A187,AbsentClass2,2)</f>
        <v>B</v>
      </c>
      <c r="D187">
        <v>2</v>
      </c>
    </row>
    <row r="188" spans="1:4" x14ac:dyDescent="0.3">
      <c r="A188">
        <v>1</v>
      </c>
      <c r="B188" t="str">
        <f t="shared" si="3"/>
        <v>B</v>
      </c>
      <c r="C188" t="str">
        <f>VLOOKUP(A188,AbsentClass2,2)</f>
        <v>B</v>
      </c>
      <c r="D188">
        <v>2</v>
      </c>
    </row>
    <row r="189" spans="1:4" x14ac:dyDescent="0.3">
      <c r="A189">
        <v>24</v>
      </c>
      <c r="B189" t="str">
        <f t="shared" si="3"/>
        <v>D</v>
      </c>
      <c r="C189" t="str">
        <f>VLOOKUP(A189,AbsentClass2,2)</f>
        <v>C</v>
      </c>
      <c r="D189">
        <v>2</v>
      </c>
    </row>
    <row r="190" spans="1:4" x14ac:dyDescent="0.3">
      <c r="A190">
        <v>1</v>
      </c>
      <c r="B190" t="str">
        <f t="shared" si="3"/>
        <v>B</v>
      </c>
      <c r="C190" t="str">
        <f>VLOOKUP(A190,AbsentClass2,2)</f>
        <v>B</v>
      </c>
      <c r="D190">
        <v>2</v>
      </c>
    </row>
    <row r="191" spans="1:4" x14ac:dyDescent="0.3">
      <c r="A191">
        <v>2</v>
      </c>
      <c r="B191" t="str">
        <f t="shared" si="3"/>
        <v>B</v>
      </c>
      <c r="C191" t="str">
        <f>VLOOKUP(A191,AbsentClass2,2)</f>
        <v>B</v>
      </c>
      <c r="D191">
        <v>2</v>
      </c>
    </row>
    <row r="192" spans="1:4" x14ac:dyDescent="0.3">
      <c r="A192">
        <v>4</v>
      </c>
      <c r="B192" t="str">
        <f t="shared" si="3"/>
        <v>B</v>
      </c>
      <c r="C192" t="str">
        <f>VLOOKUP(A192,AbsentClass2,2)</f>
        <v>B</v>
      </c>
      <c r="D192">
        <v>2</v>
      </c>
    </row>
    <row r="193" spans="1:4" x14ac:dyDescent="0.3">
      <c r="A193">
        <v>24</v>
      </c>
      <c r="B193" t="str">
        <f t="shared" si="3"/>
        <v>D</v>
      </c>
      <c r="C193" t="str">
        <f>VLOOKUP(A193,AbsentClass2,2)</f>
        <v>C</v>
      </c>
      <c r="D193">
        <v>2</v>
      </c>
    </row>
    <row r="194" spans="1:4" x14ac:dyDescent="0.3">
      <c r="A194">
        <v>1</v>
      </c>
      <c r="B194" t="str">
        <f t="shared" ref="B194:B257" si="4">VLOOKUP(A194,AbsentClass, 2)</f>
        <v>B</v>
      </c>
      <c r="C194" t="str">
        <f>VLOOKUP(A194,AbsentClass2,2)</f>
        <v>B</v>
      </c>
      <c r="D194">
        <v>2</v>
      </c>
    </row>
    <row r="195" spans="1:4" x14ac:dyDescent="0.3">
      <c r="A195">
        <v>3</v>
      </c>
      <c r="B195" t="str">
        <f t="shared" si="4"/>
        <v>B</v>
      </c>
      <c r="C195" t="str">
        <f>VLOOKUP(A195,AbsentClass2,2)</f>
        <v>B</v>
      </c>
      <c r="D195">
        <v>2</v>
      </c>
    </row>
    <row r="196" spans="1:4" x14ac:dyDescent="0.3">
      <c r="A196">
        <v>8</v>
      </c>
      <c r="B196" t="str">
        <f t="shared" si="4"/>
        <v>C</v>
      </c>
      <c r="C196" t="str">
        <f>VLOOKUP(A196,AbsentClass2,2)</f>
        <v>B</v>
      </c>
      <c r="D196">
        <v>2</v>
      </c>
    </row>
    <row r="197" spans="1:4" x14ac:dyDescent="0.3">
      <c r="A197">
        <v>1</v>
      </c>
      <c r="B197" t="str">
        <f t="shared" si="4"/>
        <v>B</v>
      </c>
      <c r="C197" t="str">
        <f>VLOOKUP(A197,AbsentClass2,2)</f>
        <v>B</v>
      </c>
      <c r="D197">
        <v>2</v>
      </c>
    </row>
    <row r="198" spans="1:4" x14ac:dyDescent="0.3">
      <c r="A198">
        <v>8</v>
      </c>
      <c r="B198" t="str">
        <f t="shared" si="4"/>
        <v>C</v>
      </c>
      <c r="C198" t="str">
        <f>VLOOKUP(A198,AbsentClass2,2)</f>
        <v>B</v>
      </c>
      <c r="D198">
        <v>2</v>
      </c>
    </row>
    <row r="199" spans="1:4" x14ac:dyDescent="0.3">
      <c r="A199">
        <v>56</v>
      </c>
      <c r="B199" t="str">
        <f t="shared" si="4"/>
        <v>D</v>
      </c>
      <c r="C199" t="str">
        <f>VLOOKUP(A199,AbsentClass2,2)</f>
        <v>C</v>
      </c>
      <c r="D199">
        <v>2</v>
      </c>
    </row>
    <row r="200" spans="1:4" x14ac:dyDescent="0.3">
      <c r="A200">
        <v>8</v>
      </c>
      <c r="B200" t="str">
        <f t="shared" si="4"/>
        <v>C</v>
      </c>
      <c r="C200" t="str">
        <f>VLOOKUP(A200,AbsentClass2,2)</f>
        <v>B</v>
      </c>
      <c r="D200">
        <v>2</v>
      </c>
    </row>
    <row r="201" spans="1:4" x14ac:dyDescent="0.3">
      <c r="A201">
        <v>24</v>
      </c>
      <c r="B201" t="str">
        <f t="shared" si="4"/>
        <v>D</v>
      </c>
      <c r="C201" t="str">
        <f>VLOOKUP(A201,AbsentClass2,2)</f>
        <v>C</v>
      </c>
      <c r="D201">
        <v>2</v>
      </c>
    </row>
    <row r="202" spans="1:4" x14ac:dyDescent="0.3">
      <c r="A202">
        <v>8</v>
      </c>
      <c r="B202" t="str">
        <f t="shared" si="4"/>
        <v>C</v>
      </c>
      <c r="C202" t="str">
        <f>VLOOKUP(A202,AbsentClass2,2)</f>
        <v>B</v>
      </c>
      <c r="D202">
        <v>2</v>
      </c>
    </row>
    <row r="203" spans="1:4" x14ac:dyDescent="0.3">
      <c r="A203">
        <v>16</v>
      </c>
      <c r="B203" t="str">
        <f t="shared" si="4"/>
        <v>D</v>
      </c>
      <c r="C203" t="str">
        <f>VLOOKUP(A203,AbsentClass2,2)</f>
        <v>C</v>
      </c>
      <c r="D203">
        <v>2</v>
      </c>
    </row>
    <row r="204" spans="1:4" x14ac:dyDescent="0.3">
      <c r="A204">
        <v>3</v>
      </c>
      <c r="B204" t="str">
        <f t="shared" si="4"/>
        <v>B</v>
      </c>
      <c r="C204" t="str">
        <f>VLOOKUP(A204,AbsentClass2,2)</f>
        <v>B</v>
      </c>
      <c r="D204">
        <v>2</v>
      </c>
    </row>
    <row r="205" spans="1:4" x14ac:dyDescent="0.3">
      <c r="A205">
        <v>0</v>
      </c>
      <c r="B205" t="str">
        <f t="shared" si="4"/>
        <v>A</v>
      </c>
      <c r="C205" t="str">
        <f>VLOOKUP(A205,AbsentClass2,2)</f>
        <v>A</v>
      </c>
      <c r="D205">
        <v>2</v>
      </c>
    </row>
    <row r="206" spans="1:4" x14ac:dyDescent="0.3">
      <c r="A206">
        <v>8</v>
      </c>
      <c r="B206" t="str">
        <f t="shared" si="4"/>
        <v>C</v>
      </c>
      <c r="C206" t="str">
        <f>VLOOKUP(A206,AbsentClass2,2)</f>
        <v>B</v>
      </c>
      <c r="D206">
        <v>2</v>
      </c>
    </row>
    <row r="207" spans="1:4" x14ac:dyDescent="0.3">
      <c r="A207">
        <v>2</v>
      </c>
      <c r="B207" t="str">
        <f t="shared" si="4"/>
        <v>B</v>
      </c>
      <c r="C207" t="str">
        <f>VLOOKUP(A207,AbsentClass2,2)</f>
        <v>B</v>
      </c>
      <c r="D207">
        <v>2</v>
      </c>
    </row>
    <row r="208" spans="1:4" x14ac:dyDescent="0.3">
      <c r="A208">
        <v>1</v>
      </c>
      <c r="B208" t="str">
        <f t="shared" si="4"/>
        <v>B</v>
      </c>
      <c r="C208" t="str">
        <f>VLOOKUP(A208,AbsentClass2,2)</f>
        <v>B</v>
      </c>
      <c r="D208">
        <v>2</v>
      </c>
    </row>
    <row r="209" spans="1:4" x14ac:dyDescent="0.3">
      <c r="A209">
        <v>8</v>
      </c>
      <c r="B209" t="str">
        <f t="shared" si="4"/>
        <v>C</v>
      </c>
      <c r="C209" t="str">
        <f>VLOOKUP(A209,AbsentClass2,2)</f>
        <v>B</v>
      </c>
      <c r="D209">
        <v>2</v>
      </c>
    </row>
    <row r="210" spans="1:4" x14ac:dyDescent="0.3">
      <c r="A210">
        <v>8</v>
      </c>
      <c r="B210" t="str">
        <f t="shared" si="4"/>
        <v>C</v>
      </c>
      <c r="C210" t="str">
        <f>VLOOKUP(A210,AbsentClass2,2)</f>
        <v>B</v>
      </c>
      <c r="D210">
        <v>2</v>
      </c>
    </row>
    <row r="211" spans="1:4" x14ac:dyDescent="0.3">
      <c r="A211">
        <v>4</v>
      </c>
      <c r="B211" t="str">
        <f t="shared" si="4"/>
        <v>B</v>
      </c>
      <c r="C211" t="str">
        <f>VLOOKUP(A211,AbsentClass2,2)</f>
        <v>B</v>
      </c>
      <c r="D211">
        <v>2</v>
      </c>
    </row>
    <row r="212" spans="1:4" x14ac:dyDescent="0.3">
      <c r="A212">
        <v>2</v>
      </c>
      <c r="B212" t="str">
        <f t="shared" si="4"/>
        <v>B</v>
      </c>
      <c r="C212" t="str">
        <f>VLOOKUP(A212,AbsentClass2,2)</f>
        <v>B</v>
      </c>
      <c r="D212">
        <v>2</v>
      </c>
    </row>
    <row r="213" spans="1:4" x14ac:dyDescent="0.3">
      <c r="A213">
        <v>1</v>
      </c>
      <c r="B213" t="str">
        <f t="shared" si="4"/>
        <v>B</v>
      </c>
      <c r="C213" t="str">
        <f>VLOOKUP(A213,AbsentClass2,2)</f>
        <v>B</v>
      </c>
      <c r="D213">
        <v>2</v>
      </c>
    </row>
    <row r="214" spans="1:4" x14ac:dyDescent="0.3">
      <c r="A214">
        <v>24</v>
      </c>
      <c r="B214" t="str">
        <f t="shared" si="4"/>
        <v>D</v>
      </c>
      <c r="C214" t="str">
        <f>VLOOKUP(A214,AbsentClass2,2)</f>
        <v>C</v>
      </c>
      <c r="D214">
        <v>2</v>
      </c>
    </row>
    <row r="215" spans="1:4" x14ac:dyDescent="0.3">
      <c r="A215">
        <v>0</v>
      </c>
      <c r="B215" t="str">
        <f t="shared" si="4"/>
        <v>A</v>
      </c>
      <c r="C215" t="str">
        <f>VLOOKUP(A215,AbsentClass2,2)</f>
        <v>A</v>
      </c>
      <c r="D215">
        <v>2</v>
      </c>
    </row>
    <row r="216" spans="1:4" x14ac:dyDescent="0.3">
      <c r="A216">
        <v>0</v>
      </c>
      <c r="B216" t="str">
        <f t="shared" si="4"/>
        <v>A</v>
      </c>
      <c r="C216" t="str">
        <f>VLOOKUP(A216,AbsentClass2,2)</f>
        <v>A</v>
      </c>
      <c r="D216">
        <v>2</v>
      </c>
    </row>
    <row r="217" spans="1:4" x14ac:dyDescent="0.3">
      <c r="A217">
        <v>0</v>
      </c>
      <c r="B217" t="str">
        <f t="shared" si="4"/>
        <v>A</v>
      </c>
      <c r="C217" t="str">
        <f>VLOOKUP(A217,AbsentClass2,2)</f>
        <v>A</v>
      </c>
      <c r="D217">
        <v>2</v>
      </c>
    </row>
    <row r="218" spans="1:4" x14ac:dyDescent="0.3">
      <c r="A218">
        <v>0</v>
      </c>
      <c r="B218" t="str">
        <f t="shared" si="4"/>
        <v>A</v>
      </c>
      <c r="C218" t="str">
        <f>VLOOKUP(A218,AbsentClass2,2)</f>
        <v>A</v>
      </c>
      <c r="D218">
        <v>2</v>
      </c>
    </row>
    <row r="219" spans="1:4" x14ac:dyDescent="0.3">
      <c r="A219">
        <v>1</v>
      </c>
      <c r="B219" t="str">
        <f t="shared" si="4"/>
        <v>B</v>
      </c>
      <c r="C219" t="str">
        <f>VLOOKUP(A219,AbsentClass2,2)</f>
        <v>B</v>
      </c>
      <c r="D219">
        <v>2</v>
      </c>
    </row>
    <row r="220" spans="1:4" x14ac:dyDescent="0.3">
      <c r="A220">
        <v>24</v>
      </c>
      <c r="B220" t="str">
        <f t="shared" si="4"/>
        <v>D</v>
      </c>
      <c r="C220" t="str">
        <f>VLOOKUP(A220,AbsentClass2,2)</f>
        <v>C</v>
      </c>
      <c r="D220">
        <v>2</v>
      </c>
    </row>
    <row r="221" spans="1:4" x14ac:dyDescent="0.3">
      <c r="A221">
        <v>8</v>
      </c>
      <c r="B221" t="str">
        <f t="shared" si="4"/>
        <v>C</v>
      </c>
      <c r="C221" t="str">
        <f>VLOOKUP(A221,AbsentClass2,2)</f>
        <v>B</v>
      </c>
      <c r="D221">
        <v>2</v>
      </c>
    </row>
    <row r="222" spans="1:4" x14ac:dyDescent="0.3">
      <c r="A222">
        <v>8</v>
      </c>
      <c r="B222" t="str">
        <f t="shared" si="4"/>
        <v>C</v>
      </c>
      <c r="C222" t="str">
        <f>VLOOKUP(A222,AbsentClass2,2)</f>
        <v>B</v>
      </c>
      <c r="D222">
        <v>2</v>
      </c>
    </row>
    <row r="223" spans="1:4" x14ac:dyDescent="0.3">
      <c r="A223">
        <v>8</v>
      </c>
      <c r="B223" t="str">
        <f t="shared" si="4"/>
        <v>C</v>
      </c>
      <c r="C223" t="str">
        <f>VLOOKUP(A223,AbsentClass2,2)</f>
        <v>B</v>
      </c>
      <c r="D223">
        <v>2</v>
      </c>
    </row>
    <row r="224" spans="1:4" x14ac:dyDescent="0.3">
      <c r="A224">
        <v>24</v>
      </c>
      <c r="B224" t="str">
        <f t="shared" si="4"/>
        <v>D</v>
      </c>
      <c r="C224" t="str">
        <f>VLOOKUP(A224,AbsentClass2,2)</f>
        <v>C</v>
      </c>
      <c r="D224">
        <v>2</v>
      </c>
    </row>
    <row r="225" spans="1:4" x14ac:dyDescent="0.3">
      <c r="A225">
        <v>4</v>
      </c>
      <c r="B225" t="str">
        <f t="shared" si="4"/>
        <v>B</v>
      </c>
      <c r="C225" t="str">
        <f>VLOOKUP(A225,AbsentClass2,2)</f>
        <v>B</v>
      </c>
      <c r="D225">
        <v>2</v>
      </c>
    </row>
    <row r="226" spans="1:4" x14ac:dyDescent="0.3">
      <c r="A226">
        <v>8</v>
      </c>
      <c r="B226" t="str">
        <f t="shared" si="4"/>
        <v>C</v>
      </c>
      <c r="C226" t="str">
        <f>VLOOKUP(A226,AbsentClass2,2)</f>
        <v>B</v>
      </c>
      <c r="D226">
        <v>2</v>
      </c>
    </row>
    <row r="227" spans="1:4" x14ac:dyDescent="0.3">
      <c r="A227">
        <v>8</v>
      </c>
      <c r="B227" t="str">
        <f t="shared" si="4"/>
        <v>C</v>
      </c>
      <c r="C227" t="str">
        <f>VLOOKUP(A227,AbsentClass2,2)</f>
        <v>B</v>
      </c>
      <c r="D227">
        <v>2</v>
      </c>
    </row>
    <row r="228" spans="1:4" x14ac:dyDescent="0.3">
      <c r="A228">
        <v>4</v>
      </c>
      <c r="B228" t="str">
        <f t="shared" si="4"/>
        <v>B</v>
      </c>
      <c r="C228" t="str">
        <f>VLOOKUP(A228,AbsentClass2,2)</f>
        <v>B</v>
      </c>
      <c r="D228">
        <v>2</v>
      </c>
    </row>
    <row r="229" spans="1:4" x14ac:dyDescent="0.3">
      <c r="A229">
        <v>8</v>
      </c>
      <c r="B229" t="str">
        <f t="shared" si="4"/>
        <v>C</v>
      </c>
      <c r="C229" t="str">
        <f>VLOOKUP(A229,AbsentClass2,2)</f>
        <v>B</v>
      </c>
      <c r="D229">
        <v>2</v>
      </c>
    </row>
    <row r="230" spans="1:4" x14ac:dyDescent="0.3">
      <c r="A230">
        <v>8</v>
      </c>
      <c r="B230" t="str">
        <f t="shared" si="4"/>
        <v>C</v>
      </c>
      <c r="C230" t="str">
        <f>VLOOKUP(A230,AbsentClass2,2)</f>
        <v>B</v>
      </c>
      <c r="D230">
        <v>2</v>
      </c>
    </row>
    <row r="231" spans="1:4" x14ac:dyDescent="0.3">
      <c r="A231">
        <v>16</v>
      </c>
      <c r="B231" t="str">
        <f t="shared" si="4"/>
        <v>D</v>
      </c>
      <c r="C231" t="str">
        <f>VLOOKUP(A231,AbsentClass2,2)</f>
        <v>C</v>
      </c>
      <c r="D231">
        <v>2</v>
      </c>
    </row>
    <row r="232" spans="1:4" x14ac:dyDescent="0.3">
      <c r="A232">
        <v>1</v>
      </c>
      <c r="B232" t="str">
        <f t="shared" si="4"/>
        <v>B</v>
      </c>
      <c r="C232" t="str">
        <f>VLOOKUP(A232,AbsentClass2,2)</f>
        <v>B</v>
      </c>
      <c r="D232">
        <v>2</v>
      </c>
    </row>
    <row r="233" spans="1:4" x14ac:dyDescent="0.3">
      <c r="A233">
        <v>80</v>
      </c>
      <c r="B233" t="str">
        <f t="shared" si="4"/>
        <v>D</v>
      </c>
      <c r="C233" t="str">
        <f>VLOOKUP(A233,AbsentClass2,2)</f>
        <v>C</v>
      </c>
      <c r="D233">
        <v>2</v>
      </c>
    </row>
    <row r="234" spans="1:4" x14ac:dyDescent="0.3">
      <c r="A234">
        <v>8</v>
      </c>
      <c r="B234" t="str">
        <f t="shared" si="4"/>
        <v>C</v>
      </c>
      <c r="C234" t="str">
        <f>VLOOKUP(A234,AbsentClass2,2)</f>
        <v>B</v>
      </c>
      <c r="D234">
        <v>2</v>
      </c>
    </row>
    <row r="235" spans="1:4" x14ac:dyDescent="0.3">
      <c r="A235">
        <v>2</v>
      </c>
      <c r="B235" t="str">
        <f t="shared" si="4"/>
        <v>B</v>
      </c>
      <c r="C235" t="str">
        <f>VLOOKUP(A235,AbsentClass2,2)</f>
        <v>B</v>
      </c>
      <c r="D235">
        <v>2</v>
      </c>
    </row>
    <row r="236" spans="1:4" x14ac:dyDescent="0.3">
      <c r="A236">
        <v>2</v>
      </c>
      <c r="B236" t="str">
        <f t="shared" si="4"/>
        <v>B</v>
      </c>
      <c r="C236" t="str">
        <f>VLOOKUP(A236,AbsentClass2,2)</f>
        <v>B</v>
      </c>
      <c r="D236">
        <v>2</v>
      </c>
    </row>
    <row r="237" spans="1:4" x14ac:dyDescent="0.3">
      <c r="A237">
        <v>2</v>
      </c>
      <c r="B237" t="str">
        <f t="shared" si="4"/>
        <v>B</v>
      </c>
      <c r="C237" t="str">
        <f>VLOOKUP(A237,AbsentClass2,2)</f>
        <v>B</v>
      </c>
      <c r="D237">
        <v>2</v>
      </c>
    </row>
    <row r="238" spans="1:4" x14ac:dyDescent="0.3">
      <c r="A238">
        <v>16</v>
      </c>
      <c r="B238" t="str">
        <f t="shared" si="4"/>
        <v>D</v>
      </c>
      <c r="C238" t="str">
        <f>VLOOKUP(A238,AbsentClass2,2)</f>
        <v>C</v>
      </c>
      <c r="D238">
        <v>2</v>
      </c>
    </row>
    <row r="239" spans="1:4" x14ac:dyDescent="0.3">
      <c r="A239">
        <v>8</v>
      </c>
      <c r="B239" t="str">
        <f t="shared" si="4"/>
        <v>C</v>
      </c>
      <c r="C239" t="str">
        <f>VLOOKUP(A239,AbsentClass2,2)</f>
        <v>B</v>
      </c>
      <c r="D239">
        <v>2</v>
      </c>
    </row>
    <row r="240" spans="1:4" x14ac:dyDescent="0.3">
      <c r="A240">
        <v>8</v>
      </c>
      <c r="B240" t="str">
        <f t="shared" si="4"/>
        <v>C</v>
      </c>
      <c r="C240" t="str">
        <f>VLOOKUP(A240,AbsentClass2,2)</f>
        <v>B</v>
      </c>
      <c r="D240">
        <v>2</v>
      </c>
    </row>
    <row r="241" spans="1:4" x14ac:dyDescent="0.3">
      <c r="A241">
        <v>4</v>
      </c>
      <c r="B241" t="str">
        <f t="shared" si="4"/>
        <v>B</v>
      </c>
      <c r="C241" t="str">
        <f>VLOOKUP(A241,AbsentClass2,2)</f>
        <v>B</v>
      </c>
      <c r="D241">
        <v>2</v>
      </c>
    </row>
    <row r="242" spans="1:4" x14ac:dyDescent="0.3">
      <c r="A242">
        <v>8</v>
      </c>
      <c r="B242" t="str">
        <f t="shared" si="4"/>
        <v>C</v>
      </c>
      <c r="C242" t="str">
        <f>VLOOKUP(A242,AbsentClass2,2)</f>
        <v>B</v>
      </c>
      <c r="D242">
        <v>2</v>
      </c>
    </row>
    <row r="243" spans="1:4" x14ac:dyDescent="0.3">
      <c r="A243">
        <v>8</v>
      </c>
      <c r="B243" t="str">
        <f t="shared" si="4"/>
        <v>C</v>
      </c>
      <c r="C243" t="str">
        <f>VLOOKUP(A243,AbsentClass2,2)</f>
        <v>B</v>
      </c>
      <c r="D243">
        <v>2</v>
      </c>
    </row>
    <row r="244" spans="1:4" x14ac:dyDescent="0.3">
      <c r="A244">
        <v>2</v>
      </c>
      <c r="B244" t="str">
        <f t="shared" si="4"/>
        <v>B</v>
      </c>
      <c r="C244" t="str">
        <f>VLOOKUP(A244,AbsentClass2,2)</f>
        <v>B</v>
      </c>
      <c r="D244">
        <v>2</v>
      </c>
    </row>
    <row r="245" spans="1:4" x14ac:dyDescent="0.3">
      <c r="A245">
        <v>8</v>
      </c>
      <c r="B245" t="str">
        <f t="shared" si="4"/>
        <v>C</v>
      </c>
      <c r="C245" t="str">
        <f>VLOOKUP(A245,AbsentClass2,2)</f>
        <v>B</v>
      </c>
      <c r="D245">
        <v>2</v>
      </c>
    </row>
    <row r="246" spans="1:4" x14ac:dyDescent="0.3">
      <c r="A246">
        <v>8</v>
      </c>
      <c r="B246" t="str">
        <f t="shared" si="4"/>
        <v>C</v>
      </c>
      <c r="C246" t="str">
        <f>VLOOKUP(A246,AbsentClass2,2)</f>
        <v>B</v>
      </c>
      <c r="D246">
        <v>2</v>
      </c>
    </row>
    <row r="247" spans="1:4" x14ac:dyDescent="0.3">
      <c r="A247">
        <v>3</v>
      </c>
      <c r="B247" t="str">
        <f t="shared" si="4"/>
        <v>B</v>
      </c>
      <c r="C247" t="str">
        <f>VLOOKUP(A247,AbsentClass2,2)</f>
        <v>B</v>
      </c>
      <c r="D247">
        <v>2</v>
      </c>
    </row>
    <row r="248" spans="1:4" x14ac:dyDescent="0.3">
      <c r="A248">
        <v>8</v>
      </c>
      <c r="B248" t="str">
        <f t="shared" si="4"/>
        <v>C</v>
      </c>
      <c r="C248" t="str">
        <f>VLOOKUP(A248,AbsentClass2,2)</f>
        <v>B</v>
      </c>
      <c r="D248">
        <v>2</v>
      </c>
    </row>
    <row r="249" spans="1:4" x14ac:dyDescent="0.3">
      <c r="A249">
        <v>8</v>
      </c>
      <c r="B249" t="str">
        <f t="shared" si="4"/>
        <v>C</v>
      </c>
      <c r="C249" t="str">
        <f>VLOOKUP(A249,AbsentClass2,2)</f>
        <v>B</v>
      </c>
      <c r="D249">
        <v>2</v>
      </c>
    </row>
    <row r="250" spans="1:4" x14ac:dyDescent="0.3">
      <c r="A250">
        <v>8</v>
      </c>
      <c r="B250" t="str">
        <f t="shared" si="4"/>
        <v>C</v>
      </c>
      <c r="C250" t="str">
        <f>VLOOKUP(A250,AbsentClass2,2)</f>
        <v>B</v>
      </c>
      <c r="D250">
        <v>2</v>
      </c>
    </row>
    <row r="251" spans="1:4" x14ac:dyDescent="0.3">
      <c r="A251">
        <v>32</v>
      </c>
      <c r="B251" t="str">
        <f t="shared" si="4"/>
        <v>D</v>
      </c>
      <c r="C251" t="str">
        <f>VLOOKUP(A251,AbsentClass2,2)</f>
        <v>C</v>
      </c>
      <c r="D251">
        <v>2</v>
      </c>
    </row>
    <row r="252" spans="1:4" x14ac:dyDescent="0.3">
      <c r="A252">
        <v>8</v>
      </c>
      <c r="B252" t="str">
        <f t="shared" si="4"/>
        <v>C</v>
      </c>
      <c r="C252" t="str">
        <f>VLOOKUP(A252,AbsentClass2,2)</f>
        <v>B</v>
      </c>
      <c r="D252">
        <v>2</v>
      </c>
    </row>
    <row r="253" spans="1:4" x14ac:dyDescent="0.3">
      <c r="A253">
        <v>0</v>
      </c>
      <c r="B253" t="str">
        <f t="shared" si="4"/>
        <v>A</v>
      </c>
      <c r="C253" t="str">
        <f>VLOOKUP(A253,AbsentClass2,2)</f>
        <v>A</v>
      </c>
      <c r="D253">
        <v>2</v>
      </c>
    </row>
    <row r="254" spans="1:4" x14ac:dyDescent="0.3">
      <c r="A254">
        <v>8</v>
      </c>
      <c r="B254" t="str">
        <f t="shared" si="4"/>
        <v>C</v>
      </c>
      <c r="C254" t="str">
        <f>VLOOKUP(A254,AbsentClass2,2)</f>
        <v>B</v>
      </c>
      <c r="D254">
        <v>2</v>
      </c>
    </row>
    <row r="255" spans="1:4" x14ac:dyDescent="0.3">
      <c r="A255">
        <v>3</v>
      </c>
      <c r="B255" t="str">
        <f t="shared" si="4"/>
        <v>B</v>
      </c>
      <c r="C255" t="str">
        <f>VLOOKUP(A255,AbsentClass2,2)</f>
        <v>B</v>
      </c>
      <c r="D255">
        <v>2</v>
      </c>
    </row>
    <row r="256" spans="1:4" x14ac:dyDescent="0.3">
      <c r="A256">
        <v>1</v>
      </c>
      <c r="B256" t="str">
        <f t="shared" si="4"/>
        <v>B</v>
      </c>
      <c r="C256" t="str">
        <f>VLOOKUP(A256,AbsentClass2,2)</f>
        <v>B</v>
      </c>
      <c r="D256">
        <v>2</v>
      </c>
    </row>
    <row r="257" spans="1:4" x14ac:dyDescent="0.3">
      <c r="A257">
        <v>8</v>
      </c>
      <c r="B257" t="str">
        <f t="shared" si="4"/>
        <v>C</v>
      </c>
      <c r="C257" t="str">
        <f>VLOOKUP(A257,AbsentClass2,2)</f>
        <v>B</v>
      </c>
      <c r="D257">
        <v>2</v>
      </c>
    </row>
    <row r="258" spans="1:4" x14ac:dyDescent="0.3">
      <c r="A258">
        <v>1</v>
      </c>
      <c r="B258" t="str">
        <f t="shared" ref="B258:B321" si="5">VLOOKUP(A258,AbsentClass, 2)</f>
        <v>B</v>
      </c>
      <c r="C258" t="str">
        <f>VLOOKUP(A258,AbsentClass2,2)</f>
        <v>B</v>
      </c>
      <c r="D258">
        <v>2</v>
      </c>
    </row>
    <row r="259" spans="1:4" x14ac:dyDescent="0.3">
      <c r="A259">
        <v>2</v>
      </c>
      <c r="B259" t="str">
        <f t="shared" si="5"/>
        <v>B</v>
      </c>
      <c r="C259" t="str">
        <f>VLOOKUP(A259,AbsentClass2,2)</f>
        <v>B</v>
      </c>
      <c r="D259">
        <v>2</v>
      </c>
    </row>
    <row r="260" spans="1:4" x14ac:dyDescent="0.3">
      <c r="A260">
        <v>4</v>
      </c>
      <c r="B260" t="str">
        <f t="shared" si="5"/>
        <v>B</v>
      </c>
      <c r="C260" t="str">
        <f>VLOOKUP(A260,AbsentClass2,2)</f>
        <v>B</v>
      </c>
      <c r="D260">
        <v>2</v>
      </c>
    </row>
    <row r="261" spans="1:4" x14ac:dyDescent="0.3">
      <c r="A261">
        <v>4</v>
      </c>
      <c r="B261" t="str">
        <f t="shared" si="5"/>
        <v>B</v>
      </c>
      <c r="C261" t="str">
        <f>VLOOKUP(A261,AbsentClass2,2)</f>
        <v>B</v>
      </c>
      <c r="D261">
        <v>2</v>
      </c>
    </row>
    <row r="262" spans="1:4" x14ac:dyDescent="0.3">
      <c r="A262">
        <v>1</v>
      </c>
      <c r="B262" t="str">
        <f t="shared" si="5"/>
        <v>B</v>
      </c>
      <c r="C262" t="str">
        <f>VLOOKUP(A262,AbsentClass2,2)</f>
        <v>B</v>
      </c>
      <c r="D262">
        <v>2</v>
      </c>
    </row>
    <row r="263" spans="1:4" x14ac:dyDescent="0.3">
      <c r="A263">
        <v>8</v>
      </c>
      <c r="B263" t="str">
        <f t="shared" si="5"/>
        <v>C</v>
      </c>
      <c r="C263" t="str">
        <f>VLOOKUP(A263,AbsentClass2,2)</f>
        <v>B</v>
      </c>
      <c r="D263">
        <v>2</v>
      </c>
    </row>
    <row r="264" spans="1:4" x14ac:dyDescent="0.3">
      <c r="A264">
        <v>1</v>
      </c>
      <c r="B264" t="str">
        <f t="shared" si="5"/>
        <v>B</v>
      </c>
      <c r="C264" t="str">
        <f>VLOOKUP(A264,AbsentClass2,2)</f>
        <v>B</v>
      </c>
      <c r="D264">
        <v>2</v>
      </c>
    </row>
    <row r="265" spans="1:4" x14ac:dyDescent="0.3">
      <c r="A265">
        <v>3</v>
      </c>
      <c r="B265" t="str">
        <f t="shared" si="5"/>
        <v>B</v>
      </c>
      <c r="C265" t="str">
        <f>VLOOKUP(A265,AbsentClass2,2)</f>
        <v>B</v>
      </c>
      <c r="D265">
        <v>2</v>
      </c>
    </row>
    <row r="266" spans="1:4" x14ac:dyDescent="0.3">
      <c r="A266">
        <v>2</v>
      </c>
      <c r="B266" t="str">
        <f t="shared" si="5"/>
        <v>B</v>
      </c>
      <c r="C266" t="str">
        <f>VLOOKUP(A266,AbsentClass2,2)</f>
        <v>B</v>
      </c>
      <c r="D266">
        <v>2</v>
      </c>
    </row>
    <row r="267" spans="1:4" x14ac:dyDescent="0.3">
      <c r="A267">
        <v>1</v>
      </c>
      <c r="B267" t="str">
        <f t="shared" si="5"/>
        <v>B</v>
      </c>
      <c r="C267" t="str">
        <f>VLOOKUP(A267,AbsentClass2,2)</f>
        <v>B</v>
      </c>
      <c r="D267">
        <v>2</v>
      </c>
    </row>
    <row r="268" spans="1:4" x14ac:dyDescent="0.3">
      <c r="A268">
        <v>1</v>
      </c>
      <c r="B268" t="str">
        <f t="shared" si="5"/>
        <v>B</v>
      </c>
      <c r="C268" t="str">
        <f>VLOOKUP(A268,AbsentClass2,2)</f>
        <v>B</v>
      </c>
      <c r="D268">
        <v>2</v>
      </c>
    </row>
    <row r="269" spans="1:4" x14ac:dyDescent="0.3">
      <c r="A269">
        <v>8</v>
      </c>
      <c r="B269" t="str">
        <f t="shared" si="5"/>
        <v>C</v>
      </c>
      <c r="C269" t="str">
        <f>VLOOKUP(A269,AbsentClass2,2)</f>
        <v>B</v>
      </c>
      <c r="D269">
        <v>2</v>
      </c>
    </row>
    <row r="270" spans="1:4" x14ac:dyDescent="0.3">
      <c r="A270">
        <v>8</v>
      </c>
      <c r="B270" t="str">
        <f t="shared" si="5"/>
        <v>C</v>
      </c>
      <c r="C270" t="str">
        <f>VLOOKUP(A270,AbsentClass2,2)</f>
        <v>B</v>
      </c>
      <c r="D270">
        <v>2</v>
      </c>
    </row>
    <row r="271" spans="1:4" x14ac:dyDescent="0.3">
      <c r="A271">
        <v>8</v>
      </c>
      <c r="B271" t="str">
        <f t="shared" si="5"/>
        <v>C</v>
      </c>
      <c r="C271" t="str">
        <f>VLOOKUP(A271,AbsentClass2,2)</f>
        <v>B</v>
      </c>
      <c r="D271">
        <v>2</v>
      </c>
    </row>
    <row r="272" spans="1:4" x14ac:dyDescent="0.3">
      <c r="A272">
        <v>8</v>
      </c>
      <c r="B272" t="str">
        <f t="shared" si="5"/>
        <v>C</v>
      </c>
      <c r="C272" t="str">
        <f>VLOOKUP(A272,AbsentClass2,2)</f>
        <v>B</v>
      </c>
      <c r="D272">
        <v>2</v>
      </c>
    </row>
    <row r="273" spans="1:4" x14ac:dyDescent="0.3">
      <c r="A273">
        <v>3</v>
      </c>
      <c r="B273" t="str">
        <f t="shared" si="5"/>
        <v>B</v>
      </c>
      <c r="C273" t="str">
        <f>VLOOKUP(A273,AbsentClass2,2)</f>
        <v>B</v>
      </c>
      <c r="D273">
        <v>2</v>
      </c>
    </row>
    <row r="274" spans="1:4" x14ac:dyDescent="0.3">
      <c r="A274">
        <v>24</v>
      </c>
      <c r="B274" t="str">
        <f t="shared" si="5"/>
        <v>D</v>
      </c>
      <c r="C274" t="str">
        <f>VLOOKUP(A274,AbsentClass2,2)</f>
        <v>C</v>
      </c>
      <c r="D274">
        <v>2</v>
      </c>
    </row>
    <row r="275" spans="1:4" x14ac:dyDescent="0.3">
      <c r="A275">
        <v>0</v>
      </c>
      <c r="B275" t="str">
        <f t="shared" si="5"/>
        <v>A</v>
      </c>
      <c r="C275" t="str">
        <f>VLOOKUP(A275,AbsentClass2,2)</f>
        <v>A</v>
      </c>
      <c r="D275">
        <v>2</v>
      </c>
    </row>
    <row r="276" spans="1:4" x14ac:dyDescent="0.3">
      <c r="A276">
        <v>16</v>
      </c>
      <c r="B276" t="str">
        <f t="shared" si="5"/>
        <v>D</v>
      </c>
      <c r="C276" t="str">
        <f>VLOOKUP(A276,AbsentClass2,2)</f>
        <v>C</v>
      </c>
      <c r="D276">
        <v>2</v>
      </c>
    </row>
    <row r="277" spans="1:4" x14ac:dyDescent="0.3">
      <c r="A277">
        <v>3</v>
      </c>
      <c r="B277" t="str">
        <f t="shared" si="5"/>
        <v>B</v>
      </c>
      <c r="C277" t="str">
        <f>VLOOKUP(A277,AbsentClass2,2)</f>
        <v>B</v>
      </c>
      <c r="D277">
        <v>2</v>
      </c>
    </row>
    <row r="278" spans="1:4" x14ac:dyDescent="0.3">
      <c r="A278">
        <v>0</v>
      </c>
      <c r="B278" t="str">
        <f t="shared" si="5"/>
        <v>A</v>
      </c>
      <c r="C278" t="str">
        <f>VLOOKUP(A278,AbsentClass2,2)</f>
        <v>A</v>
      </c>
      <c r="D278">
        <v>2</v>
      </c>
    </row>
    <row r="279" spans="1:4" x14ac:dyDescent="0.3">
      <c r="A279">
        <v>0</v>
      </c>
      <c r="B279" t="str">
        <f t="shared" si="5"/>
        <v>A</v>
      </c>
      <c r="C279" t="str">
        <f>VLOOKUP(A279,AbsentClass2,2)</f>
        <v>A</v>
      </c>
      <c r="D279">
        <v>2</v>
      </c>
    </row>
    <row r="280" spans="1:4" x14ac:dyDescent="0.3">
      <c r="A280">
        <v>8</v>
      </c>
      <c r="B280" t="str">
        <f t="shared" si="5"/>
        <v>C</v>
      </c>
      <c r="C280" t="str">
        <f>VLOOKUP(A280,AbsentClass2,2)</f>
        <v>B</v>
      </c>
      <c r="D280">
        <v>2</v>
      </c>
    </row>
    <row r="281" spans="1:4" x14ac:dyDescent="0.3">
      <c r="A281">
        <v>32</v>
      </c>
      <c r="B281" t="str">
        <f t="shared" si="5"/>
        <v>D</v>
      </c>
      <c r="C281" t="str">
        <f>VLOOKUP(A281,AbsentClass2,2)</f>
        <v>C</v>
      </c>
      <c r="D281">
        <v>2</v>
      </c>
    </row>
    <row r="282" spans="1:4" x14ac:dyDescent="0.3">
      <c r="A282">
        <v>1</v>
      </c>
      <c r="B282" t="str">
        <f t="shared" si="5"/>
        <v>B</v>
      </c>
      <c r="C282" t="str">
        <f>VLOOKUP(A282,AbsentClass2,2)</f>
        <v>B</v>
      </c>
      <c r="D282">
        <v>2</v>
      </c>
    </row>
    <row r="283" spans="1:4" x14ac:dyDescent="0.3">
      <c r="A283">
        <v>4</v>
      </c>
      <c r="B283" t="str">
        <f t="shared" si="5"/>
        <v>B</v>
      </c>
      <c r="C283" t="str">
        <f>VLOOKUP(A283,AbsentClass2,2)</f>
        <v>B</v>
      </c>
      <c r="D283">
        <v>2</v>
      </c>
    </row>
    <row r="284" spans="1:4" x14ac:dyDescent="0.3">
      <c r="A284">
        <v>4</v>
      </c>
      <c r="B284" t="str">
        <f t="shared" si="5"/>
        <v>B</v>
      </c>
      <c r="C284" t="str">
        <f>VLOOKUP(A284,AbsentClass2,2)</f>
        <v>B</v>
      </c>
      <c r="D284">
        <v>2</v>
      </c>
    </row>
    <row r="285" spans="1:4" x14ac:dyDescent="0.3">
      <c r="A285">
        <v>8</v>
      </c>
      <c r="B285" t="str">
        <f t="shared" si="5"/>
        <v>C</v>
      </c>
      <c r="C285" t="str">
        <f>VLOOKUP(A285,AbsentClass2,2)</f>
        <v>B</v>
      </c>
      <c r="D285">
        <v>2</v>
      </c>
    </row>
    <row r="286" spans="1:4" x14ac:dyDescent="0.3">
      <c r="A286">
        <v>1</v>
      </c>
      <c r="B286" t="str">
        <f t="shared" si="5"/>
        <v>B</v>
      </c>
      <c r="C286" t="str">
        <f>VLOOKUP(A286,AbsentClass2,2)</f>
        <v>B</v>
      </c>
      <c r="D286">
        <v>2</v>
      </c>
    </row>
    <row r="287" spans="1:4" x14ac:dyDescent="0.3">
      <c r="A287">
        <v>0</v>
      </c>
      <c r="B287" t="str">
        <f t="shared" si="5"/>
        <v>A</v>
      </c>
      <c r="C287" t="str">
        <f>VLOOKUP(A287,AbsentClass2,2)</f>
        <v>A</v>
      </c>
      <c r="D287">
        <v>2</v>
      </c>
    </row>
    <row r="288" spans="1:4" x14ac:dyDescent="0.3">
      <c r="A288">
        <v>3</v>
      </c>
      <c r="B288" t="str">
        <f t="shared" si="5"/>
        <v>B</v>
      </c>
      <c r="C288" t="str">
        <f>VLOOKUP(A288,AbsentClass2,2)</f>
        <v>B</v>
      </c>
      <c r="D288">
        <v>2</v>
      </c>
    </row>
    <row r="289" spans="1:4" x14ac:dyDescent="0.3">
      <c r="A289">
        <v>40</v>
      </c>
      <c r="B289" t="str">
        <f t="shared" si="5"/>
        <v>D</v>
      </c>
      <c r="C289" t="str">
        <f>VLOOKUP(A289,AbsentClass2,2)</f>
        <v>C</v>
      </c>
      <c r="D289">
        <v>2</v>
      </c>
    </row>
    <row r="290" spans="1:4" x14ac:dyDescent="0.3">
      <c r="A290">
        <v>8</v>
      </c>
      <c r="B290" t="str">
        <f t="shared" si="5"/>
        <v>C</v>
      </c>
      <c r="C290" t="str">
        <f>VLOOKUP(A290,AbsentClass2,2)</f>
        <v>B</v>
      </c>
      <c r="D290">
        <v>2</v>
      </c>
    </row>
    <row r="291" spans="1:4" x14ac:dyDescent="0.3">
      <c r="A291">
        <v>8</v>
      </c>
      <c r="B291" t="str">
        <f t="shared" si="5"/>
        <v>C</v>
      </c>
      <c r="C291" t="str">
        <f>VLOOKUP(A291,AbsentClass2,2)</f>
        <v>B</v>
      </c>
      <c r="D291">
        <v>3</v>
      </c>
    </row>
    <row r="292" spans="1:4" x14ac:dyDescent="0.3">
      <c r="A292">
        <v>4</v>
      </c>
      <c r="B292" t="str">
        <f t="shared" si="5"/>
        <v>B</v>
      </c>
      <c r="C292" t="str">
        <f>VLOOKUP(A292,AbsentClass2,2)</f>
        <v>B</v>
      </c>
      <c r="D292">
        <v>3</v>
      </c>
    </row>
    <row r="293" spans="1:4" x14ac:dyDescent="0.3">
      <c r="A293">
        <v>8</v>
      </c>
      <c r="B293" t="str">
        <f t="shared" si="5"/>
        <v>C</v>
      </c>
      <c r="C293" t="str">
        <f>VLOOKUP(A293,AbsentClass2,2)</f>
        <v>B</v>
      </c>
      <c r="D293">
        <v>3</v>
      </c>
    </row>
    <row r="294" spans="1:4" x14ac:dyDescent="0.3">
      <c r="A294">
        <v>8</v>
      </c>
      <c r="B294" t="str">
        <f t="shared" si="5"/>
        <v>C</v>
      </c>
      <c r="C294" t="str">
        <f>VLOOKUP(A294,AbsentClass2,2)</f>
        <v>B</v>
      </c>
      <c r="D294">
        <v>3</v>
      </c>
    </row>
    <row r="295" spans="1:4" x14ac:dyDescent="0.3">
      <c r="A295">
        <v>0</v>
      </c>
      <c r="B295" t="str">
        <f t="shared" si="5"/>
        <v>A</v>
      </c>
      <c r="C295" t="str">
        <f>VLOOKUP(A295,AbsentClass2,2)</f>
        <v>A</v>
      </c>
      <c r="D295">
        <v>3</v>
      </c>
    </row>
    <row r="296" spans="1:4" x14ac:dyDescent="0.3">
      <c r="A296">
        <v>0</v>
      </c>
      <c r="B296" t="str">
        <f t="shared" si="5"/>
        <v>A</v>
      </c>
      <c r="C296" t="str">
        <f>VLOOKUP(A296,AbsentClass2,2)</f>
        <v>A</v>
      </c>
      <c r="D296">
        <v>3</v>
      </c>
    </row>
    <row r="297" spans="1:4" x14ac:dyDescent="0.3">
      <c r="A297">
        <v>8</v>
      </c>
      <c r="B297" t="str">
        <f t="shared" si="5"/>
        <v>C</v>
      </c>
      <c r="C297" t="str">
        <f>VLOOKUP(A297,AbsentClass2,2)</f>
        <v>B</v>
      </c>
      <c r="D297">
        <v>3</v>
      </c>
    </row>
    <row r="298" spans="1:4" x14ac:dyDescent="0.3">
      <c r="A298">
        <v>3</v>
      </c>
      <c r="B298" t="str">
        <f t="shared" si="5"/>
        <v>B</v>
      </c>
      <c r="C298" t="str">
        <f>VLOOKUP(A298,AbsentClass2,2)</f>
        <v>B</v>
      </c>
      <c r="D298">
        <v>3</v>
      </c>
    </row>
    <row r="299" spans="1:4" x14ac:dyDescent="0.3">
      <c r="A299">
        <v>8</v>
      </c>
      <c r="B299" t="str">
        <f t="shared" si="5"/>
        <v>C</v>
      </c>
      <c r="C299" t="str">
        <f>VLOOKUP(A299,AbsentClass2,2)</f>
        <v>B</v>
      </c>
      <c r="D299">
        <v>3</v>
      </c>
    </row>
    <row r="300" spans="1:4" x14ac:dyDescent="0.3">
      <c r="A300">
        <v>1</v>
      </c>
      <c r="B300" t="str">
        <f t="shared" si="5"/>
        <v>B</v>
      </c>
      <c r="C300" t="str">
        <f>VLOOKUP(A300,AbsentClass2,2)</f>
        <v>B</v>
      </c>
      <c r="D300">
        <v>3</v>
      </c>
    </row>
    <row r="301" spans="1:4" x14ac:dyDescent="0.3">
      <c r="A301">
        <v>64</v>
      </c>
      <c r="B301" t="str">
        <f t="shared" si="5"/>
        <v>D</v>
      </c>
      <c r="C301" t="str">
        <f>VLOOKUP(A301,AbsentClass2,2)</f>
        <v>C</v>
      </c>
      <c r="D301">
        <v>3</v>
      </c>
    </row>
    <row r="302" spans="1:4" x14ac:dyDescent="0.3">
      <c r="A302">
        <v>0</v>
      </c>
      <c r="B302" t="str">
        <f t="shared" si="5"/>
        <v>A</v>
      </c>
      <c r="C302" t="str">
        <f>VLOOKUP(A302,AbsentClass2,2)</f>
        <v>A</v>
      </c>
      <c r="D302">
        <v>3</v>
      </c>
    </row>
    <row r="303" spans="1:4" x14ac:dyDescent="0.3">
      <c r="A303">
        <v>16</v>
      </c>
      <c r="B303" t="str">
        <f t="shared" si="5"/>
        <v>D</v>
      </c>
      <c r="C303" t="str">
        <f>VLOOKUP(A303,AbsentClass2,2)</f>
        <v>C</v>
      </c>
      <c r="D303">
        <v>3</v>
      </c>
    </row>
    <row r="304" spans="1:4" x14ac:dyDescent="0.3">
      <c r="A304">
        <v>3</v>
      </c>
      <c r="B304" t="str">
        <f t="shared" si="5"/>
        <v>B</v>
      </c>
      <c r="C304" t="str">
        <f>VLOOKUP(A304,AbsentClass2,2)</f>
        <v>B</v>
      </c>
      <c r="D304">
        <v>3</v>
      </c>
    </row>
    <row r="305" spans="1:4" x14ac:dyDescent="0.3">
      <c r="A305">
        <v>0</v>
      </c>
      <c r="B305" t="str">
        <f t="shared" si="5"/>
        <v>A</v>
      </c>
      <c r="C305" t="str">
        <f>VLOOKUP(A305,AbsentClass2,2)</f>
        <v>A</v>
      </c>
      <c r="D305">
        <v>3</v>
      </c>
    </row>
    <row r="306" spans="1:4" x14ac:dyDescent="0.3">
      <c r="A306">
        <v>2</v>
      </c>
      <c r="B306" t="str">
        <f t="shared" si="5"/>
        <v>B</v>
      </c>
      <c r="C306" t="str">
        <f>VLOOKUP(A306,AbsentClass2,2)</f>
        <v>B</v>
      </c>
      <c r="D306">
        <v>3</v>
      </c>
    </row>
    <row r="307" spans="1:4" x14ac:dyDescent="0.3">
      <c r="A307">
        <v>2</v>
      </c>
      <c r="B307" t="str">
        <f t="shared" si="5"/>
        <v>B</v>
      </c>
      <c r="C307" t="str">
        <f>VLOOKUP(A307,AbsentClass2,2)</f>
        <v>B</v>
      </c>
      <c r="D307">
        <v>3</v>
      </c>
    </row>
    <row r="308" spans="1:4" x14ac:dyDescent="0.3">
      <c r="A308">
        <v>1</v>
      </c>
      <c r="B308" t="str">
        <f t="shared" si="5"/>
        <v>B</v>
      </c>
      <c r="C308" t="str">
        <f>VLOOKUP(A308,AbsentClass2,2)</f>
        <v>B</v>
      </c>
      <c r="D308">
        <v>3</v>
      </c>
    </row>
    <row r="309" spans="1:4" x14ac:dyDescent="0.3">
      <c r="A309">
        <v>4</v>
      </c>
      <c r="B309" t="str">
        <f t="shared" si="5"/>
        <v>B</v>
      </c>
      <c r="C309" t="str">
        <f>VLOOKUP(A309,AbsentClass2,2)</f>
        <v>B</v>
      </c>
      <c r="D309">
        <v>3</v>
      </c>
    </row>
    <row r="310" spans="1:4" x14ac:dyDescent="0.3">
      <c r="A310">
        <v>16</v>
      </c>
      <c r="B310" t="str">
        <f t="shared" si="5"/>
        <v>D</v>
      </c>
      <c r="C310" t="str">
        <f>VLOOKUP(A310,AbsentClass2,2)</f>
        <v>C</v>
      </c>
      <c r="D310">
        <v>3</v>
      </c>
    </row>
    <row r="311" spans="1:4" x14ac:dyDescent="0.3">
      <c r="A311">
        <v>1</v>
      </c>
      <c r="B311" t="str">
        <f t="shared" si="5"/>
        <v>B</v>
      </c>
      <c r="C311" t="str">
        <f>VLOOKUP(A311,AbsentClass2,2)</f>
        <v>B</v>
      </c>
      <c r="D311">
        <v>3</v>
      </c>
    </row>
    <row r="312" spans="1:4" x14ac:dyDescent="0.3">
      <c r="A312">
        <v>8</v>
      </c>
      <c r="B312" t="str">
        <f t="shared" si="5"/>
        <v>C</v>
      </c>
      <c r="C312" t="str">
        <f>VLOOKUP(A312,AbsentClass2,2)</f>
        <v>B</v>
      </c>
      <c r="D312">
        <v>3</v>
      </c>
    </row>
    <row r="313" spans="1:4" x14ac:dyDescent="0.3">
      <c r="A313">
        <v>0</v>
      </c>
      <c r="B313" t="str">
        <f t="shared" si="5"/>
        <v>A</v>
      </c>
      <c r="C313" t="str">
        <f>VLOOKUP(A313,AbsentClass2,2)</f>
        <v>A</v>
      </c>
      <c r="D313">
        <v>3</v>
      </c>
    </row>
    <row r="314" spans="1:4" x14ac:dyDescent="0.3">
      <c r="A314">
        <v>0</v>
      </c>
      <c r="B314" t="str">
        <f t="shared" si="5"/>
        <v>A</v>
      </c>
      <c r="C314" t="str">
        <f>VLOOKUP(A314,AbsentClass2,2)</f>
        <v>A</v>
      </c>
      <c r="D314">
        <v>3</v>
      </c>
    </row>
    <row r="315" spans="1:4" x14ac:dyDescent="0.3">
      <c r="A315">
        <v>0</v>
      </c>
      <c r="B315" t="str">
        <f t="shared" si="5"/>
        <v>A</v>
      </c>
      <c r="C315" t="str">
        <f>VLOOKUP(A315,AbsentClass2,2)</f>
        <v>A</v>
      </c>
      <c r="D315">
        <v>3</v>
      </c>
    </row>
    <row r="316" spans="1:4" x14ac:dyDescent="0.3">
      <c r="A316">
        <v>5</v>
      </c>
      <c r="B316" t="str">
        <f t="shared" si="5"/>
        <v>B</v>
      </c>
      <c r="C316" t="str">
        <f>VLOOKUP(A316,AbsentClass2,2)</f>
        <v>B</v>
      </c>
      <c r="D316">
        <v>3</v>
      </c>
    </row>
    <row r="317" spans="1:4" x14ac:dyDescent="0.3">
      <c r="A317">
        <v>5</v>
      </c>
      <c r="B317" t="str">
        <f t="shared" si="5"/>
        <v>B</v>
      </c>
      <c r="C317" t="str">
        <f>VLOOKUP(A317,AbsentClass2,2)</f>
        <v>B</v>
      </c>
      <c r="D317">
        <v>3</v>
      </c>
    </row>
    <row r="318" spans="1:4" x14ac:dyDescent="0.3">
      <c r="A318">
        <v>1</v>
      </c>
      <c r="B318" t="str">
        <f t="shared" si="5"/>
        <v>B</v>
      </c>
      <c r="C318" t="str">
        <f>VLOOKUP(A318,AbsentClass2,2)</f>
        <v>B</v>
      </c>
      <c r="D318">
        <v>3</v>
      </c>
    </row>
    <row r="319" spans="1:4" x14ac:dyDescent="0.3">
      <c r="A319">
        <v>8</v>
      </c>
      <c r="B319" t="str">
        <f t="shared" si="5"/>
        <v>C</v>
      </c>
      <c r="C319" t="str">
        <f>VLOOKUP(A319,AbsentClass2,2)</f>
        <v>B</v>
      </c>
      <c r="D319">
        <v>3</v>
      </c>
    </row>
    <row r="320" spans="1:4" x14ac:dyDescent="0.3">
      <c r="A320">
        <v>2</v>
      </c>
      <c r="B320" t="str">
        <f t="shared" si="5"/>
        <v>B</v>
      </c>
      <c r="C320" t="str">
        <f>VLOOKUP(A320,AbsentClass2,2)</f>
        <v>B</v>
      </c>
      <c r="D320">
        <v>3</v>
      </c>
    </row>
    <row r="321" spans="1:4" x14ac:dyDescent="0.3">
      <c r="A321">
        <v>8</v>
      </c>
      <c r="B321" t="str">
        <f t="shared" si="5"/>
        <v>C</v>
      </c>
      <c r="C321" t="str">
        <f>VLOOKUP(A321,AbsentClass2,2)</f>
        <v>B</v>
      </c>
      <c r="D321">
        <v>3</v>
      </c>
    </row>
    <row r="322" spans="1:4" x14ac:dyDescent="0.3">
      <c r="A322">
        <v>3</v>
      </c>
      <c r="B322" t="str">
        <f t="shared" ref="B322:B385" si="6">VLOOKUP(A322,AbsentClass, 2)</f>
        <v>B</v>
      </c>
      <c r="C322" t="str">
        <f>VLOOKUP(A322,AbsentClass2,2)</f>
        <v>B</v>
      </c>
      <c r="D322">
        <v>3</v>
      </c>
    </row>
    <row r="323" spans="1:4" x14ac:dyDescent="0.3">
      <c r="A323">
        <v>1</v>
      </c>
      <c r="B323" t="str">
        <f t="shared" si="6"/>
        <v>B</v>
      </c>
      <c r="C323" t="str">
        <f>VLOOKUP(A323,AbsentClass2,2)</f>
        <v>B</v>
      </c>
      <c r="D323">
        <v>3</v>
      </c>
    </row>
    <row r="324" spans="1:4" x14ac:dyDescent="0.3">
      <c r="A324">
        <v>8</v>
      </c>
      <c r="B324" t="str">
        <f t="shared" si="6"/>
        <v>C</v>
      </c>
      <c r="C324" t="str">
        <f>VLOOKUP(A324,AbsentClass2,2)</f>
        <v>B</v>
      </c>
      <c r="D324">
        <v>3</v>
      </c>
    </row>
    <row r="325" spans="1:4" x14ac:dyDescent="0.3">
      <c r="A325">
        <v>120</v>
      </c>
      <c r="B325" t="str">
        <f t="shared" si="6"/>
        <v>D</v>
      </c>
      <c r="C325" t="str">
        <f>VLOOKUP(A325,AbsentClass2,2)</f>
        <v>C</v>
      </c>
      <c r="D325">
        <v>3</v>
      </c>
    </row>
    <row r="326" spans="1:4" x14ac:dyDescent="0.3">
      <c r="A326">
        <v>8</v>
      </c>
      <c r="B326" t="str">
        <f t="shared" si="6"/>
        <v>C</v>
      </c>
      <c r="C326" t="str">
        <f>VLOOKUP(A326,AbsentClass2,2)</f>
        <v>B</v>
      </c>
      <c r="D326">
        <v>3</v>
      </c>
    </row>
    <row r="327" spans="1:4" x14ac:dyDescent="0.3">
      <c r="A327">
        <v>0</v>
      </c>
      <c r="B327" t="str">
        <f t="shared" si="6"/>
        <v>A</v>
      </c>
      <c r="C327" t="str">
        <f>VLOOKUP(A327,AbsentClass2,2)</f>
        <v>A</v>
      </c>
      <c r="D327">
        <v>3</v>
      </c>
    </row>
    <row r="328" spans="1:4" x14ac:dyDescent="0.3">
      <c r="A328">
        <v>1</v>
      </c>
      <c r="B328" t="str">
        <f t="shared" si="6"/>
        <v>B</v>
      </c>
      <c r="C328" t="str">
        <f>VLOOKUP(A328,AbsentClass2,2)</f>
        <v>B</v>
      </c>
      <c r="D328">
        <v>3</v>
      </c>
    </row>
    <row r="329" spans="1:4" x14ac:dyDescent="0.3">
      <c r="A329">
        <v>3</v>
      </c>
      <c r="B329" t="str">
        <f t="shared" si="6"/>
        <v>B</v>
      </c>
      <c r="C329" t="str">
        <f>VLOOKUP(A329,AbsentClass2,2)</f>
        <v>B</v>
      </c>
      <c r="D329">
        <v>3</v>
      </c>
    </row>
    <row r="330" spans="1:4" x14ac:dyDescent="0.3">
      <c r="A330">
        <v>2</v>
      </c>
      <c r="B330" t="str">
        <f t="shared" si="6"/>
        <v>B</v>
      </c>
      <c r="C330" t="str">
        <f>VLOOKUP(A330,AbsentClass2,2)</f>
        <v>B</v>
      </c>
      <c r="D330">
        <v>3</v>
      </c>
    </row>
    <row r="331" spans="1:4" x14ac:dyDescent="0.3">
      <c r="A331">
        <v>3</v>
      </c>
      <c r="B331" t="str">
        <f t="shared" si="6"/>
        <v>B</v>
      </c>
      <c r="C331" t="str">
        <f>VLOOKUP(A331,AbsentClass2,2)</f>
        <v>B</v>
      </c>
      <c r="D331">
        <v>3</v>
      </c>
    </row>
    <row r="332" spans="1:4" x14ac:dyDescent="0.3">
      <c r="A332">
        <v>8</v>
      </c>
      <c r="B332" t="str">
        <f t="shared" si="6"/>
        <v>C</v>
      </c>
      <c r="C332" t="str">
        <f>VLOOKUP(A332,AbsentClass2,2)</f>
        <v>B</v>
      </c>
      <c r="D332">
        <v>3</v>
      </c>
    </row>
    <row r="333" spans="1:4" x14ac:dyDescent="0.3">
      <c r="A333">
        <v>4</v>
      </c>
      <c r="B333" t="str">
        <f t="shared" si="6"/>
        <v>B</v>
      </c>
      <c r="C333" t="str">
        <f>VLOOKUP(A333,AbsentClass2,2)</f>
        <v>B</v>
      </c>
      <c r="D333">
        <v>3</v>
      </c>
    </row>
    <row r="334" spans="1:4" x14ac:dyDescent="0.3">
      <c r="A334">
        <v>8</v>
      </c>
      <c r="B334" t="str">
        <f t="shared" si="6"/>
        <v>C</v>
      </c>
      <c r="C334" t="str">
        <f>VLOOKUP(A334,AbsentClass2,2)</f>
        <v>B</v>
      </c>
      <c r="D334">
        <v>3</v>
      </c>
    </row>
    <row r="335" spans="1:4" x14ac:dyDescent="0.3">
      <c r="A335">
        <v>1</v>
      </c>
      <c r="B335" t="str">
        <f t="shared" si="6"/>
        <v>B</v>
      </c>
      <c r="C335" t="str">
        <f>VLOOKUP(A335,AbsentClass2,2)</f>
        <v>B</v>
      </c>
      <c r="D335">
        <v>3</v>
      </c>
    </row>
    <row r="336" spans="1:4" x14ac:dyDescent="0.3">
      <c r="A336">
        <v>8</v>
      </c>
      <c r="B336" t="str">
        <f t="shared" si="6"/>
        <v>C</v>
      </c>
      <c r="C336" t="str">
        <f>VLOOKUP(A336,AbsentClass2,2)</f>
        <v>B</v>
      </c>
      <c r="D336">
        <v>3</v>
      </c>
    </row>
    <row r="337" spans="1:4" x14ac:dyDescent="0.3">
      <c r="A337">
        <v>8</v>
      </c>
      <c r="B337" t="str">
        <f t="shared" si="6"/>
        <v>C</v>
      </c>
      <c r="C337" t="str">
        <f>VLOOKUP(A337,AbsentClass2,2)</f>
        <v>B</v>
      </c>
      <c r="D337">
        <v>3</v>
      </c>
    </row>
    <row r="338" spans="1:4" x14ac:dyDescent="0.3">
      <c r="A338">
        <v>0</v>
      </c>
      <c r="B338" t="str">
        <f t="shared" si="6"/>
        <v>A</v>
      </c>
      <c r="C338" t="str">
        <f>VLOOKUP(A338,AbsentClass2,2)</f>
        <v>A</v>
      </c>
      <c r="D338">
        <v>3</v>
      </c>
    </row>
    <row r="339" spans="1:4" x14ac:dyDescent="0.3">
      <c r="A339">
        <v>0</v>
      </c>
      <c r="B339" t="str">
        <f t="shared" si="6"/>
        <v>A</v>
      </c>
      <c r="C339" t="str">
        <f>VLOOKUP(A339,AbsentClass2,2)</f>
        <v>A</v>
      </c>
      <c r="D339">
        <v>3</v>
      </c>
    </row>
    <row r="340" spans="1:4" x14ac:dyDescent="0.3">
      <c r="A340">
        <v>1</v>
      </c>
      <c r="B340" t="str">
        <f t="shared" si="6"/>
        <v>B</v>
      </c>
      <c r="C340" t="str">
        <f>VLOOKUP(A340,AbsentClass2,2)</f>
        <v>B</v>
      </c>
      <c r="D340">
        <v>3</v>
      </c>
    </row>
    <row r="341" spans="1:4" x14ac:dyDescent="0.3">
      <c r="A341">
        <v>3</v>
      </c>
      <c r="B341" t="str">
        <f t="shared" si="6"/>
        <v>B</v>
      </c>
      <c r="C341" t="str">
        <f>VLOOKUP(A341,AbsentClass2,2)</f>
        <v>B</v>
      </c>
      <c r="D341">
        <v>3</v>
      </c>
    </row>
    <row r="342" spans="1:4" x14ac:dyDescent="0.3">
      <c r="A342">
        <v>2</v>
      </c>
      <c r="B342" t="str">
        <f t="shared" si="6"/>
        <v>B</v>
      </c>
      <c r="C342" t="str">
        <f>VLOOKUP(A342,AbsentClass2,2)</f>
        <v>B</v>
      </c>
      <c r="D342">
        <v>3</v>
      </c>
    </row>
    <row r="343" spans="1:4" x14ac:dyDescent="0.3">
      <c r="A343">
        <v>1</v>
      </c>
      <c r="B343" t="str">
        <f t="shared" si="6"/>
        <v>B</v>
      </c>
      <c r="C343" t="str">
        <f>VLOOKUP(A343,AbsentClass2,2)</f>
        <v>B</v>
      </c>
      <c r="D343">
        <v>3</v>
      </c>
    </row>
    <row r="344" spans="1:4" x14ac:dyDescent="0.3">
      <c r="A344">
        <v>3</v>
      </c>
      <c r="B344" t="str">
        <f t="shared" si="6"/>
        <v>B</v>
      </c>
      <c r="C344" t="str">
        <f>VLOOKUP(A344,AbsentClass2,2)</f>
        <v>B</v>
      </c>
      <c r="D344">
        <v>3</v>
      </c>
    </row>
    <row r="345" spans="1:4" x14ac:dyDescent="0.3">
      <c r="A345">
        <v>1</v>
      </c>
      <c r="B345" t="str">
        <f t="shared" si="6"/>
        <v>B</v>
      </c>
      <c r="C345" t="str">
        <f>VLOOKUP(A345,AbsentClass2,2)</f>
        <v>B</v>
      </c>
      <c r="D345">
        <v>3</v>
      </c>
    </row>
    <row r="346" spans="1:4" x14ac:dyDescent="0.3">
      <c r="A346">
        <v>4</v>
      </c>
      <c r="B346" t="str">
        <f t="shared" si="6"/>
        <v>B</v>
      </c>
      <c r="C346" t="str">
        <f>VLOOKUP(A346,AbsentClass2,2)</f>
        <v>B</v>
      </c>
      <c r="D346">
        <v>3</v>
      </c>
    </row>
    <row r="347" spans="1:4" x14ac:dyDescent="0.3">
      <c r="A347">
        <v>8</v>
      </c>
      <c r="B347" t="str">
        <f t="shared" si="6"/>
        <v>C</v>
      </c>
      <c r="C347" t="str">
        <f>VLOOKUP(A347,AbsentClass2,2)</f>
        <v>B</v>
      </c>
      <c r="D347">
        <v>3</v>
      </c>
    </row>
    <row r="348" spans="1:4" x14ac:dyDescent="0.3">
      <c r="A348">
        <v>1</v>
      </c>
      <c r="B348" t="str">
        <f t="shared" si="6"/>
        <v>B</v>
      </c>
      <c r="C348" t="str">
        <f>VLOOKUP(A348,AbsentClass2,2)</f>
        <v>B</v>
      </c>
      <c r="D348">
        <v>3</v>
      </c>
    </row>
    <row r="349" spans="1:4" x14ac:dyDescent="0.3">
      <c r="A349">
        <v>1</v>
      </c>
      <c r="B349" t="str">
        <f t="shared" si="6"/>
        <v>B</v>
      </c>
      <c r="C349" t="str">
        <f>VLOOKUP(A349,AbsentClass2,2)</f>
        <v>B</v>
      </c>
      <c r="D349">
        <v>3</v>
      </c>
    </row>
    <row r="350" spans="1:4" x14ac:dyDescent="0.3">
      <c r="A350">
        <v>1</v>
      </c>
      <c r="B350" t="str">
        <f t="shared" si="6"/>
        <v>B</v>
      </c>
      <c r="C350" t="str">
        <f>VLOOKUP(A350,AbsentClass2,2)</f>
        <v>B</v>
      </c>
      <c r="D350">
        <v>3</v>
      </c>
    </row>
    <row r="351" spans="1:4" x14ac:dyDescent="0.3">
      <c r="A351">
        <v>8</v>
      </c>
      <c r="B351" t="str">
        <f t="shared" si="6"/>
        <v>C</v>
      </c>
      <c r="C351" t="str">
        <f>VLOOKUP(A351,AbsentClass2,2)</f>
        <v>B</v>
      </c>
      <c r="D351">
        <v>3</v>
      </c>
    </row>
    <row r="352" spans="1:4" x14ac:dyDescent="0.3">
      <c r="A352">
        <v>2</v>
      </c>
      <c r="B352" t="str">
        <f t="shared" si="6"/>
        <v>B</v>
      </c>
      <c r="C352" t="str">
        <f>VLOOKUP(A352,AbsentClass2,2)</f>
        <v>B</v>
      </c>
      <c r="D352">
        <v>3</v>
      </c>
    </row>
    <row r="353" spans="1:4" x14ac:dyDescent="0.3">
      <c r="A353">
        <v>1</v>
      </c>
      <c r="B353" t="str">
        <f t="shared" si="6"/>
        <v>B</v>
      </c>
      <c r="C353" t="str">
        <f>VLOOKUP(A353,AbsentClass2,2)</f>
        <v>B</v>
      </c>
      <c r="D353">
        <v>3</v>
      </c>
    </row>
    <row r="354" spans="1:4" x14ac:dyDescent="0.3">
      <c r="A354">
        <v>8</v>
      </c>
      <c r="B354" t="str">
        <f t="shared" si="6"/>
        <v>C</v>
      </c>
      <c r="C354" t="str">
        <f>VLOOKUP(A354,AbsentClass2,2)</f>
        <v>B</v>
      </c>
      <c r="D354">
        <v>3</v>
      </c>
    </row>
    <row r="355" spans="1:4" x14ac:dyDescent="0.3">
      <c r="A355">
        <v>4</v>
      </c>
      <c r="B355" t="str">
        <f t="shared" si="6"/>
        <v>B</v>
      </c>
      <c r="C355" t="str">
        <f>VLOOKUP(A355,AbsentClass2,2)</f>
        <v>B</v>
      </c>
      <c r="D355">
        <v>3</v>
      </c>
    </row>
    <row r="356" spans="1:4" x14ac:dyDescent="0.3">
      <c r="A356">
        <v>8</v>
      </c>
      <c r="B356" t="str">
        <f t="shared" si="6"/>
        <v>C</v>
      </c>
      <c r="C356" t="str">
        <f>VLOOKUP(A356,AbsentClass2,2)</f>
        <v>B</v>
      </c>
      <c r="D356">
        <v>3</v>
      </c>
    </row>
    <row r="357" spans="1:4" x14ac:dyDescent="0.3">
      <c r="A357">
        <v>2</v>
      </c>
      <c r="B357" t="str">
        <f t="shared" si="6"/>
        <v>B</v>
      </c>
      <c r="C357" t="str">
        <f>VLOOKUP(A357,AbsentClass2,2)</f>
        <v>B</v>
      </c>
      <c r="D357">
        <v>3</v>
      </c>
    </row>
    <row r="358" spans="1:4" x14ac:dyDescent="0.3">
      <c r="A358">
        <v>3</v>
      </c>
      <c r="B358" t="str">
        <f t="shared" si="6"/>
        <v>B</v>
      </c>
      <c r="C358" t="str">
        <f>VLOOKUP(A358,AbsentClass2,2)</f>
        <v>B</v>
      </c>
      <c r="D358">
        <v>3</v>
      </c>
    </row>
    <row r="359" spans="1:4" x14ac:dyDescent="0.3">
      <c r="A359">
        <v>8</v>
      </c>
      <c r="B359" t="str">
        <f t="shared" si="6"/>
        <v>C</v>
      </c>
      <c r="C359" t="str">
        <f>VLOOKUP(A359,AbsentClass2,2)</f>
        <v>B</v>
      </c>
      <c r="D359">
        <v>3</v>
      </c>
    </row>
    <row r="360" spans="1:4" x14ac:dyDescent="0.3">
      <c r="A360">
        <v>5</v>
      </c>
      <c r="B360" t="str">
        <f t="shared" si="6"/>
        <v>B</v>
      </c>
      <c r="C360" t="str">
        <f>VLOOKUP(A360,AbsentClass2,2)</f>
        <v>B</v>
      </c>
      <c r="D360">
        <v>3</v>
      </c>
    </row>
    <row r="361" spans="1:4" x14ac:dyDescent="0.3">
      <c r="A361">
        <v>32</v>
      </c>
      <c r="B361" t="str">
        <f t="shared" si="6"/>
        <v>D</v>
      </c>
      <c r="C361" t="str">
        <f>VLOOKUP(A361,AbsentClass2,2)</f>
        <v>C</v>
      </c>
      <c r="D361">
        <v>3</v>
      </c>
    </row>
    <row r="362" spans="1:4" x14ac:dyDescent="0.3">
      <c r="A362">
        <v>2</v>
      </c>
      <c r="B362" t="str">
        <f t="shared" si="6"/>
        <v>B</v>
      </c>
      <c r="C362" t="str">
        <f>VLOOKUP(A362,AbsentClass2,2)</f>
        <v>B</v>
      </c>
      <c r="D362">
        <v>3</v>
      </c>
    </row>
    <row r="363" spans="1:4" x14ac:dyDescent="0.3">
      <c r="A363">
        <v>1</v>
      </c>
      <c r="B363" t="str">
        <f t="shared" si="6"/>
        <v>B</v>
      </c>
      <c r="C363" t="str">
        <f>VLOOKUP(A363,AbsentClass2,2)</f>
        <v>B</v>
      </c>
      <c r="D363">
        <v>3</v>
      </c>
    </row>
    <row r="364" spans="1:4" x14ac:dyDescent="0.3">
      <c r="A364">
        <v>4</v>
      </c>
      <c r="B364" t="str">
        <f t="shared" si="6"/>
        <v>B</v>
      </c>
      <c r="C364" t="str">
        <f>VLOOKUP(A364,AbsentClass2,2)</f>
        <v>B</v>
      </c>
      <c r="D364">
        <v>3</v>
      </c>
    </row>
    <row r="365" spans="1:4" x14ac:dyDescent="0.3">
      <c r="A365">
        <v>8</v>
      </c>
      <c r="B365" t="str">
        <f t="shared" si="6"/>
        <v>C</v>
      </c>
      <c r="C365" t="str">
        <f>VLOOKUP(A365,AbsentClass2,2)</f>
        <v>B</v>
      </c>
      <c r="D365">
        <v>3</v>
      </c>
    </row>
    <row r="366" spans="1:4" x14ac:dyDescent="0.3">
      <c r="A366">
        <v>8</v>
      </c>
      <c r="B366" t="str">
        <f t="shared" si="6"/>
        <v>C</v>
      </c>
      <c r="C366" t="str">
        <f>VLOOKUP(A366,AbsentClass2,2)</f>
        <v>B</v>
      </c>
      <c r="D366">
        <v>3</v>
      </c>
    </row>
    <row r="367" spans="1:4" x14ac:dyDescent="0.3">
      <c r="A367">
        <v>8</v>
      </c>
      <c r="B367" t="str">
        <f t="shared" si="6"/>
        <v>C</v>
      </c>
      <c r="C367" t="str">
        <f>VLOOKUP(A367,AbsentClass2,2)</f>
        <v>B</v>
      </c>
      <c r="D367">
        <v>3</v>
      </c>
    </row>
    <row r="368" spans="1:4" x14ac:dyDescent="0.3">
      <c r="A368">
        <v>4</v>
      </c>
      <c r="B368" t="str">
        <f t="shared" si="6"/>
        <v>B</v>
      </c>
      <c r="C368" t="str">
        <f>VLOOKUP(A368,AbsentClass2,2)</f>
        <v>B</v>
      </c>
      <c r="D368">
        <v>3</v>
      </c>
    </row>
    <row r="369" spans="1:4" x14ac:dyDescent="0.3">
      <c r="A369">
        <v>1</v>
      </c>
      <c r="B369" t="str">
        <f t="shared" si="6"/>
        <v>B</v>
      </c>
      <c r="C369" t="str">
        <f>VLOOKUP(A369,AbsentClass2,2)</f>
        <v>B</v>
      </c>
      <c r="D369">
        <v>3</v>
      </c>
    </row>
    <row r="370" spans="1:4" x14ac:dyDescent="0.3">
      <c r="A370">
        <v>1</v>
      </c>
      <c r="B370" t="str">
        <f t="shared" si="6"/>
        <v>B</v>
      </c>
      <c r="C370" t="str">
        <f>VLOOKUP(A370,AbsentClass2,2)</f>
        <v>B</v>
      </c>
      <c r="D370">
        <v>3</v>
      </c>
    </row>
    <row r="371" spans="1:4" x14ac:dyDescent="0.3">
      <c r="A371">
        <v>2</v>
      </c>
      <c r="B371" t="str">
        <f t="shared" si="6"/>
        <v>B</v>
      </c>
      <c r="C371" t="str">
        <f>VLOOKUP(A371,AbsentClass2,2)</f>
        <v>B</v>
      </c>
      <c r="D371">
        <v>3</v>
      </c>
    </row>
    <row r="372" spans="1:4" x14ac:dyDescent="0.3">
      <c r="A372">
        <v>3</v>
      </c>
      <c r="B372" t="str">
        <f t="shared" si="6"/>
        <v>B</v>
      </c>
      <c r="C372" t="str">
        <f>VLOOKUP(A372,AbsentClass2,2)</f>
        <v>B</v>
      </c>
      <c r="D372">
        <v>3</v>
      </c>
    </row>
    <row r="373" spans="1:4" x14ac:dyDescent="0.3">
      <c r="A373">
        <v>1</v>
      </c>
      <c r="B373" t="str">
        <f t="shared" si="6"/>
        <v>B</v>
      </c>
      <c r="C373" t="str">
        <f>VLOOKUP(A373,AbsentClass2,2)</f>
        <v>B</v>
      </c>
      <c r="D373">
        <v>3</v>
      </c>
    </row>
    <row r="374" spans="1:4" x14ac:dyDescent="0.3">
      <c r="A374">
        <v>3</v>
      </c>
      <c r="B374" t="str">
        <f t="shared" si="6"/>
        <v>B</v>
      </c>
      <c r="C374" t="str">
        <f>VLOOKUP(A374,AbsentClass2,2)</f>
        <v>B</v>
      </c>
      <c r="D374">
        <v>3</v>
      </c>
    </row>
    <row r="375" spans="1:4" x14ac:dyDescent="0.3">
      <c r="A375">
        <v>3</v>
      </c>
      <c r="B375" t="str">
        <f t="shared" si="6"/>
        <v>B</v>
      </c>
      <c r="C375" t="str">
        <f>VLOOKUP(A375,AbsentClass2,2)</f>
        <v>B</v>
      </c>
      <c r="D375">
        <v>3</v>
      </c>
    </row>
    <row r="376" spans="1:4" x14ac:dyDescent="0.3">
      <c r="A376">
        <v>3</v>
      </c>
      <c r="B376" t="str">
        <f t="shared" si="6"/>
        <v>B</v>
      </c>
      <c r="C376" t="str">
        <f>VLOOKUP(A376,AbsentClass2,2)</f>
        <v>B</v>
      </c>
      <c r="D376">
        <v>3</v>
      </c>
    </row>
    <row r="377" spans="1:4" x14ac:dyDescent="0.3">
      <c r="A377">
        <v>2</v>
      </c>
      <c r="B377" t="str">
        <f t="shared" si="6"/>
        <v>B</v>
      </c>
      <c r="C377" t="str">
        <f>VLOOKUP(A377,AbsentClass2,2)</f>
        <v>B</v>
      </c>
      <c r="D377">
        <v>3</v>
      </c>
    </row>
    <row r="378" spans="1:4" x14ac:dyDescent="0.3">
      <c r="A378">
        <v>3</v>
      </c>
      <c r="B378" t="str">
        <f t="shared" si="6"/>
        <v>B</v>
      </c>
      <c r="C378" t="str">
        <f>VLOOKUP(A378,AbsentClass2,2)</f>
        <v>B</v>
      </c>
      <c r="D378">
        <v>3</v>
      </c>
    </row>
    <row r="379" spans="1:4" x14ac:dyDescent="0.3">
      <c r="A379">
        <v>8</v>
      </c>
      <c r="B379" t="str">
        <f t="shared" si="6"/>
        <v>C</v>
      </c>
      <c r="C379" t="str">
        <f>VLOOKUP(A379,AbsentClass2,2)</f>
        <v>B</v>
      </c>
      <c r="D379">
        <v>3</v>
      </c>
    </row>
    <row r="380" spans="1:4" x14ac:dyDescent="0.3">
      <c r="A380">
        <v>8</v>
      </c>
      <c r="B380" t="str">
        <f t="shared" si="6"/>
        <v>C</v>
      </c>
      <c r="C380" t="str">
        <f>VLOOKUP(A380,AbsentClass2,2)</f>
        <v>B</v>
      </c>
      <c r="D380">
        <v>3</v>
      </c>
    </row>
    <row r="381" spans="1:4" x14ac:dyDescent="0.3">
      <c r="A381">
        <v>3</v>
      </c>
      <c r="B381" t="str">
        <f t="shared" si="6"/>
        <v>B</v>
      </c>
      <c r="C381" t="str">
        <f>VLOOKUP(A381,AbsentClass2,2)</f>
        <v>B</v>
      </c>
      <c r="D381">
        <v>3</v>
      </c>
    </row>
    <row r="382" spans="1:4" x14ac:dyDescent="0.3">
      <c r="A382">
        <v>8</v>
      </c>
      <c r="B382" t="str">
        <f t="shared" si="6"/>
        <v>C</v>
      </c>
      <c r="C382" t="str">
        <f>VLOOKUP(A382,AbsentClass2,2)</f>
        <v>B</v>
      </c>
      <c r="D382">
        <v>3</v>
      </c>
    </row>
    <row r="383" spans="1:4" x14ac:dyDescent="0.3">
      <c r="A383">
        <v>3</v>
      </c>
      <c r="B383" t="str">
        <f t="shared" si="6"/>
        <v>B</v>
      </c>
      <c r="C383" t="str">
        <f>VLOOKUP(A383,AbsentClass2,2)</f>
        <v>B</v>
      </c>
      <c r="D383">
        <v>3</v>
      </c>
    </row>
    <row r="384" spans="1:4" x14ac:dyDescent="0.3">
      <c r="A384">
        <v>2</v>
      </c>
      <c r="B384" t="str">
        <f t="shared" si="6"/>
        <v>B</v>
      </c>
      <c r="C384" t="str">
        <f>VLOOKUP(A384,AbsentClass2,2)</f>
        <v>B</v>
      </c>
      <c r="D384">
        <v>3</v>
      </c>
    </row>
    <row r="385" spans="1:4" x14ac:dyDescent="0.3">
      <c r="A385">
        <v>2</v>
      </c>
      <c r="B385" t="str">
        <f t="shared" si="6"/>
        <v>B</v>
      </c>
      <c r="C385" t="str">
        <f>VLOOKUP(A385,AbsentClass2,2)</f>
        <v>B</v>
      </c>
      <c r="D385">
        <v>3</v>
      </c>
    </row>
    <row r="386" spans="1:4" x14ac:dyDescent="0.3">
      <c r="A386">
        <v>16</v>
      </c>
      <c r="B386" t="str">
        <f t="shared" ref="B386:B449" si="7">VLOOKUP(A386,AbsentClass, 2)</f>
        <v>D</v>
      </c>
      <c r="C386" t="str">
        <f>VLOOKUP(A386,AbsentClass2,2)</f>
        <v>C</v>
      </c>
      <c r="D386">
        <v>3</v>
      </c>
    </row>
    <row r="387" spans="1:4" x14ac:dyDescent="0.3">
      <c r="A387">
        <v>3</v>
      </c>
      <c r="B387" t="str">
        <f t="shared" si="7"/>
        <v>B</v>
      </c>
      <c r="C387" t="str">
        <f>VLOOKUP(A387,AbsentClass2,2)</f>
        <v>B</v>
      </c>
      <c r="D387">
        <v>3</v>
      </c>
    </row>
    <row r="388" spans="1:4" x14ac:dyDescent="0.3">
      <c r="A388">
        <v>3</v>
      </c>
      <c r="B388" t="str">
        <f t="shared" si="7"/>
        <v>B</v>
      </c>
      <c r="C388" t="str">
        <f>VLOOKUP(A388,AbsentClass2,2)</f>
        <v>B</v>
      </c>
      <c r="D388">
        <v>3</v>
      </c>
    </row>
    <row r="389" spans="1:4" x14ac:dyDescent="0.3">
      <c r="A389">
        <v>24</v>
      </c>
      <c r="B389" t="str">
        <f t="shared" si="7"/>
        <v>D</v>
      </c>
      <c r="C389" t="str">
        <f>VLOOKUP(A389,AbsentClass2,2)</f>
        <v>C</v>
      </c>
      <c r="D389">
        <v>3</v>
      </c>
    </row>
    <row r="390" spans="1:4" x14ac:dyDescent="0.3">
      <c r="A390">
        <v>3</v>
      </c>
      <c r="B390" t="str">
        <f t="shared" si="7"/>
        <v>B</v>
      </c>
      <c r="C390" t="str">
        <f>VLOOKUP(A390,AbsentClass2,2)</f>
        <v>B</v>
      </c>
      <c r="D390">
        <v>3</v>
      </c>
    </row>
    <row r="391" spans="1:4" x14ac:dyDescent="0.3">
      <c r="A391">
        <v>3</v>
      </c>
      <c r="B391" t="str">
        <f t="shared" si="7"/>
        <v>B</v>
      </c>
      <c r="C391" t="str">
        <f>VLOOKUP(A391,AbsentClass2,2)</f>
        <v>B</v>
      </c>
      <c r="D391">
        <v>3</v>
      </c>
    </row>
    <row r="392" spans="1:4" x14ac:dyDescent="0.3">
      <c r="A392">
        <v>8</v>
      </c>
      <c r="B392" t="str">
        <f t="shared" si="7"/>
        <v>C</v>
      </c>
      <c r="C392" t="str">
        <f>VLOOKUP(A392,AbsentClass2,2)</f>
        <v>B</v>
      </c>
      <c r="D392">
        <v>3</v>
      </c>
    </row>
    <row r="393" spans="1:4" x14ac:dyDescent="0.3">
      <c r="A393">
        <v>16</v>
      </c>
      <c r="B393" t="str">
        <f t="shared" si="7"/>
        <v>D</v>
      </c>
      <c r="C393" t="str">
        <f>VLOOKUP(A393,AbsentClass2,2)</f>
        <v>C</v>
      </c>
      <c r="D393">
        <v>3</v>
      </c>
    </row>
    <row r="394" spans="1:4" x14ac:dyDescent="0.3">
      <c r="A394">
        <v>2</v>
      </c>
      <c r="B394" t="str">
        <f t="shared" si="7"/>
        <v>B</v>
      </c>
      <c r="C394" t="str">
        <f>VLOOKUP(A394,AbsentClass2,2)</f>
        <v>B</v>
      </c>
      <c r="D394">
        <v>3</v>
      </c>
    </row>
    <row r="395" spans="1:4" x14ac:dyDescent="0.3">
      <c r="A395">
        <v>4</v>
      </c>
      <c r="B395" t="str">
        <f t="shared" si="7"/>
        <v>B</v>
      </c>
      <c r="C395" t="str">
        <f>VLOOKUP(A395,AbsentClass2,2)</f>
        <v>B</v>
      </c>
      <c r="D395">
        <v>3</v>
      </c>
    </row>
    <row r="396" spans="1:4" x14ac:dyDescent="0.3">
      <c r="A396">
        <v>2</v>
      </c>
      <c r="B396" t="str">
        <f t="shared" si="7"/>
        <v>B</v>
      </c>
      <c r="C396" t="str">
        <f>VLOOKUP(A396,AbsentClass2,2)</f>
        <v>B</v>
      </c>
      <c r="D396">
        <v>3</v>
      </c>
    </row>
    <row r="397" spans="1:4" x14ac:dyDescent="0.3">
      <c r="A397">
        <v>8</v>
      </c>
      <c r="B397" t="str">
        <f t="shared" si="7"/>
        <v>C</v>
      </c>
      <c r="C397" t="str">
        <f>VLOOKUP(A397,AbsentClass2,2)</f>
        <v>B</v>
      </c>
      <c r="D397">
        <v>3</v>
      </c>
    </row>
    <row r="398" spans="1:4" x14ac:dyDescent="0.3">
      <c r="A398">
        <v>8</v>
      </c>
      <c r="B398" t="str">
        <f t="shared" si="7"/>
        <v>C</v>
      </c>
      <c r="C398" t="str">
        <f>VLOOKUP(A398,AbsentClass2,2)</f>
        <v>B</v>
      </c>
      <c r="D398">
        <v>3</v>
      </c>
    </row>
    <row r="399" spans="1:4" x14ac:dyDescent="0.3">
      <c r="A399">
        <v>8</v>
      </c>
      <c r="B399" t="str">
        <f t="shared" si="7"/>
        <v>C</v>
      </c>
      <c r="C399" t="str">
        <f>VLOOKUP(A399,AbsentClass2,2)</f>
        <v>B</v>
      </c>
      <c r="D399">
        <v>3</v>
      </c>
    </row>
    <row r="400" spans="1:4" x14ac:dyDescent="0.3">
      <c r="A400">
        <v>16</v>
      </c>
      <c r="B400" t="str">
        <f t="shared" si="7"/>
        <v>D</v>
      </c>
      <c r="C400" t="str">
        <f>VLOOKUP(A400,AbsentClass2,2)</f>
        <v>C</v>
      </c>
      <c r="D400">
        <v>3</v>
      </c>
    </row>
    <row r="401" spans="1:4" x14ac:dyDescent="0.3">
      <c r="A401">
        <v>8</v>
      </c>
      <c r="B401" t="str">
        <f t="shared" si="7"/>
        <v>C</v>
      </c>
      <c r="C401" t="str">
        <f>VLOOKUP(A401,AbsentClass2,2)</f>
        <v>B</v>
      </c>
      <c r="D401">
        <v>3</v>
      </c>
    </row>
    <row r="402" spans="1:4" x14ac:dyDescent="0.3">
      <c r="A402">
        <v>0</v>
      </c>
      <c r="B402" t="str">
        <f t="shared" si="7"/>
        <v>A</v>
      </c>
      <c r="C402" t="str">
        <f>VLOOKUP(A402,AbsentClass2,2)</f>
        <v>A</v>
      </c>
      <c r="D402">
        <v>3</v>
      </c>
    </row>
    <row r="403" spans="1:4" x14ac:dyDescent="0.3">
      <c r="A403">
        <v>8</v>
      </c>
      <c r="B403" t="str">
        <f t="shared" si="7"/>
        <v>C</v>
      </c>
      <c r="C403" t="str">
        <f>VLOOKUP(A403,AbsentClass2,2)</f>
        <v>B</v>
      </c>
      <c r="D403">
        <v>4</v>
      </c>
    </row>
    <row r="404" spans="1:4" x14ac:dyDescent="0.3">
      <c r="A404">
        <v>2</v>
      </c>
      <c r="B404" t="str">
        <f t="shared" si="7"/>
        <v>B</v>
      </c>
      <c r="C404" t="str">
        <f>VLOOKUP(A404,AbsentClass2,2)</f>
        <v>B</v>
      </c>
      <c r="D404">
        <v>4</v>
      </c>
    </row>
    <row r="405" spans="1:4" x14ac:dyDescent="0.3">
      <c r="A405">
        <v>3</v>
      </c>
      <c r="B405" t="str">
        <f t="shared" si="7"/>
        <v>B</v>
      </c>
      <c r="C405" t="str">
        <f>VLOOKUP(A405,AbsentClass2,2)</f>
        <v>B</v>
      </c>
      <c r="D405">
        <v>4</v>
      </c>
    </row>
    <row r="406" spans="1:4" x14ac:dyDescent="0.3">
      <c r="A406">
        <v>8</v>
      </c>
      <c r="B406" t="str">
        <f t="shared" si="7"/>
        <v>C</v>
      </c>
      <c r="C406" t="str">
        <f>VLOOKUP(A406,AbsentClass2,2)</f>
        <v>B</v>
      </c>
      <c r="D406">
        <v>4</v>
      </c>
    </row>
    <row r="407" spans="1:4" x14ac:dyDescent="0.3">
      <c r="A407">
        <v>0</v>
      </c>
      <c r="B407" t="str">
        <f t="shared" si="7"/>
        <v>A</v>
      </c>
      <c r="C407" t="str">
        <f>VLOOKUP(A407,AbsentClass2,2)</f>
        <v>A</v>
      </c>
      <c r="D407">
        <v>4</v>
      </c>
    </row>
    <row r="408" spans="1:4" x14ac:dyDescent="0.3">
      <c r="A408">
        <v>0</v>
      </c>
      <c r="B408" t="str">
        <f t="shared" si="7"/>
        <v>A</v>
      </c>
      <c r="C408" t="str">
        <f>VLOOKUP(A408,AbsentClass2,2)</f>
        <v>A</v>
      </c>
      <c r="D408">
        <v>4</v>
      </c>
    </row>
    <row r="409" spans="1:4" x14ac:dyDescent="0.3">
      <c r="A409">
        <v>0</v>
      </c>
      <c r="B409" t="str">
        <f t="shared" si="7"/>
        <v>A</v>
      </c>
      <c r="C409" t="str">
        <f>VLOOKUP(A409,AbsentClass2,2)</f>
        <v>A</v>
      </c>
      <c r="D409">
        <v>4</v>
      </c>
    </row>
    <row r="410" spans="1:4" x14ac:dyDescent="0.3">
      <c r="A410">
        <v>8</v>
      </c>
      <c r="B410" t="str">
        <f t="shared" si="7"/>
        <v>C</v>
      </c>
      <c r="C410" t="str">
        <f>VLOOKUP(A410,AbsentClass2,2)</f>
        <v>B</v>
      </c>
      <c r="D410">
        <v>4</v>
      </c>
    </row>
    <row r="411" spans="1:4" x14ac:dyDescent="0.3">
      <c r="A411">
        <v>8</v>
      </c>
      <c r="B411" t="str">
        <f t="shared" si="7"/>
        <v>C</v>
      </c>
      <c r="C411" t="str">
        <f>VLOOKUP(A411,AbsentClass2,2)</f>
        <v>B</v>
      </c>
      <c r="D411">
        <v>4</v>
      </c>
    </row>
    <row r="412" spans="1:4" x14ac:dyDescent="0.3">
      <c r="A412">
        <v>8</v>
      </c>
      <c r="B412" t="str">
        <f t="shared" si="7"/>
        <v>C</v>
      </c>
      <c r="C412" t="str">
        <f>VLOOKUP(A412,AbsentClass2,2)</f>
        <v>B</v>
      </c>
      <c r="D412">
        <v>4</v>
      </c>
    </row>
    <row r="413" spans="1:4" x14ac:dyDescent="0.3">
      <c r="A413">
        <v>2</v>
      </c>
      <c r="B413" t="str">
        <f t="shared" si="7"/>
        <v>B</v>
      </c>
      <c r="C413" t="str">
        <f>VLOOKUP(A413,AbsentClass2,2)</f>
        <v>B</v>
      </c>
      <c r="D413">
        <v>4</v>
      </c>
    </row>
    <row r="414" spans="1:4" x14ac:dyDescent="0.3">
      <c r="A414">
        <v>4</v>
      </c>
      <c r="B414" t="str">
        <f t="shared" si="7"/>
        <v>B</v>
      </c>
      <c r="C414" t="str">
        <f>VLOOKUP(A414,AbsentClass2,2)</f>
        <v>B</v>
      </c>
      <c r="D414">
        <v>4</v>
      </c>
    </row>
    <row r="415" spans="1:4" x14ac:dyDescent="0.3">
      <c r="A415">
        <v>3</v>
      </c>
      <c r="B415" t="str">
        <f t="shared" si="7"/>
        <v>B</v>
      </c>
      <c r="C415" t="str">
        <f>VLOOKUP(A415,AbsentClass2,2)</f>
        <v>B</v>
      </c>
      <c r="D415">
        <v>4</v>
      </c>
    </row>
    <row r="416" spans="1:4" x14ac:dyDescent="0.3">
      <c r="A416">
        <v>4</v>
      </c>
      <c r="B416" t="str">
        <f t="shared" si="7"/>
        <v>B</v>
      </c>
      <c r="C416" t="str">
        <f>VLOOKUP(A416,AbsentClass2,2)</f>
        <v>B</v>
      </c>
      <c r="D416">
        <v>4</v>
      </c>
    </row>
    <row r="417" spans="1:4" x14ac:dyDescent="0.3">
      <c r="A417">
        <v>4</v>
      </c>
      <c r="B417" t="str">
        <f t="shared" si="7"/>
        <v>B</v>
      </c>
      <c r="C417" t="str">
        <f>VLOOKUP(A417,AbsentClass2,2)</f>
        <v>B</v>
      </c>
      <c r="D417">
        <v>4</v>
      </c>
    </row>
    <row r="418" spans="1:4" x14ac:dyDescent="0.3">
      <c r="A418">
        <v>4</v>
      </c>
      <c r="B418" t="str">
        <f t="shared" si="7"/>
        <v>B</v>
      </c>
      <c r="C418" t="str">
        <f>VLOOKUP(A418,AbsentClass2,2)</f>
        <v>B</v>
      </c>
      <c r="D418">
        <v>4</v>
      </c>
    </row>
    <row r="419" spans="1:4" x14ac:dyDescent="0.3">
      <c r="A419">
        <v>8</v>
      </c>
      <c r="B419" t="str">
        <f t="shared" si="7"/>
        <v>C</v>
      </c>
      <c r="C419" t="str">
        <f>VLOOKUP(A419,AbsentClass2,2)</f>
        <v>B</v>
      </c>
      <c r="D419">
        <v>4</v>
      </c>
    </row>
    <row r="420" spans="1:4" x14ac:dyDescent="0.3">
      <c r="A420">
        <v>8</v>
      </c>
      <c r="B420" t="str">
        <f t="shared" si="7"/>
        <v>C</v>
      </c>
      <c r="C420" t="str">
        <f>VLOOKUP(A420,AbsentClass2,2)</f>
        <v>B</v>
      </c>
      <c r="D420">
        <v>4</v>
      </c>
    </row>
    <row r="421" spans="1:4" x14ac:dyDescent="0.3">
      <c r="A421">
        <v>1</v>
      </c>
      <c r="B421" t="str">
        <f t="shared" si="7"/>
        <v>B</v>
      </c>
      <c r="C421" t="str">
        <f>VLOOKUP(A421,AbsentClass2,2)</f>
        <v>B</v>
      </c>
      <c r="D421">
        <v>4</v>
      </c>
    </row>
    <row r="422" spans="1:4" x14ac:dyDescent="0.3">
      <c r="A422">
        <v>120</v>
      </c>
      <c r="B422" t="str">
        <f t="shared" si="7"/>
        <v>D</v>
      </c>
      <c r="C422" t="str">
        <f>VLOOKUP(A422,AbsentClass2,2)</f>
        <v>C</v>
      </c>
      <c r="D422">
        <v>4</v>
      </c>
    </row>
    <row r="423" spans="1:4" x14ac:dyDescent="0.3">
      <c r="A423">
        <v>8</v>
      </c>
      <c r="B423" t="str">
        <f t="shared" si="7"/>
        <v>C</v>
      </c>
      <c r="C423" t="str">
        <f>VLOOKUP(A423,AbsentClass2,2)</f>
        <v>B</v>
      </c>
      <c r="D423">
        <v>4</v>
      </c>
    </row>
    <row r="424" spans="1:4" x14ac:dyDescent="0.3">
      <c r="A424">
        <v>4</v>
      </c>
      <c r="B424" t="str">
        <f t="shared" si="7"/>
        <v>B</v>
      </c>
      <c r="C424" t="str">
        <f>VLOOKUP(A424,AbsentClass2,2)</f>
        <v>B</v>
      </c>
      <c r="D424">
        <v>4</v>
      </c>
    </row>
    <row r="425" spans="1:4" x14ac:dyDescent="0.3">
      <c r="A425">
        <v>4</v>
      </c>
      <c r="B425" t="str">
        <f t="shared" si="7"/>
        <v>B</v>
      </c>
      <c r="C425" t="str">
        <f>VLOOKUP(A425,AbsentClass2,2)</f>
        <v>B</v>
      </c>
      <c r="D425">
        <v>4</v>
      </c>
    </row>
    <row r="426" spans="1:4" x14ac:dyDescent="0.3">
      <c r="A426">
        <v>2</v>
      </c>
      <c r="B426" t="str">
        <f t="shared" si="7"/>
        <v>B</v>
      </c>
      <c r="C426" t="str">
        <f>VLOOKUP(A426,AbsentClass2,2)</f>
        <v>B</v>
      </c>
      <c r="D426">
        <v>4</v>
      </c>
    </row>
    <row r="427" spans="1:4" x14ac:dyDescent="0.3">
      <c r="A427">
        <v>16</v>
      </c>
      <c r="B427" t="str">
        <f t="shared" si="7"/>
        <v>D</v>
      </c>
      <c r="C427" t="str">
        <f>VLOOKUP(A427,AbsentClass2,2)</f>
        <v>C</v>
      </c>
      <c r="D427">
        <v>4</v>
      </c>
    </row>
    <row r="428" spans="1:4" x14ac:dyDescent="0.3">
      <c r="A428">
        <v>2</v>
      </c>
      <c r="B428" t="str">
        <f t="shared" si="7"/>
        <v>B</v>
      </c>
      <c r="C428" t="str">
        <f>VLOOKUP(A428,AbsentClass2,2)</f>
        <v>B</v>
      </c>
      <c r="D428">
        <v>4</v>
      </c>
    </row>
    <row r="429" spans="1:4" x14ac:dyDescent="0.3">
      <c r="A429">
        <v>8</v>
      </c>
      <c r="B429" t="str">
        <f t="shared" si="7"/>
        <v>C</v>
      </c>
      <c r="C429" t="str">
        <f>VLOOKUP(A429,AbsentClass2,2)</f>
        <v>B</v>
      </c>
      <c r="D429">
        <v>4</v>
      </c>
    </row>
    <row r="430" spans="1:4" x14ac:dyDescent="0.3">
      <c r="A430">
        <v>3</v>
      </c>
      <c r="B430" t="str">
        <f t="shared" si="7"/>
        <v>B</v>
      </c>
      <c r="C430" t="str">
        <f>VLOOKUP(A430,AbsentClass2,2)</f>
        <v>B</v>
      </c>
      <c r="D430">
        <v>4</v>
      </c>
    </row>
    <row r="431" spans="1:4" x14ac:dyDescent="0.3">
      <c r="A431">
        <v>4</v>
      </c>
      <c r="B431" t="str">
        <f t="shared" si="7"/>
        <v>B</v>
      </c>
      <c r="C431" t="str">
        <f>VLOOKUP(A431,AbsentClass2,2)</f>
        <v>B</v>
      </c>
      <c r="D431">
        <v>4</v>
      </c>
    </row>
    <row r="432" spans="1:4" x14ac:dyDescent="0.3">
      <c r="A432">
        <v>1</v>
      </c>
      <c r="B432" t="str">
        <f t="shared" si="7"/>
        <v>B</v>
      </c>
      <c r="C432" t="str">
        <f>VLOOKUP(A432,AbsentClass2,2)</f>
        <v>B</v>
      </c>
      <c r="D432">
        <v>4</v>
      </c>
    </row>
    <row r="433" spans="1:4" x14ac:dyDescent="0.3">
      <c r="A433">
        <v>3</v>
      </c>
      <c r="B433" t="str">
        <f t="shared" si="7"/>
        <v>B</v>
      </c>
      <c r="C433" t="str">
        <f>VLOOKUP(A433,AbsentClass2,2)</f>
        <v>B</v>
      </c>
      <c r="D433">
        <v>4</v>
      </c>
    </row>
    <row r="434" spans="1:4" x14ac:dyDescent="0.3">
      <c r="A434">
        <v>2</v>
      </c>
      <c r="B434" t="str">
        <f t="shared" si="7"/>
        <v>B</v>
      </c>
      <c r="C434" t="str">
        <f>VLOOKUP(A434,AbsentClass2,2)</f>
        <v>B</v>
      </c>
      <c r="D434">
        <v>4</v>
      </c>
    </row>
    <row r="435" spans="1:4" x14ac:dyDescent="0.3">
      <c r="A435">
        <v>3</v>
      </c>
      <c r="B435" t="str">
        <f t="shared" si="7"/>
        <v>B</v>
      </c>
      <c r="C435" t="str">
        <f>VLOOKUP(A435,AbsentClass2,2)</f>
        <v>B</v>
      </c>
      <c r="D435">
        <v>4</v>
      </c>
    </row>
    <row r="436" spans="1:4" x14ac:dyDescent="0.3">
      <c r="A436">
        <v>8</v>
      </c>
      <c r="B436" t="str">
        <f t="shared" si="7"/>
        <v>C</v>
      </c>
      <c r="C436" t="str">
        <f>VLOOKUP(A436,AbsentClass2,2)</f>
        <v>B</v>
      </c>
      <c r="D436">
        <v>4</v>
      </c>
    </row>
    <row r="437" spans="1:4" x14ac:dyDescent="0.3">
      <c r="A437">
        <v>3</v>
      </c>
      <c r="B437" t="str">
        <f t="shared" si="7"/>
        <v>B</v>
      </c>
      <c r="C437" t="str">
        <f>VLOOKUP(A437,AbsentClass2,2)</f>
        <v>B</v>
      </c>
      <c r="D437">
        <v>4</v>
      </c>
    </row>
    <row r="438" spans="1:4" x14ac:dyDescent="0.3">
      <c r="A438">
        <v>8</v>
      </c>
      <c r="B438" t="str">
        <f t="shared" si="7"/>
        <v>C</v>
      </c>
      <c r="C438" t="str">
        <f>VLOOKUP(A438,AbsentClass2,2)</f>
        <v>B</v>
      </c>
      <c r="D438">
        <v>4</v>
      </c>
    </row>
    <row r="439" spans="1:4" x14ac:dyDescent="0.3">
      <c r="A439">
        <v>2</v>
      </c>
      <c r="B439" t="str">
        <f t="shared" si="7"/>
        <v>B</v>
      </c>
      <c r="C439" t="str">
        <f>VLOOKUP(A439,AbsentClass2,2)</f>
        <v>B</v>
      </c>
      <c r="D439">
        <v>4</v>
      </c>
    </row>
    <row r="440" spans="1:4" x14ac:dyDescent="0.3">
      <c r="A440">
        <v>1</v>
      </c>
      <c r="B440" t="str">
        <f t="shared" si="7"/>
        <v>B</v>
      </c>
      <c r="C440" t="str">
        <f>VLOOKUP(A440,AbsentClass2,2)</f>
        <v>B</v>
      </c>
      <c r="D440">
        <v>4</v>
      </c>
    </row>
    <row r="441" spans="1:4" x14ac:dyDescent="0.3">
      <c r="A441">
        <v>8</v>
      </c>
      <c r="B441" t="str">
        <f t="shared" si="7"/>
        <v>C</v>
      </c>
      <c r="C441" t="str">
        <f>VLOOKUP(A441,AbsentClass2,2)</f>
        <v>B</v>
      </c>
      <c r="D441">
        <v>4</v>
      </c>
    </row>
    <row r="442" spans="1:4" x14ac:dyDescent="0.3">
      <c r="A442">
        <v>3</v>
      </c>
      <c r="B442" t="str">
        <f t="shared" si="7"/>
        <v>B</v>
      </c>
      <c r="C442" t="str">
        <f>VLOOKUP(A442,AbsentClass2,2)</f>
        <v>B</v>
      </c>
      <c r="D442">
        <v>4</v>
      </c>
    </row>
    <row r="443" spans="1:4" x14ac:dyDescent="0.3">
      <c r="A443">
        <v>3</v>
      </c>
      <c r="B443" t="str">
        <f t="shared" si="7"/>
        <v>B</v>
      </c>
      <c r="C443" t="str">
        <f>VLOOKUP(A443,AbsentClass2,2)</f>
        <v>B</v>
      </c>
      <c r="D443">
        <v>4</v>
      </c>
    </row>
    <row r="444" spans="1:4" x14ac:dyDescent="0.3">
      <c r="A444">
        <v>3</v>
      </c>
      <c r="B444" t="str">
        <f t="shared" si="7"/>
        <v>B</v>
      </c>
      <c r="C444" t="str">
        <f>VLOOKUP(A444,AbsentClass2,2)</f>
        <v>B</v>
      </c>
      <c r="D444">
        <v>4</v>
      </c>
    </row>
    <row r="445" spans="1:4" x14ac:dyDescent="0.3">
      <c r="A445">
        <v>2</v>
      </c>
      <c r="B445" t="str">
        <f t="shared" si="7"/>
        <v>B</v>
      </c>
      <c r="C445" t="str">
        <f>VLOOKUP(A445,AbsentClass2,2)</f>
        <v>B</v>
      </c>
      <c r="D445">
        <v>4</v>
      </c>
    </row>
    <row r="446" spans="1:4" x14ac:dyDescent="0.3">
      <c r="A446">
        <v>4</v>
      </c>
      <c r="B446" t="str">
        <f t="shared" si="7"/>
        <v>B</v>
      </c>
      <c r="C446" t="str">
        <f>VLOOKUP(A446,AbsentClass2,2)</f>
        <v>B</v>
      </c>
      <c r="D446">
        <v>4</v>
      </c>
    </row>
    <row r="447" spans="1:4" x14ac:dyDescent="0.3">
      <c r="A447">
        <v>4</v>
      </c>
      <c r="B447" t="str">
        <f t="shared" si="7"/>
        <v>B</v>
      </c>
      <c r="C447" t="str">
        <f>VLOOKUP(A447,AbsentClass2,2)</f>
        <v>B</v>
      </c>
      <c r="D447">
        <v>4</v>
      </c>
    </row>
    <row r="448" spans="1:4" x14ac:dyDescent="0.3">
      <c r="A448">
        <v>0</v>
      </c>
      <c r="B448" t="str">
        <f t="shared" si="7"/>
        <v>A</v>
      </c>
      <c r="C448" t="str">
        <f>VLOOKUP(A448,AbsentClass2,2)</f>
        <v>A</v>
      </c>
      <c r="D448">
        <v>4</v>
      </c>
    </row>
    <row r="449" spans="1:4" x14ac:dyDescent="0.3">
      <c r="A449">
        <v>40</v>
      </c>
      <c r="B449" t="str">
        <f t="shared" si="7"/>
        <v>D</v>
      </c>
      <c r="C449" t="str">
        <f>VLOOKUP(A449,AbsentClass2,2)</f>
        <v>C</v>
      </c>
      <c r="D449">
        <v>4</v>
      </c>
    </row>
    <row r="450" spans="1:4" x14ac:dyDescent="0.3">
      <c r="A450">
        <v>24</v>
      </c>
      <c r="B450" t="str">
        <f t="shared" ref="B450:B513" si="8">VLOOKUP(A450,AbsentClass, 2)</f>
        <v>D</v>
      </c>
      <c r="C450" t="str">
        <f>VLOOKUP(A450,AbsentClass2,2)</f>
        <v>C</v>
      </c>
      <c r="D450">
        <v>4</v>
      </c>
    </row>
    <row r="451" spans="1:4" x14ac:dyDescent="0.3">
      <c r="A451">
        <v>3</v>
      </c>
      <c r="B451" t="str">
        <f t="shared" si="8"/>
        <v>B</v>
      </c>
      <c r="C451" t="str">
        <f>VLOOKUP(A451,AbsentClass2,2)</f>
        <v>B</v>
      </c>
      <c r="D451">
        <v>4</v>
      </c>
    </row>
    <row r="452" spans="1:4" x14ac:dyDescent="0.3">
      <c r="A452">
        <v>4</v>
      </c>
      <c r="B452" t="str">
        <f t="shared" si="8"/>
        <v>B</v>
      </c>
      <c r="C452" t="str">
        <f>VLOOKUP(A452,AbsentClass2,2)</f>
        <v>B</v>
      </c>
      <c r="D452">
        <v>4</v>
      </c>
    </row>
    <row r="453" spans="1:4" x14ac:dyDescent="0.3">
      <c r="A453">
        <v>8</v>
      </c>
      <c r="B453" t="str">
        <f t="shared" si="8"/>
        <v>C</v>
      </c>
      <c r="C453" t="str">
        <f>VLOOKUP(A453,AbsentClass2,2)</f>
        <v>B</v>
      </c>
      <c r="D453">
        <v>4</v>
      </c>
    </row>
    <row r="454" spans="1:4" x14ac:dyDescent="0.3">
      <c r="A454">
        <v>2</v>
      </c>
      <c r="B454" t="str">
        <f t="shared" si="8"/>
        <v>B</v>
      </c>
      <c r="C454" t="str">
        <f>VLOOKUP(A454,AbsentClass2,2)</f>
        <v>B</v>
      </c>
      <c r="D454">
        <v>4</v>
      </c>
    </row>
    <row r="455" spans="1:4" x14ac:dyDescent="0.3">
      <c r="A455">
        <v>2</v>
      </c>
      <c r="B455" t="str">
        <f t="shared" si="8"/>
        <v>B</v>
      </c>
      <c r="C455" t="str">
        <f>VLOOKUP(A455,AbsentClass2,2)</f>
        <v>B</v>
      </c>
      <c r="D455">
        <v>4</v>
      </c>
    </row>
    <row r="456" spans="1:4" x14ac:dyDescent="0.3">
      <c r="A456">
        <v>2</v>
      </c>
      <c r="B456" t="str">
        <f t="shared" si="8"/>
        <v>B</v>
      </c>
      <c r="C456" t="str">
        <f>VLOOKUP(A456,AbsentClass2,2)</f>
        <v>B</v>
      </c>
      <c r="D456">
        <v>4</v>
      </c>
    </row>
    <row r="457" spans="1:4" x14ac:dyDescent="0.3">
      <c r="A457">
        <v>8</v>
      </c>
      <c r="B457" t="str">
        <f t="shared" si="8"/>
        <v>C</v>
      </c>
      <c r="C457" t="str">
        <f>VLOOKUP(A457,AbsentClass2,2)</f>
        <v>B</v>
      </c>
      <c r="D457">
        <v>4</v>
      </c>
    </row>
    <row r="458" spans="1:4" x14ac:dyDescent="0.3">
      <c r="A458">
        <v>2</v>
      </c>
      <c r="B458" t="str">
        <f t="shared" si="8"/>
        <v>B</v>
      </c>
      <c r="C458" t="str">
        <f>VLOOKUP(A458,AbsentClass2,2)</f>
        <v>B</v>
      </c>
      <c r="D458">
        <v>4</v>
      </c>
    </row>
    <row r="459" spans="1:4" x14ac:dyDescent="0.3">
      <c r="A459">
        <v>2</v>
      </c>
      <c r="B459" t="str">
        <f t="shared" si="8"/>
        <v>B</v>
      </c>
      <c r="C459" t="str">
        <f>VLOOKUP(A459,AbsentClass2,2)</f>
        <v>B</v>
      </c>
      <c r="D459">
        <v>4</v>
      </c>
    </row>
    <row r="460" spans="1:4" x14ac:dyDescent="0.3">
      <c r="A460">
        <v>1</v>
      </c>
      <c r="B460" t="str">
        <f t="shared" si="8"/>
        <v>B</v>
      </c>
      <c r="C460" t="str">
        <f>VLOOKUP(A460,AbsentClass2,2)</f>
        <v>B</v>
      </c>
      <c r="D460">
        <v>4</v>
      </c>
    </row>
    <row r="461" spans="1:4" x14ac:dyDescent="0.3">
      <c r="A461">
        <v>8</v>
      </c>
      <c r="B461" t="str">
        <f t="shared" si="8"/>
        <v>C</v>
      </c>
      <c r="C461" t="str">
        <f>VLOOKUP(A461,AbsentClass2,2)</f>
        <v>B</v>
      </c>
      <c r="D461">
        <v>4</v>
      </c>
    </row>
    <row r="462" spans="1:4" x14ac:dyDescent="0.3">
      <c r="A462">
        <v>2</v>
      </c>
      <c r="B462" t="str">
        <f t="shared" si="8"/>
        <v>B</v>
      </c>
      <c r="C462" t="str">
        <f>VLOOKUP(A462,AbsentClass2,2)</f>
        <v>B</v>
      </c>
      <c r="D462">
        <v>4</v>
      </c>
    </row>
    <row r="463" spans="1:4" x14ac:dyDescent="0.3">
      <c r="A463">
        <v>4</v>
      </c>
      <c r="B463" t="str">
        <f t="shared" si="8"/>
        <v>B</v>
      </c>
      <c r="C463" t="str">
        <f>VLOOKUP(A463,AbsentClass2,2)</f>
        <v>B</v>
      </c>
      <c r="D463">
        <v>5</v>
      </c>
    </row>
    <row r="464" spans="1:4" x14ac:dyDescent="0.3">
      <c r="A464">
        <v>8</v>
      </c>
      <c r="B464" t="str">
        <f t="shared" si="8"/>
        <v>C</v>
      </c>
      <c r="C464" t="str">
        <f>VLOOKUP(A464,AbsentClass2,2)</f>
        <v>B</v>
      </c>
      <c r="D464">
        <v>5</v>
      </c>
    </row>
    <row r="465" spans="1:4" x14ac:dyDescent="0.3">
      <c r="A465">
        <v>8</v>
      </c>
      <c r="B465" t="str">
        <f t="shared" si="8"/>
        <v>C</v>
      </c>
      <c r="C465" t="str">
        <f>VLOOKUP(A465,AbsentClass2,2)</f>
        <v>B</v>
      </c>
      <c r="D465">
        <v>5</v>
      </c>
    </row>
    <row r="466" spans="1:4" x14ac:dyDescent="0.3">
      <c r="A466">
        <v>8</v>
      </c>
      <c r="B466" t="str">
        <f t="shared" si="8"/>
        <v>C</v>
      </c>
      <c r="C466" t="str">
        <f>VLOOKUP(A466,AbsentClass2,2)</f>
        <v>B</v>
      </c>
      <c r="D466">
        <v>5</v>
      </c>
    </row>
    <row r="467" spans="1:4" x14ac:dyDescent="0.3">
      <c r="A467">
        <v>8</v>
      </c>
      <c r="B467" t="str">
        <f t="shared" si="8"/>
        <v>C</v>
      </c>
      <c r="C467" t="str">
        <f>VLOOKUP(A467,AbsentClass2,2)</f>
        <v>B</v>
      </c>
      <c r="D467">
        <v>5</v>
      </c>
    </row>
    <row r="468" spans="1:4" x14ac:dyDescent="0.3">
      <c r="A468">
        <v>4</v>
      </c>
      <c r="B468" t="str">
        <f t="shared" si="8"/>
        <v>B</v>
      </c>
      <c r="C468" t="str">
        <f>VLOOKUP(A468,AbsentClass2,2)</f>
        <v>B</v>
      </c>
      <c r="D468">
        <v>5</v>
      </c>
    </row>
    <row r="469" spans="1:4" x14ac:dyDescent="0.3">
      <c r="A469">
        <v>8</v>
      </c>
      <c r="B469" t="str">
        <f t="shared" si="8"/>
        <v>C</v>
      </c>
      <c r="C469" t="str">
        <f>VLOOKUP(A469,AbsentClass2,2)</f>
        <v>B</v>
      </c>
      <c r="D469">
        <v>5</v>
      </c>
    </row>
    <row r="470" spans="1:4" x14ac:dyDescent="0.3">
      <c r="A470">
        <v>8</v>
      </c>
      <c r="B470" t="str">
        <f t="shared" si="8"/>
        <v>C</v>
      </c>
      <c r="C470" t="str">
        <f>VLOOKUP(A470,AbsentClass2,2)</f>
        <v>B</v>
      </c>
      <c r="D470">
        <v>7</v>
      </c>
    </row>
    <row r="471" spans="1:4" x14ac:dyDescent="0.3">
      <c r="A471">
        <v>1</v>
      </c>
      <c r="B471" t="str">
        <f t="shared" si="8"/>
        <v>B</v>
      </c>
      <c r="C471" t="str">
        <f>VLOOKUP(A471,AbsentClass2,2)</f>
        <v>B</v>
      </c>
      <c r="D471">
        <v>8</v>
      </c>
    </row>
    <row r="472" spans="1:4" x14ac:dyDescent="0.3">
      <c r="A472">
        <v>2</v>
      </c>
      <c r="B472" t="str">
        <f t="shared" si="8"/>
        <v>B</v>
      </c>
      <c r="C472" t="str">
        <f>VLOOKUP(A472,AbsentClass2,2)</f>
        <v>B</v>
      </c>
      <c r="D472">
        <v>8</v>
      </c>
    </row>
    <row r="473" spans="1:4" x14ac:dyDescent="0.3">
      <c r="A473">
        <v>112</v>
      </c>
      <c r="B473" t="str">
        <f t="shared" si="8"/>
        <v>D</v>
      </c>
      <c r="C473" t="str">
        <f>VLOOKUP(A473,AbsentClass2,2)</f>
        <v>C</v>
      </c>
      <c r="D473">
        <v>8</v>
      </c>
    </row>
    <row r="474" spans="1:4" x14ac:dyDescent="0.3">
      <c r="A474">
        <v>1</v>
      </c>
      <c r="B474" t="str">
        <f t="shared" si="8"/>
        <v>B</v>
      </c>
      <c r="C474" t="str">
        <f>VLOOKUP(A474,AbsentClass2,2)</f>
        <v>B</v>
      </c>
      <c r="D474">
        <v>8</v>
      </c>
    </row>
    <row r="475" spans="1:4" x14ac:dyDescent="0.3">
      <c r="A475">
        <v>1</v>
      </c>
      <c r="B475" t="str">
        <f t="shared" si="8"/>
        <v>B</v>
      </c>
      <c r="C475" t="str">
        <f>VLOOKUP(A475,AbsentClass2,2)</f>
        <v>B</v>
      </c>
      <c r="D475">
        <v>8</v>
      </c>
    </row>
    <row r="476" spans="1:4" x14ac:dyDescent="0.3">
      <c r="A476">
        <v>8</v>
      </c>
      <c r="B476" t="str">
        <f t="shared" si="8"/>
        <v>C</v>
      </c>
      <c r="C476" t="str">
        <f>VLOOKUP(A476,AbsentClass2,2)</f>
        <v>B</v>
      </c>
      <c r="D476">
        <v>8</v>
      </c>
    </row>
    <row r="477" spans="1:4" x14ac:dyDescent="0.3">
      <c r="A477">
        <v>8</v>
      </c>
      <c r="B477" t="str">
        <f t="shared" si="8"/>
        <v>C</v>
      </c>
      <c r="C477" t="str">
        <f>VLOOKUP(A477,AbsentClass2,2)</f>
        <v>B</v>
      </c>
      <c r="D477">
        <v>8</v>
      </c>
    </row>
    <row r="478" spans="1:4" x14ac:dyDescent="0.3">
      <c r="A478">
        <v>8</v>
      </c>
      <c r="B478" t="str">
        <f t="shared" si="8"/>
        <v>C</v>
      </c>
      <c r="C478" t="str">
        <f>VLOOKUP(A478,AbsentClass2,2)</f>
        <v>B</v>
      </c>
      <c r="D478">
        <v>8</v>
      </c>
    </row>
    <row r="479" spans="1:4" x14ac:dyDescent="0.3">
      <c r="A479">
        <v>2</v>
      </c>
      <c r="B479" t="str">
        <f t="shared" si="8"/>
        <v>B</v>
      </c>
      <c r="C479" t="str">
        <f>VLOOKUP(A479,AbsentClass2,2)</f>
        <v>B</v>
      </c>
      <c r="D479">
        <v>8</v>
      </c>
    </row>
    <row r="480" spans="1:4" x14ac:dyDescent="0.3">
      <c r="A480">
        <v>1</v>
      </c>
      <c r="B480" t="str">
        <f t="shared" si="8"/>
        <v>B</v>
      </c>
      <c r="C480" t="str">
        <f>VLOOKUP(A480,AbsentClass2,2)</f>
        <v>B</v>
      </c>
      <c r="D480">
        <v>8</v>
      </c>
    </row>
    <row r="481" spans="1:4" x14ac:dyDescent="0.3">
      <c r="A481">
        <v>2</v>
      </c>
      <c r="B481" t="str">
        <f t="shared" si="8"/>
        <v>B</v>
      </c>
      <c r="C481" t="str">
        <f>VLOOKUP(A481,AbsentClass2,2)</f>
        <v>B</v>
      </c>
      <c r="D481">
        <v>8</v>
      </c>
    </row>
    <row r="482" spans="1:4" x14ac:dyDescent="0.3">
      <c r="A482">
        <v>4</v>
      </c>
      <c r="B482" t="str">
        <f t="shared" si="8"/>
        <v>B</v>
      </c>
      <c r="C482" t="str">
        <f>VLOOKUP(A482,AbsentClass2,2)</f>
        <v>B</v>
      </c>
      <c r="D482">
        <v>8</v>
      </c>
    </row>
    <row r="483" spans="1:4" x14ac:dyDescent="0.3">
      <c r="A483">
        <v>1</v>
      </c>
      <c r="B483" t="str">
        <f t="shared" si="8"/>
        <v>B</v>
      </c>
      <c r="C483" t="str">
        <f>VLOOKUP(A483,AbsentClass2,2)</f>
        <v>B</v>
      </c>
      <c r="D483">
        <v>8</v>
      </c>
    </row>
    <row r="484" spans="1:4" x14ac:dyDescent="0.3">
      <c r="A484">
        <v>4</v>
      </c>
      <c r="B484" t="str">
        <f t="shared" si="8"/>
        <v>B</v>
      </c>
      <c r="C484" t="str">
        <f>VLOOKUP(A484,AbsentClass2,2)</f>
        <v>B</v>
      </c>
      <c r="D484">
        <v>8</v>
      </c>
    </row>
    <row r="485" spans="1:4" x14ac:dyDescent="0.3">
      <c r="A485">
        <v>4</v>
      </c>
      <c r="B485" t="str">
        <f t="shared" si="8"/>
        <v>B</v>
      </c>
      <c r="C485" t="str">
        <f>VLOOKUP(A485,AbsentClass2,2)</f>
        <v>B</v>
      </c>
      <c r="D485">
        <v>8</v>
      </c>
    </row>
    <row r="486" spans="1:4" x14ac:dyDescent="0.3">
      <c r="A486">
        <v>8</v>
      </c>
      <c r="B486" t="str">
        <f t="shared" si="8"/>
        <v>C</v>
      </c>
      <c r="C486" t="str">
        <f>VLOOKUP(A486,AbsentClass2,2)</f>
        <v>B</v>
      </c>
      <c r="D486">
        <v>8</v>
      </c>
    </row>
    <row r="487" spans="1:4" x14ac:dyDescent="0.3">
      <c r="A487">
        <v>8</v>
      </c>
      <c r="B487" t="str">
        <f t="shared" si="8"/>
        <v>C</v>
      </c>
      <c r="C487" t="str">
        <f>VLOOKUP(A487,AbsentClass2,2)</f>
        <v>B</v>
      </c>
      <c r="D487">
        <v>8</v>
      </c>
    </row>
    <row r="488" spans="1:4" x14ac:dyDescent="0.3">
      <c r="A488">
        <v>4</v>
      </c>
      <c r="B488" t="str">
        <f t="shared" si="8"/>
        <v>B</v>
      </c>
      <c r="C488" t="str">
        <f>VLOOKUP(A488,AbsentClass2,2)</f>
        <v>B</v>
      </c>
      <c r="D488">
        <v>8</v>
      </c>
    </row>
    <row r="489" spans="1:4" x14ac:dyDescent="0.3">
      <c r="A489">
        <v>4</v>
      </c>
      <c r="B489" t="str">
        <f t="shared" si="8"/>
        <v>B</v>
      </c>
      <c r="C489" t="str">
        <f>VLOOKUP(A489,AbsentClass2,2)</f>
        <v>B</v>
      </c>
      <c r="D489">
        <v>8</v>
      </c>
    </row>
    <row r="490" spans="1:4" x14ac:dyDescent="0.3">
      <c r="A490">
        <v>8</v>
      </c>
      <c r="B490" t="str">
        <f t="shared" si="8"/>
        <v>C</v>
      </c>
      <c r="C490" t="str">
        <f>VLOOKUP(A490,AbsentClass2,2)</f>
        <v>B</v>
      </c>
      <c r="D490">
        <v>8</v>
      </c>
    </row>
    <row r="491" spans="1:4" x14ac:dyDescent="0.3">
      <c r="A491">
        <v>16</v>
      </c>
      <c r="B491" t="str">
        <f t="shared" si="8"/>
        <v>D</v>
      </c>
      <c r="C491" t="str">
        <f>VLOOKUP(A491,AbsentClass2,2)</f>
        <v>C</v>
      </c>
      <c r="D491">
        <v>8</v>
      </c>
    </row>
    <row r="492" spans="1:4" x14ac:dyDescent="0.3">
      <c r="A492">
        <v>4</v>
      </c>
      <c r="B492" t="str">
        <f t="shared" si="8"/>
        <v>B</v>
      </c>
      <c r="C492" t="str">
        <f>VLOOKUP(A492,AbsentClass2,2)</f>
        <v>B</v>
      </c>
      <c r="D492">
        <v>8</v>
      </c>
    </row>
    <row r="493" spans="1:4" x14ac:dyDescent="0.3">
      <c r="A493">
        <v>1</v>
      </c>
      <c r="B493" t="str">
        <f t="shared" si="8"/>
        <v>B</v>
      </c>
      <c r="C493" t="str">
        <f>VLOOKUP(A493,AbsentClass2,2)</f>
        <v>B</v>
      </c>
      <c r="D493">
        <v>8</v>
      </c>
    </row>
    <row r="494" spans="1:4" x14ac:dyDescent="0.3">
      <c r="A494">
        <v>5</v>
      </c>
      <c r="B494" t="str">
        <f t="shared" si="8"/>
        <v>B</v>
      </c>
      <c r="C494" t="str">
        <f>VLOOKUP(A494,AbsentClass2,2)</f>
        <v>B</v>
      </c>
      <c r="D494">
        <v>8</v>
      </c>
    </row>
    <row r="495" spans="1:4" x14ac:dyDescent="0.3">
      <c r="A495">
        <v>2</v>
      </c>
      <c r="B495" t="str">
        <f t="shared" si="8"/>
        <v>B</v>
      </c>
      <c r="C495" t="str">
        <f>VLOOKUP(A495,AbsentClass2,2)</f>
        <v>B</v>
      </c>
      <c r="D495">
        <v>8</v>
      </c>
    </row>
    <row r="496" spans="1:4" x14ac:dyDescent="0.3">
      <c r="A496">
        <v>3</v>
      </c>
      <c r="B496" t="str">
        <f t="shared" si="8"/>
        <v>B</v>
      </c>
      <c r="C496" t="str">
        <f>VLOOKUP(A496,AbsentClass2,2)</f>
        <v>B</v>
      </c>
      <c r="D496">
        <v>8</v>
      </c>
    </row>
    <row r="497" spans="1:4" x14ac:dyDescent="0.3">
      <c r="A497">
        <v>1</v>
      </c>
      <c r="B497" t="str">
        <f t="shared" si="8"/>
        <v>B</v>
      </c>
      <c r="C497" t="str">
        <f>VLOOKUP(A497,AbsentClass2,2)</f>
        <v>B</v>
      </c>
      <c r="D497">
        <v>8</v>
      </c>
    </row>
    <row r="498" spans="1:4" x14ac:dyDescent="0.3">
      <c r="A498">
        <v>1</v>
      </c>
      <c r="B498" t="str">
        <f t="shared" si="8"/>
        <v>B</v>
      </c>
      <c r="C498" t="str">
        <f>VLOOKUP(A498,AbsentClass2,2)</f>
        <v>B</v>
      </c>
      <c r="D498">
        <v>8</v>
      </c>
    </row>
    <row r="499" spans="1:4" x14ac:dyDescent="0.3">
      <c r="A499">
        <v>3</v>
      </c>
      <c r="B499" t="str">
        <f t="shared" si="8"/>
        <v>B</v>
      </c>
      <c r="C499" t="str">
        <f>VLOOKUP(A499,AbsentClass2,2)</f>
        <v>B</v>
      </c>
      <c r="D499">
        <v>8</v>
      </c>
    </row>
    <row r="500" spans="1:4" x14ac:dyDescent="0.3">
      <c r="A500">
        <v>2</v>
      </c>
      <c r="B500" t="str">
        <f t="shared" si="8"/>
        <v>B</v>
      </c>
      <c r="C500" t="str">
        <f>VLOOKUP(A500,AbsentClass2,2)</f>
        <v>B</v>
      </c>
      <c r="D500">
        <v>8</v>
      </c>
    </row>
    <row r="501" spans="1:4" x14ac:dyDescent="0.3">
      <c r="A501">
        <v>2</v>
      </c>
      <c r="B501" t="str">
        <f t="shared" si="8"/>
        <v>B</v>
      </c>
      <c r="C501" t="str">
        <f>VLOOKUP(A501,AbsentClass2,2)</f>
        <v>B</v>
      </c>
      <c r="D501">
        <v>8</v>
      </c>
    </row>
    <row r="502" spans="1:4" x14ac:dyDescent="0.3">
      <c r="A502">
        <v>8</v>
      </c>
      <c r="B502" t="str">
        <f t="shared" si="8"/>
        <v>C</v>
      </c>
      <c r="C502" t="str">
        <f>VLOOKUP(A502,AbsentClass2,2)</f>
        <v>B</v>
      </c>
      <c r="D502">
        <v>8</v>
      </c>
    </row>
    <row r="503" spans="1:4" x14ac:dyDescent="0.3">
      <c r="A503">
        <v>1</v>
      </c>
      <c r="B503" t="str">
        <f t="shared" si="8"/>
        <v>B</v>
      </c>
      <c r="C503" t="str">
        <f>VLOOKUP(A503,AbsentClass2,2)</f>
        <v>B</v>
      </c>
      <c r="D503">
        <v>8</v>
      </c>
    </row>
    <row r="504" spans="1:4" x14ac:dyDescent="0.3">
      <c r="A504">
        <v>4</v>
      </c>
      <c r="B504" t="str">
        <f t="shared" si="8"/>
        <v>B</v>
      </c>
      <c r="C504" t="str">
        <f>VLOOKUP(A504,AbsentClass2,2)</f>
        <v>B</v>
      </c>
      <c r="D504">
        <v>8</v>
      </c>
    </row>
    <row r="505" spans="1:4" x14ac:dyDescent="0.3">
      <c r="A505">
        <v>1</v>
      </c>
      <c r="B505" t="str">
        <f t="shared" si="8"/>
        <v>B</v>
      </c>
      <c r="C505" t="str">
        <f>VLOOKUP(A505,AbsentClass2,2)</f>
        <v>B</v>
      </c>
      <c r="D505">
        <v>8</v>
      </c>
    </row>
    <row r="506" spans="1:4" x14ac:dyDescent="0.3">
      <c r="A506">
        <v>2</v>
      </c>
      <c r="B506" t="str">
        <f t="shared" si="8"/>
        <v>B</v>
      </c>
      <c r="C506" t="str">
        <f>VLOOKUP(A506,AbsentClass2,2)</f>
        <v>B</v>
      </c>
      <c r="D506">
        <v>8</v>
      </c>
    </row>
    <row r="507" spans="1:4" x14ac:dyDescent="0.3">
      <c r="A507">
        <v>8</v>
      </c>
      <c r="B507" t="str">
        <f t="shared" si="8"/>
        <v>C</v>
      </c>
      <c r="C507" t="str">
        <f>VLOOKUP(A507,AbsentClass2,2)</f>
        <v>B</v>
      </c>
      <c r="D507">
        <v>8</v>
      </c>
    </row>
    <row r="508" spans="1:4" x14ac:dyDescent="0.3">
      <c r="A508">
        <v>8</v>
      </c>
      <c r="B508" t="str">
        <f t="shared" si="8"/>
        <v>C</v>
      </c>
      <c r="C508" t="str">
        <f>VLOOKUP(A508,AbsentClass2,2)</f>
        <v>B</v>
      </c>
      <c r="D508">
        <v>8</v>
      </c>
    </row>
    <row r="509" spans="1:4" x14ac:dyDescent="0.3">
      <c r="A509">
        <v>1</v>
      </c>
      <c r="B509" t="str">
        <f t="shared" si="8"/>
        <v>B</v>
      </c>
      <c r="C509" t="str">
        <f>VLOOKUP(A509,AbsentClass2,2)</f>
        <v>B</v>
      </c>
      <c r="D509">
        <v>8</v>
      </c>
    </row>
    <row r="510" spans="1:4" x14ac:dyDescent="0.3">
      <c r="A510">
        <v>3</v>
      </c>
      <c r="B510" t="str">
        <f t="shared" si="8"/>
        <v>B</v>
      </c>
      <c r="C510" t="str">
        <f>VLOOKUP(A510,AbsentClass2,2)</f>
        <v>B</v>
      </c>
      <c r="D510">
        <v>8</v>
      </c>
    </row>
    <row r="511" spans="1:4" x14ac:dyDescent="0.3">
      <c r="A511">
        <v>8</v>
      </c>
      <c r="B511" t="str">
        <f t="shared" si="8"/>
        <v>C</v>
      </c>
      <c r="C511" t="str">
        <f>VLOOKUP(A511,AbsentClass2,2)</f>
        <v>B</v>
      </c>
      <c r="D511">
        <v>8</v>
      </c>
    </row>
    <row r="512" spans="1:4" x14ac:dyDescent="0.3">
      <c r="A512">
        <v>3</v>
      </c>
      <c r="B512" t="str">
        <f t="shared" si="8"/>
        <v>B</v>
      </c>
      <c r="C512" t="str">
        <f>VLOOKUP(A512,AbsentClass2,2)</f>
        <v>B</v>
      </c>
      <c r="D512">
        <v>8</v>
      </c>
    </row>
    <row r="513" spans="1:4" x14ac:dyDescent="0.3">
      <c r="A513">
        <v>2</v>
      </c>
      <c r="B513" t="str">
        <f t="shared" si="8"/>
        <v>B</v>
      </c>
      <c r="C513" t="str">
        <f>VLOOKUP(A513,AbsentClass2,2)</f>
        <v>B</v>
      </c>
      <c r="D513">
        <v>8</v>
      </c>
    </row>
    <row r="514" spans="1:4" x14ac:dyDescent="0.3">
      <c r="A514">
        <v>2</v>
      </c>
      <c r="B514" t="str">
        <f t="shared" ref="B514:B577" si="9">VLOOKUP(A514,AbsentClass, 2)</f>
        <v>B</v>
      </c>
      <c r="C514" t="str">
        <f>VLOOKUP(A514,AbsentClass2,2)</f>
        <v>B</v>
      </c>
      <c r="D514">
        <v>8</v>
      </c>
    </row>
    <row r="515" spans="1:4" x14ac:dyDescent="0.3">
      <c r="A515">
        <v>2</v>
      </c>
      <c r="B515" t="str">
        <f t="shared" si="9"/>
        <v>B</v>
      </c>
      <c r="C515" t="str">
        <f>VLOOKUP(A515,AbsentClass2,2)</f>
        <v>B</v>
      </c>
      <c r="D515">
        <v>8</v>
      </c>
    </row>
    <row r="516" spans="1:4" x14ac:dyDescent="0.3">
      <c r="A516">
        <v>1</v>
      </c>
      <c r="B516" t="str">
        <f t="shared" si="9"/>
        <v>B</v>
      </c>
      <c r="C516" t="str">
        <f>VLOOKUP(A516,AbsentClass2,2)</f>
        <v>B</v>
      </c>
      <c r="D516">
        <v>8</v>
      </c>
    </row>
    <row r="517" spans="1:4" x14ac:dyDescent="0.3">
      <c r="A517">
        <v>2</v>
      </c>
      <c r="B517" t="str">
        <f t="shared" si="9"/>
        <v>B</v>
      </c>
      <c r="C517" t="str">
        <f>VLOOKUP(A517,AbsentClass2,2)</f>
        <v>B</v>
      </c>
      <c r="D517">
        <v>8</v>
      </c>
    </row>
    <row r="518" spans="1:4" x14ac:dyDescent="0.3">
      <c r="A518">
        <v>8</v>
      </c>
      <c r="B518" t="str">
        <f t="shared" si="9"/>
        <v>C</v>
      </c>
      <c r="C518" t="str">
        <f>VLOOKUP(A518,AbsentClass2,2)</f>
        <v>B</v>
      </c>
      <c r="D518">
        <v>8</v>
      </c>
    </row>
    <row r="519" spans="1:4" x14ac:dyDescent="0.3">
      <c r="A519">
        <v>3</v>
      </c>
      <c r="B519" t="str">
        <f t="shared" si="9"/>
        <v>B</v>
      </c>
      <c r="C519" t="str">
        <f>VLOOKUP(A519,AbsentClass2,2)</f>
        <v>B</v>
      </c>
      <c r="D519">
        <v>8</v>
      </c>
    </row>
    <row r="520" spans="1:4" x14ac:dyDescent="0.3">
      <c r="A520">
        <v>4</v>
      </c>
      <c r="B520" t="str">
        <f t="shared" si="9"/>
        <v>B</v>
      </c>
      <c r="C520" t="str">
        <f>VLOOKUP(A520,AbsentClass2,2)</f>
        <v>B</v>
      </c>
      <c r="D520">
        <v>8</v>
      </c>
    </row>
    <row r="521" spans="1:4" x14ac:dyDescent="0.3">
      <c r="A521">
        <v>8</v>
      </c>
      <c r="B521" t="str">
        <f t="shared" si="9"/>
        <v>C</v>
      </c>
      <c r="C521" t="str">
        <f>VLOOKUP(A521,AbsentClass2,2)</f>
        <v>B</v>
      </c>
      <c r="D521">
        <v>8</v>
      </c>
    </row>
    <row r="522" spans="1:4" x14ac:dyDescent="0.3">
      <c r="A522">
        <v>3</v>
      </c>
      <c r="B522" t="str">
        <f t="shared" si="9"/>
        <v>B</v>
      </c>
      <c r="C522" t="str">
        <f>VLOOKUP(A522,AbsentClass2,2)</f>
        <v>B</v>
      </c>
      <c r="D522">
        <v>8</v>
      </c>
    </row>
    <row r="523" spans="1:4" x14ac:dyDescent="0.3">
      <c r="A523">
        <v>1</v>
      </c>
      <c r="B523" t="str">
        <f t="shared" si="9"/>
        <v>B</v>
      </c>
      <c r="C523" t="str">
        <f>VLOOKUP(A523,AbsentClass2,2)</f>
        <v>B</v>
      </c>
      <c r="D523">
        <v>8</v>
      </c>
    </row>
    <row r="524" spans="1:4" x14ac:dyDescent="0.3">
      <c r="A524">
        <v>1</v>
      </c>
      <c r="B524" t="str">
        <f t="shared" si="9"/>
        <v>B</v>
      </c>
      <c r="C524" t="str">
        <f>VLOOKUP(A524,AbsentClass2,2)</f>
        <v>B</v>
      </c>
      <c r="D524">
        <v>8</v>
      </c>
    </row>
    <row r="525" spans="1:4" x14ac:dyDescent="0.3">
      <c r="A525">
        <v>8</v>
      </c>
      <c r="B525" t="str">
        <f t="shared" si="9"/>
        <v>C</v>
      </c>
      <c r="C525" t="str">
        <f>VLOOKUP(A525,AbsentClass2,2)</f>
        <v>B</v>
      </c>
      <c r="D525">
        <v>8</v>
      </c>
    </row>
    <row r="526" spans="1:4" x14ac:dyDescent="0.3">
      <c r="A526">
        <v>1</v>
      </c>
      <c r="B526" t="str">
        <f t="shared" si="9"/>
        <v>B</v>
      </c>
      <c r="C526" t="str">
        <f>VLOOKUP(A526,AbsentClass2,2)</f>
        <v>B</v>
      </c>
      <c r="D526">
        <v>8</v>
      </c>
    </row>
    <row r="527" spans="1:4" x14ac:dyDescent="0.3">
      <c r="A527">
        <v>8</v>
      </c>
      <c r="B527" t="str">
        <f t="shared" si="9"/>
        <v>C</v>
      </c>
      <c r="C527" t="str">
        <f>VLOOKUP(A527,AbsentClass2,2)</f>
        <v>B</v>
      </c>
      <c r="D527">
        <v>8</v>
      </c>
    </row>
    <row r="528" spans="1:4" x14ac:dyDescent="0.3">
      <c r="A528">
        <v>3</v>
      </c>
      <c r="B528" t="str">
        <f t="shared" si="9"/>
        <v>B</v>
      </c>
      <c r="C528" t="str">
        <f>VLOOKUP(A528,AbsentClass2,2)</f>
        <v>B</v>
      </c>
      <c r="D528">
        <v>8</v>
      </c>
    </row>
    <row r="529" spans="1:4" x14ac:dyDescent="0.3">
      <c r="A529">
        <v>8</v>
      </c>
      <c r="B529" t="str">
        <f t="shared" si="9"/>
        <v>C</v>
      </c>
      <c r="C529" t="str">
        <f>VLOOKUP(A529,AbsentClass2,2)</f>
        <v>B</v>
      </c>
      <c r="D529">
        <v>8</v>
      </c>
    </row>
    <row r="530" spans="1:4" x14ac:dyDescent="0.3">
      <c r="A530">
        <v>8</v>
      </c>
      <c r="B530" t="str">
        <f t="shared" si="9"/>
        <v>C</v>
      </c>
      <c r="C530" t="str">
        <f>VLOOKUP(A530,AbsentClass2,2)</f>
        <v>B</v>
      </c>
      <c r="D530">
        <v>8</v>
      </c>
    </row>
    <row r="531" spans="1:4" x14ac:dyDescent="0.3">
      <c r="A531">
        <v>8</v>
      </c>
      <c r="B531" t="str">
        <f t="shared" si="9"/>
        <v>C</v>
      </c>
      <c r="C531" t="str">
        <f>VLOOKUP(A531,AbsentClass2,2)</f>
        <v>B</v>
      </c>
      <c r="D531">
        <v>8</v>
      </c>
    </row>
    <row r="532" spans="1:4" x14ac:dyDescent="0.3">
      <c r="A532">
        <v>0</v>
      </c>
      <c r="B532" t="str">
        <f t="shared" si="9"/>
        <v>A</v>
      </c>
      <c r="C532" t="str">
        <f>VLOOKUP(A532,AbsentClass2,2)</f>
        <v>A</v>
      </c>
      <c r="D532">
        <v>8</v>
      </c>
    </row>
    <row r="533" spans="1:4" x14ac:dyDescent="0.3">
      <c r="A533">
        <v>3</v>
      </c>
      <c r="B533" t="str">
        <f t="shared" si="9"/>
        <v>B</v>
      </c>
      <c r="C533" t="str">
        <f>VLOOKUP(A533,AbsentClass2,2)</f>
        <v>B</v>
      </c>
      <c r="D533">
        <v>8</v>
      </c>
    </row>
    <row r="534" spans="1:4" x14ac:dyDescent="0.3">
      <c r="A534">
        <v>1</v>
      </c>
      <c r="B534" t="str">
        <f t="shared" si="9"/>
        <v>B</v>
      </c>
      <c r="C534" t="str">
        <f>VLOOKUP(A534,AbsentClass2,2)</f>
        <v>B</v>
      </c>
      <c r="D534">
        <v>8</v>
      </c>
    </row>
    <row r="535" spans="1:4" x14ac:dyDescent="0.3">
      <c r="A535">
        <v>3</v>
      </c>
      <c r="B535" t="str">
        <f t="shared" si="9"/>
        <v>B</v>
      </c>
      <c r="C535" t="str">
        <f>VLOOKUP(A535,AbsentClass2,2)</f>
        <v>B</v>
      </c>
      <c r="D535">
        <v>8</v>
      </c>
    </row>
    <row r="536" spans="1:4" x14ac:dyDescent="0.3">
      <c r="A536">
        <v>24</v>
      </c>
      <c r="B536" t="str">
        <f t="shared" si="9"/>
        <v>D</v>
      </c>
      <c r="C536" t="str">
        <f>VLOOKUP(A536,AbsentClass2,2)</f>
        <v>C</v>
      </c>
      <c r="D536">
        <v>8</v>
      </c>
    </row>
    <row r="537" spans="1:4" x14ac:dyDescent="0.3">
      <c r="A537">
        <v>1</v>
      </c>
      <c r="B537" t="str">
        <f t="shared" si="9"/>
        <v>B</v>
      </c>
      <c r="C537" t="str">
        <f>VLOOKUP(A537,AbsentClass2,2)</f>
        <v>B</v>
      </c>
      <c r="D537">
        <v>8</v>
      </c>
    </row>
    <row r="538" spans="1:4" x14ac:dyDescent="0.3">
      <c r="A538">
        <v>8</v>
      </c>
      <c r="B538" t="str">
        <f t="shared" si="9"/>
        <v>C</v>
      </c>
      <c r="C538" t="str">
        <f>VLOOKUP(A538,AbsentClass2,2)</f>
        <v>B</v>
      </c>
      <c r="D538">
        <v>8</v>
      </c>
    </row>
    <row r="539" spans="1:4" x14ac:dyDescent="0.3">
      <c r="A539">
        <v>8</v>
      </c>
      <c r="B539" t="str">
        <f t="shared" si="9"/>
        <v>C</v>
      </c>
      <c r="C539" t="str">
        <f>VLOOKUP(A539,AbsentClass2,2)</f>
        <v>B</v>
      </c>
      <c r="D539">
        <v>8</v>
      </c>
    </row>
    <row r="540" spans="1:4" x14ac:dyDescent="0.3">
      <c r="A540">
        <v>8</v>
      </c>
      <c r="B540" t="str">
        <f t="shared" si="9"/>
        <v>C</v>
      </c>
      <c r="C540" t="str">
        <f>VLOOKUP(A540,AbsentClass2,2)</f>
        <v>B</v>
      </c>
      <c r="D540">
        <v>8</v>
      </c>
    </row>
    <row r="541" spans="1:4" x14ac:dyDescent="0.3">
      <c r="A541">
        <v>4</v>
      </c>
      <c r="B541" t="str">
        <f t="shared" si="9"/>
        <v>B</v>
      </c>
      <c r="C541" t="str">
        <f>VLOOKUP(A541,AbsentClass2,2)</f>
        <v>B</v>
      </c>
      <c r="D541">
        <v>8</v>
      </c>
    </row>
    <row r="542" spans="1:4" x14ac:dyDescent="0.3">
      <c r="A542">
        <v>8</v>
      </c>
      <c r="B542" t="str">
        <f t="shared" si="9"/>
        <v>C</v>
      </c>
      <c r="C542" t="str">
        <f>VLOOKUP(A542,AbsentClass2,2)</f>
        <v>B</v>
      </c>
      <c r="D542">
        <v>8</v>
      </c>
    </row>
    <row r="543" spans="1:4" x14ac:dyDescent="0.3">
      <c r="A543">
        <v>2</v>
      </c>
      <c r="B543" t="str">
        <f t="shared" si="9"/>
        <v>B</v>
      </c>
      <c r="C543" t="str">
        <f>VLOOKUP(A543,AbsentClass2,2)</f>
        <v>B</v>
      </c>
      <c r="D543">
        <v>8</v>
      </c>
    </row>
    <row r="544" spans="1:4" x14ac:dyDescent="0.3">
      <c r="A544">
        <v>2</v>
      </c>
      <c r="B544" t="str">
        <f t="shared" si="9"/>
        <v>B</v>
      </c>
      <c r="C544" t="str">
        <f>VLOOKUP(A544,AbsentClass2,2)</f>
        <v>B</v>
      </c>
      <c r="D544">
        <v>8</v>
      </c>
    </row>
    <row r="545" spans="1:4" x14ac:dyDescent="0.3">
      <c r="A545">
        <v>3</v>
      </c>
      <c r="B545" t="str">
        <f t="shared" si="9"/>
        <v>B</v>
      </c>
      <c r="C545" t="str">
        <f>VLOOKUP(A545,AbsentClass2,2)</f>
        <v>B</v>
      </c>
      <c r="D545">
        <v>8</v>
      </c>
    </row>
    <row r="546" spans="1:4" x14ac:dyDescent="0.3">
      <c r="A546">
        <v>1</v>
      </c>
      <c r="B546" t="str">
        <f t="shared" si="9"/>
        <v>B</v>
      </c>
      <c r="C546" t="str">
        <f>VLOOKUP(A546,AbsentClass2,2)</f>
        <v>B</v>
      </c>
      <c r="D546">
        <v>8</v>
      </c>
    </row>
    <row r="547" spans="1:4" x14ac:dyDescent="0.3">
      <c r="A547">
        <v>8</v>
      </c>
      <c r="B547" t="str">
        <f t="shared" si="9"/>
        <v>C</v>
      </c>
      <c r="C547" t="str">
        <f>VLOOKUP(A547,AbsentClass2,2)</f>
        <v>B</v>
      </c>
      <c r="D547">
        <v>8</v>
      </c>
    </row>
    <row r="548" spans="1:4" x14ac:dyDescent="0.3">
      <c r="A548">
        <v>8</v>
      </c>
      <c r="B548" t="str">
        <f t="shared" si="9"/>
        <v>C</v>
      </c>
      <c r="C548" t="str">
        <f>VLOOKUP(A548,AbsentClass2,2)</f>
        <v>B</v>
      </c>
      <c r="D548">
        <v>8</v>
      </c>
    </row>
    <row r="549" spans="1:4" x14ac:dyDescent="0.3">
      <c r="A549">
        <v>2</v>
      </c>
      <c r="B549" t="str">
        <f t="shared" si="9"/>
        <v>B</v>
      </c>
      <c r="C549" t="str">
        <f>VLOOKUP(A549,AbsentClass2,2)</f>
        <v>B</v>
      </c>
      <c r="D549">
        <v>8</v>
      </c>
    </row>
    <row r="550" spans="1:4" x14ac:dyDescent="0.3">
      <c r="A550">
        <v>0</v>
      </c>
      <c r="B550" t="str">
        <f t="shared" si="9"/>
        <v>A</v>
      </c>
      <c r="C550" t="str">
        <f>VLOOKUP(A550,AbsentClass2,2)</f>
        <v>A</v>
      </c>
      <c r="D550">
        <v>8</v>
      </c>
    </row>
    <row r="551" spans="1:4" x14ac:dyDescent="0.3">
      <c r="A551">
        <v>0</v>
      </c>
      <c r="B551" t="str">
        <f t="shared" si="9"/>
        <v>A</v>
      </c>
      <c r="C551" t="str">
        <f>VLOOKUP(A551,AbsentClass2,2)</f>
        <v>A</v>
      </c>
      <c r="D551">
        <v>8</v>
      </c>
    </row>
    <row r="552" spans="1:4" x14ac:dyDescent="0.3">
      <c r="A552">
        <v>4</v>
      </c>
      <c r="B552" t="str">
        <f t="shared" si="9"/>
        <v>B</v>
      </c>
      <c r="C552" t="str">
        <f>VLOOKUP(A552,AbsentClass2,2)</f>
        <v>B</v>
      </c>
      <c r="D552">
        <v>8</v>
      </c>
    </row>
    <row r="553" spans="1:4" x14ac:dyDescent="0.3">
      <c r="A553">
        <v>0</v>
      </c>
      <c r="B553" t="str">
        <f t="shared" si="9"/>
        <v>A</v>
      </c>
      <c r="C553" t="str">
        <f>VLOOKUP(A553,AbsentClass2,2)</f>
        <v>A</v>
      </c>
      <c r="D553">
        <v>8</v>
      </c>
    </row>
    <row r="554" spans="1:4" x14ac:dyDescent="0.3">
      <c r="A554">
        <v>2</v>
      </c>
      <c r="B554" t="str">
        <f t="shared" si="9"/>
        <v>B</v>
      </c>
      <c r="C554" t="str">
        <f>VLOOKUP(A554,AbsentClass2,2)</f>
        <v>B</v>
      </c>
      <c r="D554">
        <v>8</v>
      </c>
    </row>
    <row r="555" spans="1:4" x14ac:dyDescent="0.3">
      <c r="A555">
        <v>8</v>
      </c>
      <c r="B555" t="str">
        <f t="shared" si="9"/>
        <v>C</v>
      </c>
      <c r="C555" t="str">
        <f>VLOOKUP(A555,AbsentClass2,2)</f>
        <v>B</v>
      </c>
      <c r="D555">
        <v>8</v>
      </c>
    </row>
    <row r="556" spans="1:4" x14ac:dyDescent="0.3">
      <c r="A556">
        <v>2</v>
      </c>
      <c r="B556" t="str">
        <f t="shared" si="9"/>
        <v>B</v>
      </c>
      <c r="C556" t="str">
        <f>VLOOKUP(A556,AbsentClass2,2)</f>
        <v>B</v>
      </c>
      <c r="D556">
        <v>8</v>
      </c>
    </row>
    <row r="557" spans="1:4" x14ac:dyDescent="0.3">
      <c r="A557">
        <v>32</v>
      </c>
      <c r="B557" t="str">
        <f t="shared" si="9"/>
        <v>D</v>
      </c>
      <c r="C557" t="str">
        <f>VLOOKUP(A557,AbsentClass2,2)</f>
        <v>C</v>
      </c>
      <c r="D557">
        <v>8</v>
      </c>
    </row>
    <row r="558" spans="1:4" x14ac:dyDescent="0.3">
      <c r="A558">
        <v>1</v>
      </c>
      <c r="B558" t="str">
        <f t="shared" si="9"/>
        <v>B</v>
      </c>
      <c r="C558" t="str">
        <f>VLOOKUP(A558,AbsentClass2,2)</f>
        <v>B</v>
      </c>
      <c r="D558">
        <v>8</v>
      </c>
    </row>
    <row r="559" spans="1:4" x14ac:dyDescent="0.3">
      <c r="A559">
        <v>3</v>
      </c>
      <c r="B559" t="str">
        <f t="shared" si="9"/>
        <v>B</v>
      </c>
      <c r="C559" t="str">
        <f>VLOOKUP(A559,AbsentClass2,2)</f>
        <v>B</v>
      </c>
      <c r="D559">
        <v>8</v>
      </c>
    </row>
    <row r="560" spans="1:4" x14ac:dyDescent="0.3">
      <c r="A560">
        <v>1</v>
      </c>
      <c r="B560" t="str">
        <f t="shared" si="9"/>
        <v>B</v>
      </c>
      <c r="C560" t="str">
        <f>VLOOKUP(A560,AbsentClass2,2)</f>
        <v>B</v>
      </c>
      <c r="D560">
        <v>8</v>
      </c>
    </row>
    <row r="561" spans="1:4" x14ac:dyDescent="0.3">
      <c r="A561">
        <v>3</v>
      </c>
      <c r="B561" t="str">
        <f t="shared" si="9"/>
        <v>B</v>
      </c>
      <c r="C561" t="str">
        <f>VLOOKUP(A561,AbsentClass2,2)</f>
        <v>B</v>
      </c>
      <c r="D561">
        <v>8</v>
      </c>
    </row>
    <row r="562" spans="1:4" x14ac:dyDescent="0.3">
      <c r="A562">
        <v>3</v>
      </c>
      <c r="B562" t="str">
        <f t="shared" si="9"/>
        <v>B</v>
      </c>
      <c r="C562" t="str">
        <f>VLOOKUP(A562,AbsentClass2,2)</f>
        <v>B</v>
      </c>
      <c r="D562">
        <v>8</v>
      </c>
    </row>
    <row r="563" spans="1:4" x14ac:dyDescent="0.3">
      <c r="A563">
        <v>4</v>
      </c>
      <c r="B563" t="str">
        <f t="shared" si="9"/>
        <v>B</v>
      </c>
      <c r="C563" t="str">
        <f>VLOOKUP(A563,AbsentClass2,2)</f>
        <v>B</v>
      </c>
      <c r="D563">
        <v>8</v>
      </c>
    </row>
    <row r="564" spans="1:4" x14ac:dyDescent="0.3">
      <c r="A564">
        <v>2</v>
      </c>
      <c r="B564" t="str">
        <f t="shared" si="9"/>
        <v>B</v>
      </c>
      <c r="C564" t="str">
        <f>VLOOKUP(A564,AbsentClass2,2)</f>
        <v>B</v>
      </c>
      <c r="D564">
        <v>8</v>
      </c>
    </row>
    <row r="565" spans="1:4" x14ac:dyDescent="0.3">
      <c r="A565">
        <v>8</v>
      </c>
      <c r="B565" t="str">
        <f t="shared" si="9"/>
        <v>C</v>
      </c>
      <c r="C565" t="str">
        <f>VLOOKUP(A565,AbsentClass2,2)</f>
        <v>B</v>
      </c>
      <c r="D565">
        <v>8</v>
      </c>
    </row>
    <row r="566" spans="1:4" x14ac:dyDescent="0.3">
      <c r="A566">
        <v>8</v>
      </c>
      <c r="B566" t="str">
        <f t="shared" si="9"/>
        <v>C</v>
      </c>
      <c r="C566" t="str">
        <f>VLOOKUP(A566,AbsentClass2,2)</f>
        <v>B</v>
      </c>
      <c r="D566">
        <v>8</v>
      </c>
    </row>
    <row r="567" spans="1:4" x14ac:dyDescent="0.3">
      <c r="A567">
        <v>16</v>
      </c>
      <c r="B567" t="str">
        <f t="shared" si="9"/>
        <v>D</v>
      </c>
      <c r="C567" t="str">
        <f>VLOOKUP(A567,AbsentClass2,2)</f>
        <v>C</v>
      </c>
      <c r="D567">
        <v>8</v>
      </c>
    </row>
    <row r="568" spans="1:4" x14ac:dyDescent="0.3">
      <c r="A568">
        <v>2</v>
      </c>
      <c r="B568" t="str">
        <f t="shared" si="9"/>
        <v>B</v>
      </c>
      <c r="C568" t="str">
        <f>VLOOKUP(A568,AbsentClass2,2)</f>
        <v>B</v>
      </c>
      <c r="D568">
        <v>8</v>
      </c>
    </row>
    <row r="569" spans="1:4" x14ac:dyDescent="0.3">
      <c r="A569">
        <v>3</v>
      </c>
      <c r="B569" t="str">
        <f t="shared" si="9"/>
        <v>B</v>
      </c>
      <c r="C569" t="str">
        <f>VLOOKUP(A569,AbsentClass2,2)</f>
        <v>B</v>
      </c>
      <c r="D569">
        <v>8</v>
      </c>
    </row>
    <row r="570" spans="1:4" x14ac:dyDescent="0.3">
      <c r="A570">
        <v>2</v>
      </c>
      <c r="B570" t="str">
        <f t="shared" si="9"/>
        <v>B</v>
      </c>
      <c r="C570" t="str">
        <f>VLOOKUP(A570,AbsentClass2,2)</f>
        <v>B</v>
      </c>
      <c r="D570">
        <v>8</v>
      </c>
    </row>
    <row r="571" spans="1:4" x14ac:dyDescent="0.3">
      <c r="A571">
        <v>80</v>
      </c>
      <c r="B571" t="str">
        <f t="shared" si="9"/>
        <v>D</v>
      </c>
      <c r="C571" t="str">
        <f>VLOOKUP(A571,AbsentClass2,2)</f>
        <v>C</v>
      </c>
      <c r="D571">
        <v>8</v>
      </c>
    </row>
    <row r="572" spans="1:4" x14ac:dyDescent="0.3">
      <c r="A572">
        <v>24</v>
      </c>
      <c r="B572" t="str">
        <f t="shared" si="9"/>
        <v>D</v>
      </c>
      <c r="C572" t="str">
        <f>VLOOKUP(A572,AbsentClass2,2)</f>
        <v>C</v>
      </c>
      <c r="D572">
        <v>8</v>
      </c>
    </row>
    <row r="573" spans="1:4" x14ac:dyDescent="0.3">
      <c r="A573">
        <v>16</v>
      </c>
      <c r="B573" t="str">
        <f t="shared" si="9"/>
        <v>D</v>
      </c>
      <c r="C573" t="str">
        <f>VLOOKUP(A573,AbsentClass2,2)</f>
        <v>C</v>
      </c>
      <c r="D573">
        <v>8</v>
      </c>
    </row>
    <row r="574" spans="1:4" x14ac:dyDescent="0.3">
      <c r="A574">
        <v>2</v>
      </c>
      <c r="B574" t="str">
        <f t="shared" si="9"/>
        <v>B</v>
      </c>
      <c r="C574" t="str">
        <f>VLOOKUP(A574,AbsentClass2,2)</f>
        <v>B</v>
      </c>
      <c r="D574">
        <v>8</v>
      </c>
    </row>
    <row r="575" spans="1:4" x14ac:dyDescent="0.3">
      <c r="A575">
        <v>2</v>
      </c>
      <c r="B575" t="str">
        <f t="shared" si="9"/>
        <v>B</v>
      </c>
      <c r="C575" t="str">
        <f>VLOOKUP(A575,AbsentClass2,2)</f>
        <v>B</v>
      </c>
      <c r="D575">
        <v>8</v>
      </c>
    </row>
    <row r="576" spans="1:4" x14ac:dyDescent="0.3">
      <c r="A576">
        <v>3</v>
      </c>
      <c r="B576" t="str">
        <f t="shared" si="9"/>
        <v>B</v>
      </c>
      <c r="C576" t="str">
        <f>VLOOKUP(A576,AbsentClass2,2)</f>
        <v>B</v>
      </c>
      <c r="D576">
        <v>8</v>
      </c>
    </row>
    <row r="577" spans="1:4" x14ac:dyDescent="0.3">
      <c r="A577">
        <v>2</v>
      </c>
      <c r="B577" t="str">
        <f t="shared" si="9"/>
        <v>B</v>
      </c>
      <c r="C577" t="str">
        <f>VLOOKUP(A577,AbsentClass2,2)</f>
        <v>B</v>
      </c>
      <c r="D577">
        <v>8</v>
      </c>
    </row>
    <row r="578" spans="1:4" x14ac:dyDescent="0.3">
      <c r="A578">
        <v>8</v>
      </c>
      <c r="B578" t="str">
        <f t="shared" ref="B578:B641" si="10">VLOOKUP(A578,AbsentClass, 2)</f>
        <v>C</v>
      </c>
      <c r="C578" t="str">
        <f>VLOOKUP(A578,AbsentClass2,2)</f>
        <v>B</v>
      </c>
      <c r="D578">
        <v>8</v>
      </c>
    </row>
    <row r="579" spans="1:4" x14ac:dyDescent="0.3">
      <c r="A579">
        <v>3</v>
      </c>
      <c r="B579" t="str">
        <f t="shared" si="10"/>
        <v>B</v>
      </c>
      <c r="C579" t="str">
        <f>VLOOKUP(A579,AbsentClass2,2)</f>
        <v>B</v>
      </c>
      <c r="D579">
        <v>8</v>
      </c>
    </row>
    <row r="580" spans="1:4" x14ac:dyDescent="0.3">
      <c r="A580">
        <v>2</v>
      </c>
      <c r="B580" t="str">
        <f t="shared" si="10"/>
        <v>B</v>
      </c>
      <c r="C580" t="str">
        <f>VLOOKUP(A580,AbsentClass2,2)</f>
        <v>B</v>
      </c>
      <c r="D580">
        <v>8</v>
      </c>
    </row>
    <row r="581" spans="1:4" x14ac:dyDescent="0.3">
      <c r="A581">
        <v>8</v>
      </c>
      <c r="B581" t="str">
        <f t="shared" si="10"/>
        <v>C</v>
      </c>
      <c r="C581" t="str">
        <f>VLOOKUP(A581,AbsentClass2,2)</f>
        <v>B</v>
      </c>
      <c r="D581">
        <v>8</v>
      </c>
    </row>
    <row r="582" spans="1:4" x14ac:dyDescent="0.3">
      <c r="A582">
        <v>2</v>
      </c>
      <c r="B582" t="str">
        <f t="shared" si="10"/>
        <v>B</v>
      </c>
      <c r="C582" t="str">
        <f>VLOOKUP(A582,AbsentClass2,2)</f>
        <v>B</v>
      </c>
      <c r="D582">
        <v>8</v>
      </c>
    </row>
    <row r="583" spans="1:4" x14ac:dyDescent="0.3">
      <c r="A583">
        <v>3</v>
      </c>
      <c r="B583" t="str">
        <f t="shared" si="10"/>
        <v>B</v>
      </c>
      <c r="C583" t="str">
        <f>VLOOKUP(A583,AbsentClass2,2)</f>
        <v>B</v>
      </c>
      <c r="D583">
        <v>8</v>
      </c>
    </row>
    <row r="584" spans="1:4" x14ac:dyDescent="0.3">
      <c r="A584">
        <v>8</v>
      </c>
      <c r="B584" t="str">
        <f t="shared" si="10"/>
        <v>C</v>
      </c>
      <c r="C584" t="str">
        <f>VLOOKUP(A584,AbsentClass2,2)</f>
        <v>B</v>
      </c>
      <c r="D584">
        <v>8</v>
      </c>
    </row>
    <row r="585" spans="1:4" x14ac:dyDescent="0.3">
      <c r="A585">
        <v>3</v>
      </c>
      <c r="B585" t="str">
        <f t="shared" si="10"/>
        <v>B</v>
      </c>
      <c r="C585" t="str">
        <f>VLOOKUP(A585,AbsentClass2,2)</f>
        <v>B</v>
      </c>
      <c r="D585">
        <v>8</v>
      </c>
    </row>
    <row r="586" spans="1:4" x14ac:dyDescent="0.3">
      <c r="A586">
        <v>2</v>
      </c>
      <c r="B586" t="str">
        <f t="shared" si="10"/>
        <v>B</v>
      </c>
      <c r="C586" t="str">
        <f>VLOOKUP(A586,AbsentClass2,2)</f>
        <v>B</v>
      </c>
      <c r="D586">
        <v>8</v>
      </c>
    </row>
    <row r="587" spans="1:4" x14ac:dyDescent="0.3">
      <c r="A587">
        <v>8</v>
      </c>
      <c r="B587" t="str">
        <f t="shared" si="10"/>
        <v>C</v>
      </c>
      <c r="C587" t="str">
        <f>VLOOKUP(A587,AbsentClass2,2)</f>
        <v>B</v>
      </c>
      <c r="D587">
        <v>8</v>
      </c>
    </row>
    <row r="588" spans="1:4" x14ac:dyDescent="0.3">
      <c r="A588">
        <v>3</v>
      </c>
      <c r="B588" t="str">
        <f t="shared" si="10"/>
        <v>B</v>
      </c>
      <c r="C588" t="str">
        <f>VLOOKUP(A588,AbsentClass2,2)</f>
        <v>B</v>
      </c>
      <c r="D588">
        <v>8</v>
      </c>
    </row>
    <row r="589" spans="1:4" x14ac:dyDescent="0.3">
      <c r="A589">
        <v>8</v>
      </c>
      <c r="B589" t="str">
        <f t="shared" si="10"/>
        <v>C</v>
      </c>
      <c r="C589" t="str">
        <f>VLOOKUP(A589,AbsentClass2,2)</f>
        <v>B</v>
      </c>
      <c r="D589">
        <v>8</v>
      </c>
    </row>
    <row r="590" spans="1:4" x14ac:dyDescent="0.3">
      <c r="A590">
        <v>2</v>
      </c>
      <c r="B590" t="str">
        <f t="shared" si="10"/>
        <v>B</v>
      </c>
      <c r="C590" t="str">
        <f>VLOOKUP(A590,AbsentClass2,2)</f>
        <v>B</v>
      </c>
      <c r="D590">
        <v>8</v>
      </c>
    </row>
    <row r="591" spans="1:4" x14ac:dyDescent="0.3">
      <c r="A591">
        <v>3</v>
      </c>
      <c r="B591" t="str">
        <f t="shared" si="10"/>
        <v>B</v>
      </c>
      <c r="C591" t="str">
        <f>VLOOKUP(A591,AbsentClass2,2)</f>
        <v>B</v>
      </c>
      <c r="D591">
        <v>8</v>
      </c>
    </row>
    <row r="592" spans="1:4" x14ac:dyDescent="0.3">
      <c r="A592">
        <v>2</v>
      </c>
      <c r="B592" t="str">
        <f t="shared" si="10"/>
        <v>B</v>
      </c>
      <c r="C592" t="str">
        <f>VLOOKUP(A592,AbsentClass2,2)</f>
        <v>B</v>
      </c>
      <c r="D592">
        <v>8</v>
      </c>
    </row>
    <row r="593" spans="1:4" x14ac:dyDescent="0.3">
      <c r="A593">
        <v>2</v>
      </c>
      <c r="B593" t="str">
        <f t="shared" si="10"/>
        <v>B</v>
      </c>
      <c r="C593" t="str">
        <f>VLOOKUP(A593,AbsentClass2,2)</f>
        <v>B</v>
      </c>
      <c r="D593">
        <v>8</v>
      </c>
    </row>
    <row r="594" spans="1:4" x14ac:dyDescent="0.3">
      <c r="A594">
        <v>2</v>
      </c>
      <c r="B594" t="str">
        <f t="shared" si="10"/>
        <v>B</v>
      </c>
      <c r="C594" t="str">
        <f>VLOOKUP(A594,AbsentClass2,2)</f>
        <v>B</v>
      </c>
      <c r="D594">
        <v>8</v>
      </c>
    </row>
    <row r="595" spans="1:4" x14ac:dyDescent="0.3">
      <c r="A595">
        <v>2</v>
      </c>
      <c r="B595" t="str">
        <f t="shared" si="10"/>
        <v>B</v>
      </c>
      <c r="C595" t="str">
        <f>VLOOKUP(A595,AbsentClass2,2)</f>
        <v>B</v>
      </c>
      <c r="D595">
        <v>8</v>
      </c>
    </row>
    <row r="596" spans="1:4" x14ac:dyDescent="0.3">
      <c r="A596">
        <v>2</v>
      </c>
      <c r="B596" t="str">
        <f t="shared" si="10"/>
        <v>B</v>
      </c>
      <c r="C596" t="str">
        <f>VLOOKUP(A596,AbsentClass2,2)</f>
        <v>B</v>
      </c>
      <c r="D596">
        <v>8</v>
      </c>
    </row>
    <row r="597" spans="1:4" x14ac:dyDescent="0.3">
      <c r="A597">
        <v>2</v>
      </c>
      <c r="B597" t="str">
        <f t="shared" si="10"/>
        <v>B</v>
      </c>
      <c r="C597" t="str">
        <f>VLOOKUP(A597,AbsentClass2,2)</f>
        <v>B</v>
      </c>
      <c r="D597">
        <v>8</v>
      </c>
    </row>
    <row r="598" spans="1:4" x14ac:dyDescent="0.3">
      <c r="A598">
        <v>8</v>
      </c>
      <c r="B598" t="str">
        <f t="shared" si="10"/>
        <v>C</v>
      </c>
      <c r="C598" t="str">
        <f>VLOOKUP(A598,AbsentClass2,2)</f>
        <v>B</v>
      </c>
      <c r="D598">
        <v>8</v>
      </c>
    </row>
    <row r="599" spans="1:4" x14ac:dyDescent="0.3">
      <c r="A599">
        <v>3</v>
      </c>
      <c r="B599" t="str">
        <f t="shared" si="10"/>
        <v>B</v>
      </c>
      <c r="C599" t="str">
        <f>VLOOKUP(A599,AbsentClass2,2)</f>
        <v>B</v>
      </c>
      <c r="D599">
        <v>8</v>
      </c>
    </row>
    <row r="600" spans="1:4" x14ac:dyDescent="0.3">
      <c r="A600">
        <v>3</v>
      </c>
      <c r="B600" t="str">
        <f t="shared" si="10"/>
        <v>B</v>
      </c>
      <c r="C600" t="str">
        <f>VLOOKUP(A600,AbsentClass2,2)</f>
        <v>B</v>
      </c>
      <c r="D600">
        <v>8</v>
      </c>
    </row>
    <row r="601" spans="1:4" x14ac:dyDescent="0.3">
      <c r="A601">
        <v>3</v>
      </c>
      <c r="B601" t="str">
        <f t="shared" si="10"/>
        <v>B</v>
      </c>
      <c r="C601" t="str">
        <f>VLOOKUP(A601,AbsentClass2,2)</f>
        <v>B</v>
      </c>
      <c r="D601">
        <v>8</v>
      </c>
    </row>
    <row r="602" spans="1:4" x14ac:dyDescent="0.3">
      <c r="A602">
        <v>2</v>
      </c>
      <c r="B602" t="str">
        <f t="shared" si="10"/>
        <v>B</v>
      </c>
      <c r="C602" t="str">
        <f>VLOOKUP(A602,AbsentClass2,2)</f>
        <v>B</v>
      </c>
      <c r="D602">
        <v>8</v>
      </c>
    </row>
    <row r="603" spans="1:4" x14ac:dyDescent="0.3">
      <c r="A603">
        <v>2</v>
      </c>
      <c r="B603" t="str">
        <f t="shared" si="10"/>
        <v>B</v>
      </c>
      <c r="C603" t="str">
        <f>VLOOKUP(A603,AbsentClass2,2)</f>
        <v>B</v>
      </c>
      <c r="D603">
        <v>8</v>
      </c>
    </row>
    <row r="604" spans="1:4" x14ac:dyDescent="0.3">
      <c r="A604">
        <v>3</v>
      </c>
      <c r="B604" t="str">
        <f t="shared" si="10"/>
        <v>B</v>
      </c>
      <c r="C604" t="str">
        <f>VLOOKUP(A604,AbsentClass2,2)</f>
        <v>B</v>
      </c>
      <c r="D604">
        <v>8</v>
      </c>
    </row>
    <row r="605" spans="1:4" x14ac:dyDescent="0.3">
      <c r="A605">
        <v>3</v>
      </c>
      <c r="B605" t="str">
        <f t="shared" si="10"/>
        <v>B</v>
      </c>
      <c r="C605" t="str">
        <f>VLOOKUP(A605,AbsentClass2,2)</f>
        <v>B</v>
      </c>
      <c r="D605">
        <v>8</v>
      </c>
    </row>
    <row r="606" spans="1:4" x14ac:dyDescent="0.3">
      <c r="A606">
        <v>2</v>
      </c>
      <c r="B606" t="str">
        <f t="shared" si="10"/>
        <v>B</v>
      </c>
      <c r="C606" t="str">
        <f>VLOOKUP(A606,AbsentClass2,2)</f>
        <v>B</v>
      </c>
      <c r="D606">
        <v>8</v>
      </c>
    </row>
    <row r="607" spans="1:4" x14ac:dyDescent="0.3">
      <c r="A607">
        <v>2</v>
      </c>
      <c r="B607" t="str">
        <f t="shared" si="10"/>
        <v>B</v>
      </c>
      <c r="C607" t="str">
        <f>VLOOKUP(A607,AbsentClass2,2)</f>
        <v>B</v>
      </c>
      <c r="D607">
        <v>8</v>
      </c>
    </row>
    <row r="608" spans="1:4" x14ac:dyDescent="0.3">
      <c r="A608">
        <v>8</v>
      </c>
      <c r="B608" t="str">
        <f t="shared" si="10"/>
        <v>C</v>
      </c>
      <c r="C608" t="str">
        <f>VLOOKUP(A608,AbsentClass2,2)</f>
        <v>B</v>
      </c>
      <c r="D608">
        <v>8</v>
      </c>
    </row>
    <row r="609" spans="1:4" x14ac:dyDescent="0.3">
      <c r="A609">
        <v>2</v>
      </c>
      <c r="B609" t="str">
        <f t="shared" si="10"/>
        <v>B</v>
      </c>
      <c r="C609" t="str">
        <f>VLOOKUP(A609,AbsentClass2,2)</f>
        <v>B</v>
      </c>
      <c r="D609">
        <v>8</v>
      </c>
    </row>
    <row r="610" spans="1:4" x14ac:dyDescent="0.3">
      <c r="A610">
        <v>5</v>
      </c>
      <c r="B610" t="str">
        <f t="shared" si="10"/>
        <v>B</v>
      </c>
      <c r="C610" t="str">
        <f>VLOOKUP(A610,AbsentClass2,2)</f>
        <v>B</v>
      </c>
      <c r="D610">
        <v>8</v>
      </c>
    </row>
    <row r="611" spans="1:4" x14ac:dyDescent="0.3">
      <c r="A611">
        <v>3</v>
      </c>
      <c r="B611" t="str">
        <f t="shared" si="10"/>
        <v>B</v>
      </c>
      <c r="C611" t="str">
        <f>VLOOKUP(A611,AbsentClass2,2)</f>
        <v>B</v>
      </c>
      <c r="D611">
        <v>8</v>
      </c>
    </row>
    <row r="612" spans="1:4" x14ac:dyDescent="0.3">
      <c r="A612">
        <v>2</v>
      </c>
      <c r="B612" t="str">
        <f t="shared" si="10"/>
        <v>B</v>
      </c>
      <c r="C612" t="str">
        <f>VLOOKUP(A612,AbsentClass2,2)</f>
        <v>B</v>
      </c>
      <c r="D612">
        <v>8</v>
      </c>
    </row>
    <row r="613" spans="1:4" x14ac:dyDescent="0.3">
      <c r="A613">
        <v>2</v>
      </c>
      <c r="B613" t="str">
        <f t="shared" si="10"/>
        <v>B</v>
      </c>
      <c r="C613" t="str">
        <f>VLOOKUP(A613,AbsentClass2,2)</f>
        <v>B</v>
      </c>
      <c r="D613">
        <v>8</v>
      </c>
    </row>
    <row r="614" spans="1:4" x14ac:dyDescent="0.3">
      <c r="A614">
        <v>2</v>
      </c>
      <c r="B614" t="str">
        <f t="shared" si="10"/>
        <v>B</v>
      </c>
      <c r="C614" t="str">
        <f>VLOOKUP(A614,AbsentClass2,2)</f>
        <v>B</v>
      </c>
      <c r="D614">
        <v>8</v>
      </c>
    </row>
    <row r="615" spans="1:4" x14ac:dyDescent="0.3">
      <c r="A615">
        <v>2</v>
      </c>
      <c r="B615" t="str">
        <f t="shared" si="10"/>
        <v>B</v>
      </c>
      <c r="C615" t="str">
        <f>VLOOKUP(A615,AbsentClass2,2)</f>
        <v>B</v>
      </c>
      <c r="D615">
        <v>8</v>
      </c>
    </row>
    <row r="616" spans="1:4" x14ac:dyDescent="0.3">
      <c r="A616">
        <v>2</v>
      </c>
      <c r="B616" t="str">
        <f t="shared" si="10"/>
        <v>B</v>
      </c>
      <c r="C616" t="str">
        <f>VLOOKUP(A616,AbsentClass2,2)</f>
        <v>B</v>
      </c>
      <c r="D616">
        <v>8</v>
      </c>
    </row>
    <row r="617" spans="1:4" x14ac:dyDescent="0.3">
      <c r="A617">
        <v>2</v>
      </c>
      <c r="B617" t="str">
        <f t="shared" si="10"/>
        <v>B</v>
      </c>
      <c r="C617" t="str">
        <f>VLOOKUP(A617,AbsentClass2,2)</f>
        <v>B</v>
      </c>
      <c r="D617">
        <v>8</v>
      </c>
    </row>
    <row r="618" spans="1:4" x14ac:dyDescent="0.3">
      <c r="A618">
        <v>2</v>
      </c>
      <c r="B618" t="str">
        <f t="shared" si="10"/>
        <v>B</v>
      </c>
      <c r="C618" t="str">
        <f>VLOOKUP(A618,AbsentClass2,2)</f>
        <v>B</v>
      </c>
      <c r="D618">
        <v>8</v>
      </c>
    </row>
    <row r="619" spans="1:4" x14ac:dyDescent="0.3">
      <c r="A619">
        <v>2</v>
      </c>
      <c r="B619" t="str">
        <f t="shared" si="10"/>
        <v>B</v>
      </c>
      <c r="C619" t="str">
        <f>VLOOKUP(A619,AbsentClass2,2)</f>
        <v>B</v>
      </c>
      <c r="D619">
        <v>8</v>
      </c>
    </row>
    <row r="620" spans="1:4" x14ac:dyDescent="0.3">
      <c r="A620">
        <v>2</v>
      </c>
      <c r="B620" t="str">
        <f t="shared" si="10"/>
        <v>B</v>
      </c>
      <c r="C620" t="str">
        <f>VLOOKUP(A620,AbsentClass2,2)</f>
        <v>B</v>
      </c>
      <c r="D620">
        <v>8</v>
      </c>
    </row>
    <row r="621" spans="1:4" x14ac:dyDescent="0.3">
      <c r="A621">
        <v>2</v>
      </c>
      <c r="B621" t="str">
        <f t="shared" si="10"/>
        <v>B</v>
      </c>
      <c r="C621" t="str">
        <f>VLOOKUP(A621,AbsentClass2,2)</f>
        <v>B</v>
      </c>
      <c r="D621">
        <v>8</v>
      </c>
    </row>
    <row r="622" spans="1:4" x14ac:dyDescent="0.3">
      <c r="A622">
        <v>3</v>
      </c>
      <c r="B622" t="str">
        <f t="shared" si="10"/>
        <v>B</v>
      </c>
      <c r="C622" t="str">
        <f>VLOOKUP(A622,AbsentClass2,2)</f>
        <v>B</v>
      </c>
      <c r="D622">
        <v>8</v>
      </c>
    </row>
    <row r="623" spans="1:4" x14ac:dyDescent="0.3">
      <c r="A623">
        <v>3</v>
      </c>
      <c r="B623" t="str">
        <f t="shared" si="10"/>
        <v>B</v>
      </c>
      <c r="C623" t="str">
        <f>VLOOKUP(A623,AbsentClass2,2)</f>
        <v>B</v>
      </c>
      <c r="D623">
        <v>8</v>
      </c>
    </row>
    <row r="624" spans="1:4" x14ac:dyDescent="0.3">
      <c r="A624">
        <v>112</v>
      </c>
      <c r="B624" t="str">
        <f t="shared" si="10"/>
        <v>D</v>
      </c>
      <c r="C624" t="str">
        <f>VLOOKUP(A624,AbsentClass2,2)</f>
        <v>C</v>
      </c>
      <c r="D624">
        <v>8</v>
      </c>
    </row>
    <row r="625" spans="1:4" x14ac:dyDescent="0.3">
      <c r="A625">
        <v>2</v>
      </c>
      <c r="B625" t="str">
        <f t="shared" si="10"/>
        <v>B</v>
      </c>
      <c r="C625" t="str">
        <f>VLOOKUP(A625,AbsentClass2,2)</f>
        <v>B</v>
      </c>
      <c r="D625">
        <v>8</v>
      </c>
    </row>
    <row r="626" spans="1:4" x14ac:dyDescent="0.3">
      <c r="A626">
        <v>2</v>
      </c>
      <c r="B626" t="str">
        <f t="shared" si="10"/>
        <v>B</v>
      </c>
      <c r="C626" t="str">
        <f>VLOOKUP(A626,AbsentClass2,2)</f>
        <v>B</v>
      </c>
      <c r="D626">
        <v>8</v>
      </c>
    </row>
    <row r="627" spans="1:4" x14ac:dyDescent="0.3">
      <c r="A627">
        <v>3</v>
      </c>
      <c r="B627" t="str">
        <f t="shared" si="10"/>
        <v>B</v>
      </c>
      <c r="C627" t="str">
        <f>VLOOKUP(A627,AbsentClass2,2)</f>
        <v>B</v>
      </c>
      <c r="D627">
        <v>8</v>
      </c>
    </row>
    <row r="628" spans="1:4" x14ac:dyDescent="0.3">
      <c r="A628">
        <v>2</v>
      </c>
      <c r="B628" t="str">
        <f t="shared" si="10"/>
        <v>B</v>
      </c>
      <c r="C628" t="str">
        <f>VLOOKUP(A628,AbsentClass2,2)</f>
        <v>B</v>
      </c>
      <c r="D628">
        <v>8</v>
      </c>
    </row>
    <row r="629" spans="1:4" x14ac:dyDescent="0.3">
      <c r="A629">
        <v>3</v>
      </c>
      <c r="B629" t="str">
        <f t="shared" si="10"/>
        <v>B</v>
      </c>
      <c r="C629" t="str">
        <f>VLOOKUP(A629,AbsentClass2,2)</f>
        <v>B</v>
      </c>
      <c r="D629">
        <v>8</v>
      </c>
    </row>
    <row r="630" spans="1:4" x14ac:dyDescent="0.3">
      <c r="A630">
        <v>3</v>
      </c>
      <c r="B630" t="str">
        <f t="shared" si="10"/>
        <v>B</v>
      </c>
      <c r="C630" t="str">
        <f>VLOOKUP(A630,AbsentClass2,2)</f>
        <v>B</v>
      </c>
      <c r="D630">
        <v>8</v>
      </c>
    </row>
    <row r="631" spans="1:4" x14ac:dyDescent="0.3">
      <c r="A631">
        <v>8</v>
      </c>
      <c r="B631" t="str">
        <f t="shared" si="10"/>
        <v>C</v>
      </c>
      <c r="C631" t="str">
        <f>VLOOKUP(A631,AbsentClass2,2)</f>
        <v>B</v>
      </c>
      <c r="D631">
        <v>8</v>
      </c>
    </row>
    <row r="632" spans="1:4" x14ac:dyDescent="0.3">
      <c r="A632">
        <v>8</v>
      </c>
      <c r="B632" t="str">
        <f t="shared" si="10"/>
        <v>C</v>
      </c>
      <c r="C632" t="str">
        <f>VLOOKUP(A632,AbsentClass2,2)</f>
        <v>B</v>
      </c>
      <c r="D632">
        <v>8</v>
      </c>
    </row>
    <row r="633" spans="1:4" x14ac:dyDescent="0.3">
      <c r="A633">
        <v>2</v>
      </c>
      <c r="B633" t="str">
        <f t="shared" si="10"/>
        <v>B</v>
      </c>
      <c r="C633" t="str">
        <f>VLOOKUP(A633,AbsentClass2,2)</f>
        <v>B</v>
      </c>
      <c r="D633">
        <v>8</v>
      </c>
    </row>
    <row r="634" spans="1:4" x14ac:dyDescent="0.3">
      <c r="A634">
        <v>3</v>
      </c>
      <c r="B634" t="str">
        <f t="shared" si="10"/>
        <v>B</v>
      </c>
      <c r="C634" t="str">
        <f>VLOOKUP(A634,AbsentClass2,2)</f>
        <v>B</v>
      </c>
      <c r="D634">
        <v>8</v>
      </c>
    </row>
    <row r="635" spans="1:4" x14ac:dyDescent="0.3">
      <c r="A635">
        <v>2</v>
      </c>
      <c r="B635" t="str">
        <f t="shared" si="10"/>
        <v>B</v>
      </c>
      <c r="C635" t="str">
        <f>VLOOKUP(A635,AbsentClass2,2)</f>
        <v>B</v>
      </c>
      <c r="D635">
        <v>8</v>
      </c>
    </row>
    <row r="636" spans="1:4" x14ac:dyDescent="0.3">
      <c r="A636">
        <v>4</v>
      </c>
      <c r="B636" t="str">
        <f t="shared" si="10"/>
        <v>B</v>
      </c>
      <c r="C636" t="str">
        <f>VLOOKUP(A636,AbsentClass2,2)</f>
        <v>B</v>
      </c>
      <c r="D636">
        <v>8</v>
      </c>
    </row>
    <row r="637" spans="1:4" x14ac:dyDescent="0.3">
      <c r="A637">
        <v>2</v>
      </c>
      <c r="B637" t="str">
        <f t="shared" si="10"/>
        <v>B</v>
      </c>
      <c r="C637" t="str">
        <f>VLOOKUP(A637,AbsentClass2,2)</f>
        <v>B</v>
      </c>
      <c r="D637">
        <v>8</v>
      </c>
    </row>
    <row r="638" spans="1:4" x14ac:dyDescent="0.3">
      <c r="A638">
        <v>3</v>
      </c>
      <c r="B638" t="str">
        <f t="shared" si="10"/>
        <v>B</v>
      </c>
      <c r="C638" t="str">
        <f>VLOOKUP(A638,AbsentClass2,2)</f>
        <v>B</v>
      </c>
      <c r="D638">
        <v>8</v>
      </c>
    </row>
    <row r="639" spans="1:4" x14ac:dyDescent="0.3">
      <c r="A639">
        <v>8</v>
      </c>
      <c r="B639" t="str">
        <f t="shared" si="10"/>
        <v>C</v>
      </c>
      <c r="C639" t="str">
        <f>VLOOKUP(A639,AbsentClass2,2)</f>
        <v>B</v>
      </c>
      <c r="D639">
        <v>8</v>
      </c>
    </row>
    <row r="640" spans="1:4" x14ac:dyDescent="0.3">
      <c r="A640">
        <v>2</v>
      </c>
      <c r="B640" t="str">
        <f t="shared" si="10"/>
        <v>B</v>
      </c>
      <c r="C640" t="str">
        <f>VLOOKUP(A640,AbsentClass2,2)</f>
        <v>B</v>
      </c>
      <c r="D640">
        <v>8</v>
      </c>
    </row>
    <row r="641" spans="1:4" x14ac:dyDescent="0.3">
      <c r="A641">
        <v>8</v>
      </c>
      <c r="B641" t="str">
        <f t="shared" si="10"/>
        <v>C</v>
      </c>
      <c r="C641" t="str">
        <f>VLOOKUP(A641,AbsentClass2,2)</f>
        <v>B</v>
      </c>
      <c r="D641">
        <v>8</v>
      </c>
    </row>
    <row r="642" spans="1:4" x14ac:dyDescent="0.3">
      <c r="A642">
        <v>2</v>
      </c>
      <c r="B642" t="str">
        <f t="shared" ref="B642:B705" si="11">VLOOKUP(A642,AbsentClass, 2)</f>
        <v>B</v>
      </c>
      <c r="C642" t="str">
        <f>VLOOKUP(A642,AbsentClass2,2)</f>
        <v>B</v>
      </c>
      <c r="D642">
        <v>8</v>
      </c>
    </row>
    <row r="643" spans="1:4" x14ac:dyDescent="0.3">
      <c r="A643">
        <v>2</v>
      </c>
      <c r="B643" t="str">
        <f t="shared" si="11"/>
        <v>B</v>
      </c>
      <c r="C643" t="str">
        <f>VLOOKUP(A643,AbsentClass2,2)</f>
        <v>B</v>
      </c>
      <c r="D643">
        <v>8</v>
      </c>
    </row>
    <row r="644" spans="1:4" x14ac:dyDescent="0.3">
      <c r="A644">
        <v>3</v>
      </c>
      <c r="B644" t="str">
        <f t="shared" si="11"/>
        <v>B</v>
      </c>
      <c r="C644" t="str">
        <f>VLOOKUP(A644,AbsentClass2,2)</f>
        <v>B</v>
      </c>
      <c r="D644">
        <v>8</v>
      </c>
    </row>
    <row r="645" spans="1:4" x14ac:dyDescent="0.3">
      <c r="A645">
        <v>3</v>
      </c>
      <c r="B645" t="str">
        <f t="shared" si="11"/>
        <v>B</v>
      </c>
      <c r="C645" t="str">
        <f>VLOOKUP(A645,AbsentClass2,2)</f>
        <v>B</v>
      </c>
      <c r="D645">
        <v>8</v>
      </c>
    </row>
    <row r="646" spans="1:4" x14ac:dyDescent="0.3">
      <c r="A646">
        <v>2</v>
      </c>
      <c r="B646" t="str">
        <f t="shared" si="11"/>
        <v>B</v>
      </c>
      <c r="C646" t="str">
        <f>VLOOKUP(A646,AbsentClass2,2)</f>
        <v>B</v>
      </c>
      <c r="D646">
        <v>8</v>
      </c>
    </row>
    <row r="647" spans="1:4" x14ac:dyDescent="0.3">
      <c r="A647">
        <v>3</v>
      </c>
      <c r="B647" t="str">
        <f t="shared" si="11"/>
        <v>B</v>
      </c>
      <c r="C647" t="str">
        <f>VLOOKUP(A647,AbsentClass2,2)</f>
        <v>B</v>
      </c>
      <c r="D647">
        <v>8</v>
      </c>
    </row>
    <row r="648" spans="1:4" x14ac:dyDescent="0.3">
      <c r="A648">
        <v>3</v>
      </c>
      <c r="B648" t="str">
        <f t="shared" si="11"/>
        <v>B</v>
      </c>
      <c r="C648" t="str">
        <f>VLOOKUP(A648,AbsentClass2,2)</f>
        <v>B</v>
      </c>
      <c r="D648">
        <v>8</v>
      </c>
    </row>
    <row r="649" spans="1:4" x14ac:dyDescent="0.3">
      <c r="A649">
        <v>8</v>
      </c>
      <c r="B649" t="str">
        <f t="shared" si="11"/>
        <v>C</v>
      </c>
      <c r="C649" t="str">
        <f>VLOOKUP(A649,AbsentClass2,2)</f>
        <v>B</v>
      </c>
      <c r="D649">
        <v>8</v>
      </c>
    </row>
    <row r="650" spans="1:4" x14ac:dyDescent="0.3">
      <c r="A650">
        <v>24</v>
      </c>
      <c r="B650" t="str">
        <f t="shared" si="11"/>
        <v>D</v>
      </c>
      <c r="C650" t="str">
        <f>VLOOKUP(A650,AbsentClass2,2)</f>
        <v>C</v>
      </c>
      <c r="D650">
        <v>8</v>
      </c>
    </row>
    <row r="651" spans="1:4" x14ac:dyDescent="0.3">
      <c r="A651">
        <v>3</v>
      </c>
      <c r="B651" t="str">
        <f t="shared" si="11"/>
        <v>B</v>
      </c>
      <c r="C651" t="str">
        <f>VLOOKUP(A651,AbsentClass2,2)</f>
        <v>B</v>
      </c>
      <c r="D651">
        <v>8</v>
      </c>
    </row>
    <row r="652" spans="1:4" x14ac:dyDescent="0.3">
      <c r="A652">
        <v>3</v>
      </c>
      <c r="B652" t="str">
        <f t="shared" si="11"/>
        <v>B</v>
      </c>
      <c r="C652" t="str">
        <f>VLOOKUP(A652,AbsentClass2,2)</f>
        <v>B</v>
      </c>
      <c r="D652">
        <v>8</v>
      </c>
    </row>
    <row r="653" spans="1:4" x14ac:dyDescent="0.3">
      <c r="A653">
        <v>2</v>
      </c>
      <c r="B653" t="str">
        <f t="shared" si="11"/>
        <v>B</v>
      </c>
      <c r="C653" t="str">
        <f>VLOOKUP(A653,AbsentClass2,2)</f>
        <v>B</v>
      </c>
      <c r="D653">
        <v>8</v>
      </c>
    </row>
    <row r="654" spans="1:4" x14ac:dyDescent="0.3">
      <c r="A654">
        <v>104</v>
      </c>
      <c r="B654" t="str">
        <f t="shared" si="11"/>
        <v>D</v>
      </c>
      <c r="C654" t="str">
        <f>VLOOKUP(A654,AbsentClass2,2)</f>
        <v>C</v>
      </c>
      <c r="D654">
        <v>8</v>
      </c>
    </row>
    <row r="655" spans="1:4" x14ac:dyDescent="0.3">
      <c r="A655">
        <v>8</v>
      </c>
      <c r="B655" t="str">
        <f t="shared" si="11"/>
        <v>C</v>
      </c>
      <c r="C655" t="str">
        <f>VLOOKUP(A655,AbsentClass2,2)</f>
        <v>B</v>
      </c>
      <c r="D655">
        <v>8</v>
      </c>
    </row>
    <row r="656" spans="1:4" x14ac:dyDescent="0.3">
      <c r="A656">
        <v>8</v>
      </c>
      <c r="B656" t="str">
        <f t="shared" si="11"/>
        <v>C</v>
      </c>
      <c r="C656" t="str">
        <f>VLOOKUP(A656,AbsentClass2,2)</f>
        <v>B</v>
      </c>
      <c r="D656">
        <v>8</v>
      </c>
    </row>
    <row r="657" spans="1:4" x14ac:dyDescent="0.3">
      <c r="A657">
        <v>8</v>
      </c>
      <c r="B657" t="str">
        <f t="shared" si="11"/>
        <v>C</v>
      </c>
      <c r="C657" t="str">
        <f>VLOOKUP(A657,AbsentClass2,2)</f>
        <v>B</v>
      </c>
      <c r="D657">
        <v>8</v>
      </c>
    </row>
    <row r="658" spans="1:4" x14ac:dyDescent="0.3">
      <c r="A658">
        <v>8</v>
      </c>
      <c r="B658" t="str">
        <f t="shared" si="11"/>
        <v>C</v>
      </c>
      <c r="C658" t="str">
        <f>VLOOKUP(A658,AbsentClass2,2)</f>
        <v>B</v>
      </c>
      <c r="D658">
        <v>8</v>
      </c>
    </row>
    <row r="659" spans="1:4" x14ac:dyDescent="0.3">
      <c r="A659">
        <v>8</v>
      </c>
      <c r="B659" t="str">
        <f t="shared" si="11"/>
        <v>C</v>
      </c>
      <c r="C659" t="str">
        <f>VLOOKUP(A659,AbsentClass2,2)</f>
        <v>B</v>
      </c>
      <c r="D659">
        <v>8</v>
      </c>
    </row>
    <row r="660" spans="1:4" x14ac:dyDescent="0.3">
      <c r="A660">
        <v>8</v>
      </c>
      <c r="B660" t="str">
        <f t="shared" si="11"/>
        <v>C</v>
      </c>
      <c r="C660" t="str">
        <f>VLOOKUP(A660,AbsentClass2,2)</f>
        <v>B</v>
      </c>
      <c r="D660">
        <v>8</v>
      </c>
    </row>
    <row r="661" spans="1:4" x14ac:dyDescent="0.3">
      <c r="A661">
        <v>2</v>
      </c>
      <c r="B661" t="str">
        <f t="shared" si="11"/>
        <v>B</v>
      </c>
      <c r="C661" t="str">
        <f>VLOOKUP(A661,AbsentClass2,2)</f>
        <v>B</v>
      </c>
      <c r="D661">
        <v>8</v>
      </c>
    </row>
    <row r="662" spans="1:4" x14ac:dyDescent="0.3">
      <c r="A662">
        <v>24</v>
      </c>
      <c r="B662" t="str">
        <f t="shared" si="11"/>
        <v>D</v>
      </c>
      <c r="C662" t="str">
        <f>VLOOKUP(A662,AbsentClass2,2)</f>
        <v>C</v>
      </c>
      <c r="D662">
        <v>8</v>
      </c>
    </row>
    <row r="663" spans="1:4" x14ac:dyDescent="0.3">
      <c r="A663">
        <v>2</v>
      </c>
      <c r="B663" t="str">
        <f t="shared" si="11"/>
        <v>B</v>
      </c>
      <c r="C663" t="str">
        <f>VLOOKUP(A663,AbsentClass2,2)</f>
        <v>B</v>
      </c>
      <c r="D663">
        <v>8</v>
      </c>
    </row>
    <row r="664" spans="1:4" x14ac:dyDescent="0.3">
      <c r="A664">
        <v>3</v>
      </c>
      <c r="B664" t="str">
        <f t="shared" si="11"/>
        <v>B</v>
      </c>
      <c r="C664" t="str">
        <f>VLOOKUP(A664,AbsentClass2,2)</f>
        <v>B</v>
      </c>
      <c r="D664">
        <v>8</v>
      </c>
    </row>
    <row r="665" spans="1:4" x14ac:dyDescent="0.3">
      <c r="A665">
        <v>2</v>
      </c>
      <c r="B665" t="str">
        <f t="shared" si="11"/>
        <v>B</v>
      </c>
      <c r="C665" t="str">
        <f>VLOOKUP(A665,AbsentClass2,2)</f>
        <v>B</v>
      </c>
      <c r="D665">
        <v>8</v>
      </c>
    </row>
    <row r="666" spans="1:4" x14ac:dyDescent="0.3">
      <c r="A666">
        <v>2</v>
      </c>
      <c r="B666" t="str">
        <f t="shared" si="11"/>
        <v>B</v>
      </c>
      <c r="C666" t="str">
        <f>VLOOKUP(A666,AbsentClass2,2)</f>
        <v>B</v>
      </c>
      <c r="D666">
        <v>8</v>
      </c>
    </row>
    <row r="667" spans="1:4" x14ac:dyDescent="0.3">
      <c r="A667">
        <v>8</v>
      </c>
      <c r="B667" t="str">
        <f t="shared" si="11"/>
        <v>C</v>
      </c>
      <c r="C667" t="str">
        <f>VLOOKUP(A667,AbsentClass2,2)</f>
        <v>B</v>
      </c>
      <c r="D667">
        <v>8</v>
      </c>
    </row>
    <row r="668" spans="1:4" x14ac:dyDescent="0.3">
      <c r="A668">
        <v>2</v>
      </c>
      <c r="B668" t="str">
        <f t="shared" si="11"/>
        <v>B</v>
      </c>
      <c r="C668" t="str">
        <f>VLOOKUP(A668,AbsentClass2,2)</f>
        <v>B</v>
      </c>
      <c r="D668">
        <v>8</v>
      </c>
    </row>
    <row r="669" spans="1:4" x14ac:dyDescent="0.3">
      <c r="A669">
        <v>8</v>
      </c>
      <c r="B669" t="str">
        <f t="shared" si="11"/>
        <v>C</v>
      </c>
      <c r="C669" t="str">
        <f>VLOOKUP(A669,AbsentClass2,2)</f>
        <v>B</v>
      </c>
      <c r="D669">
        <v>8</v>
      </c>
    </row>
    <row r="670" spans="1:4" x14ac:dyDescent="0.3">
      <c r="A670">
        <v>3</v>
      </c>
      <c r="B670" t="str">
        <f t="shared" si="11"/>
        <v>B</v>
      </c>
      <c r="C670" t="str">
        <f>VLOOKUP(A670,AbsentClass2,2)</f>
        <v>B</v>
      </c>
      <c r="D670">
        <v>8</v>
      </c>
    </row>
    <row r="671" spans="1:4" x14ac:dyDescent="0.3">
      <c r="A671">
        <v>2</v>
      </c>
      <c r="B671" t="str">
        <f t="shared" si="11"/>
        <v>B</v>
      </c>
      <c r="C671" t="str">
        <f>VLOOKUP(A671,AbsentClass2,2)</f>
        <v>B</v>
      </c>
      <c r="D671">
        <v>8</v>
      </c>
    </row>
    <row r="672" spans="1:4" x14ac:dyDescent="0.3">
      <c r="A672">
        <v>4</v>
      </c>
      <c r="B672" t="str">
        <f t="shared" si="11"/>
        <v>B</v>
      </c>
      <c r="C672" t="str">
        <f>VLOOKUP(A672,AbsentClass2,2)</f>
        <v>B</v>
      </c>
      <c r="D672">
        <v>8</v>
      </c>
    </row>
    <row r="673" spans="1:4" x14ac:dyDescent="0.3">
      <c r="A673">
        <v>8</v>
      </c>
      <c r="B673" t="str">
        <f t="shared" si="11"/>
        <v>C</v>
      </c>
      <c r="C673" t="str">
        <f>VLOOKUP(A673,AbsentClass2,2)</f>
        <v>B</v>
      </c>
      <c r="D673">
        <v>8</v>
      </c>
    </row>
    <row r="674" spans="1:4" x14ac:dyDescent="0.3">
      <c r="A674">
        <v>2</v>
      </c>
      <c r="B674" t="str">
        <f t="shared" si="11"/>
        <v>B</v>
      </c>
      <c r="C674" t="str">
        <f>VLOOKUP(A674,AbsentClass2,2)</f>
        <v>B</v>
      </c>
      <c r="D674">
        <v>8</v>
      </c>
    </row>
    <row r="675" spans="1:4" x14ac:dyDescent="0.3">
      <c r="A675">
        <v>2</v>
      </c>
      <c r="B675" t="str">
        <f t="shared" si="11"/>
        <v>B</v>
      </c>
      <c r="C675" t="str">
        <f>VLOOKUP(A675,AbsentClass2,2)</f>
        <v>B</v>
      </c>
      <c r="D675">
        <v>8</v>
      </c>
    </row>
    <row r="676" spans="1:4" x14ac:dyDescent="0.3">
      <c r="A676">
        <v>8</v>
      </c>
      <c r="B676" t="str">
        <f t="shared" si="11"/>
        <v>C</v>
      </c>
      <c r="C676" t="str">
        <f>VLOOKUP(A676,AbsentClass2,2)</f>
        <v>B</v>
      </c>
      <c r="D676">
        <v>8</v>
      </c>
    </row>
    <row r="677" spans="1:4" x14ac:dyDescent="0.3">
      <c r="A677">
        <v>3</v>
      </c>
      <c r="B677" t="str">
        <f t="shared" si="11"/>
        <v>B</v>
      </c>
      <c r="C677" t="str">
        <f>VLOOKUP(A677,AbsentClass2,2)</f>
        <v>B</v>
      </c>
      <c r="D677">
        <v>8</v>
      </c>
    </row>
    <row r="678" spans="1:4" x14ac:dyDescent="0.3">
      <c r="A678">
        <v>2</v>
      </c>
      <c r="B678" t="str">
        <f t="shared" si="11"/>
        <v>B</v>
      </c>
      <c r="C678" t="str">
        <f>VLOOKUP(A678,AbsentClass2,2)</f>
        <v>B</v>
      </c>
      <c r="D678">
        <v>8</v>
      </c>
    </row>
    <row r="679" spans="1:4" x14ac:dyDescent="0.3">
      <c r="A679">
        <v>3</v>
      </c>
      <c r="B679" t="str">
        <f t="shared" si="11"/>
        <v>B</v>
      </c>
      <c r="C679" t="str">
        <f>VLOOKUP(A679,AbsentClass2,2)</f>
        <v>B</v>
      </c>
      <c r="D679">
        <v>16</v>
      </c>
    </row>
    <row r="680" spans="1:4" x14ac:dyDescent="0.3">
      <c r="A680">
        <v>8</v>
      </c>
      <c r="B680" t="str">
        <f t="shared" si="11"/>
        <v>C</v>
      </c>
      <c r="C680" t="str">
        <f>VLOOKUP(A680,AbsentClass2,2)</f>
        <v>B</v>
      </c>
      <c r="D680">
        <v>16</v>
      </c>
    </row>
    <row r="681" spans="1:4" x14ac:dyDescent="0.3">
      <c r="A681">
        <v>1</v>
      </c>
      <c r="B681" t="str">
        <f t="shared" si="11"/>
        <v>B</v>
      </c>
      <c r="C681" t="str">
        <f>VLOOKUP(A681,AbsentClass2,2)</f>
        <v>B</v>
      </c>
      <c r="D681">
        <v>16</v>
      </c>
    </row>
    <row r="682" spans="1:4" x14ac:dyDescent="0.3">
      <c r="A682">
        <v>2</v>
      </c>
      <c r="B682" t="str">
        <f t="shared" si="11"/>
        <v>B</v>
      </c>
      <c r="C682" t="str">
        <f>VLOOKUP(A682,AbsentClass2,2)</f>
        <v>B</v>
      </c>
      <c r="D682">
        <v>16</v>
      </c>
    </row>
    <row r="683" spans="1:4" x14ac:dyDescent="0.3">
      <c r="A683">
        <v>8</v>
      </c>
      <c r="B683" t="str">
        <f t="shared" si="11"/>
        <v>C</v>
      </c>
      <c r="C683" t="str">
        <f>VLOOKUP(A683,AbsentClass2,2)</f>
        <v>B</v>
      </c>
      <c r="D683">
        <v>16</v>
      </c>
    </row>
    <row r="684" spans="1:4" x14ac:dyDescent="0.3">
      <c r="A684">
        <v>64</v>
      </c>
      <c r="B684" t="str">
        <f t="shared" si="11"/>
        <v>D</v>
      </c>
      <c r="C684" t="str">
        <f>VLOOKUP(A684,AbsentClass2,2)</f>
        <v>C</v>
      </c>
      <c r="D684">
        <v>16</v>
      </c>
    </row>
    <row r="685" spans="1:4" x14ac:dyDescent="0.3">
      <c r="A685">
        <v>8</v>
      </c>
      <c r="B685" t="str">
        <f t="shared" si="11"/>
        <v>C</v>
      </c>
      <c r="C685" t="str">
        <f>VLOOKUP(A685,AbsentClass2,2)</f>
        <v>B</v>
      </c>
      <c r="D685">
        <v>16</v>
      </c>
    </row>
    <row r="686" spans="1:4" x14ac:dyDescent="0.3">
      <c r="A686">
        <v>2</v>
      </c>
      <c r="B686" t="str">
        <f t="shared" si="11"/>
        <v>B</v>
      </c>
      <c r="C686" t="str">
        <f>VLOOKUP(A686,AbsentClass2,2)</f>
        <v>B</v>
      </c>
      <c r="D686">
        <v>16</v>
      </c>
    </row>
    <row r="687" spans="1:4" x14ac:dyDescent="0.3">
      <c r="A687">
        <v>2</v>
      </c>
      <c r="B687" t="str">
        <f t="shared" si="11"/>
        <v>B</v>
      </c>
      <c r="C687" t="str">
        <f>VLOOKUP(A687,AbsentClass2,2)</f>
        <v>B</v>
      </c>
      <c r="D687">
        <v>16</v>
      </c>
    </row>
    <row r="688" spans="1:4" x14ac:dyDescent="0.3">
      <c r="A688">
        <v>3</v>
      </c>
      <c r="B688" t="str">
        <f t="shared" si="11"/>
        <v>B</v>
      </c>
      <c r="C688" t="str">
        <f>VLOOKUP(A688,AbsentClass2,2)</f>
        <v>B</v>
      </c>
      <c r="D688">
        <v>16</v>
      </c>
    </row>
    <row r="689" spans="1:4" x14ac:dyDescent="0.3">
      <c r="A689">
        <v>1</v>
      </c>
      <c r="B689" t="str">
        <f t="shared" si="11"/>
        <v>B</v>
      </c>
      <c r="C689" t="str">
        <f>VLOOKUP(A689,AbsentClass2,2)</f>
        <v>B</v>
      </c>
      <c r="D689">
        <v>16</v>
      </c>
    </row>
    <row r="690" spans="1:4" x14ac:dyDescent="0.3">
      <c r="A690">
        <v>0</v>
      </c>
      <c r="B690" t="str">
        <f t="shared" si="11"/>
        <v>A</v>
      </c>
      <c r="C690" t="str">
        <f>VLOOKUP(A690,AbsentClass2,2)</f>
        <v>A</v>
      </c>
      <c r="D690">
        <v>16</v>
      </c>
    </row>
    <row r="691" spans="1:4" x14ac:dyDescent="0.3">
      <c r="A691">
        <v>2</v>
      </c>
      <c r="B691" t="str">
        <f t="shared" si="11"/>
        <v>B</v>
      </c>
      <c r="C691" t="str">
        <f>VLOOKUP(A691,AbsentClass2,2)</f>
        <v>B</v>
      </c>
      <c r="D691">
        <v>16</v>
      </c>
    </row>
    <row r="692" spans="1:4" x14ac:dyDescent="0.3">
      <c r="A692">
        <v>0</v>
      </c>
      <c r="B692" t="str">
        <f t="shared" si="11"/>
        <v>A</v>
      </c>
      <c r="C692" t="str">
        <f>VLOOKUP(A692,AbsentClass2,2)</f>
        <v>A</v>
      </c>
      <c r="D692">
        <v>16</v>
      </c>
    </row>
    <row r="693" spans="1:4" x14ac:dyDescent="0.3">
      <c r="A693">
        <v>1</v>
      </c>
      <c r="B693" t="str">
        <f t="shared" si="11"/>
        <v>B</v>
      </c>
      <c r="C693" t="str">
        <f>VLOOKUP(A693,AbsentClass2,2)</f>
        <v>B</v>
      </c>
      <c r="D693">
        <v>16</v>
      </c>
    </row>
    <row r="694" spans="1:4" x14ac:dyDescent="0.3">
      <c r="A694">
        <v>48</v>
      </c>
      <c r="B694" t="str">
        <f t="shared" si="11"/>
        <v>D</v>
      </c>
      <c r="C694" t="str">
        <f>VLOOKUP(A694,AbsentClass2,2)</f>
        <v>C</v>
      </c>
      <c r="D694">
        <v>16</v>
      </c>
    </row>
    <row r="695" spans="1:4" x14ac:dyDescent="0.3">
      <c r="A695">
        <v>8</v>
      </c>
      <c r="B695" t="str">
        <f t="shared" si="11"/>
        <v>C</v>
      </c>
      <c r="C695" t="str">
        <f>VLOOKUP(A695,AbsentClass2,2)</f>
        <v>B</v>
      </c>
      <c r="D695">
        <v>16</v>
      </c>
    </row>
    <row r="696" spans="1:4" x14ac:dyDescent="0.3">
      <c r="A696">
        <v>8</v>
      </c>
      <c r="B696" t="str">
        <f t="shared" si="11"/>
        <v>C</v>
      </c>
      <c r="C696" t="str">
        <f>VLOOKUP(A696,AbsentClass2,2)</f>
        <v>B</v>
      </c>
      <c r="D696">
        <v>16</v>
      </c>
    </row>
    <row r="697" spans="1:4" x14ac:dyDescent="0.3">
      <c r="A697">
        <v>8</v>
      </c>
      <c r="B697" t="str">
        <f t="shared" si="11"/>
        <v>C</v>
      </c>
      <c r="C697" t="str">
        <f>VLOOKUP(A697,AbsentClass2,2)</f>
        <v>B</v>
      </c>
      <c r="D697">
        <v>16</v>
      </c>
    </row>
    <row r="698" spans="1:4" x14ac:dyDescent="0.3">
      <c r="A698">
        <v>3</v>
      </c>
      <c r="B698" t="str">
        <f t="shared" si="11"/>
        <v>B</v>
      </c>
      <c r="C698" t="str">
        <f>VLOOKUP(A698,AbsentClass2,2)</f>
        <v>B</v>
      </c>
      <c r="D698">
        <v>24</v>
      </c>
    </row>
    <row r="699" spans="1:4" x14ac:dyDescent="0.3">
      <c r="A699">
        <v>8</v>
      </c>
      <c r="B699" t="str">
        <f t="shared" si="11"/>
        <v>C</v>
      </c>
      <c r="C699" t="str">
        <f>VLOOKUP(A699,AbsentClass2,2)</f>
        <v>B</v>
      </c>
      <c r="D699">
        <v>24</v>
      </c>
    </row>
    <row r="700" spans="1:4" x14ac:dyDescent="0.3">
      <c r="A700">
        <v>2</v>
      </c>
      <c r="B700" t="str">
        <f t="shared" si="11"/>
        <v>B</v>
      </c>
      <c r="C700" t="str">
        <f>VLOOKUP(A700,AbsentClass2,2)</f>
        <v>B</v>
      </c>
      <c r="D700">
        <v>24</v>
      </c>
    </row>
    <row r="701" spans="1:4" x14ac:dyDescent="0.3">
      <c r="A701">
        <v>2</v>
      </c>
      <c r="B701" t="str">
        <f t="shared" si="11"/>
        <v>B</v>
      </c>
      <c r="C701" t="str">
        <f>VLOOKUP(A701,AbsentClass2,2)</f>
        <v>B</v>
      </c>
      <c r="D701">
        <v>24</v>
      </c>
    </row>
    <row r="702" spans="1:4" x14ac:dyDescent="0.3">
      <c r="A702">
        <v>2</v>
      </c>
      <c r="B702" t="str">
        <f t="shared" si="11"/>
        <v>B</v>
      </c>
      <c r="C702" t="str">
        <f>VLOOKUP(A702,AbsentClass2,2)</f>
        <v>B</v>
      </c>
      <c r="D702">
        <v>24</v>
      </c>
    </row>
    <row r="703" spans="1:4" x14ac:dyDescent="0.3">
      <c r="A703">
        <v>8</v>
      </c>
      <c r="B703" t="str">
        <f t="shared" si="11"/>
        <v>C</v>
      </c>
      <c r="C703" t="str">
        <f>VLOOKUP(A703,AbsentClass2,2)</f>
        <v>B</v>
      </c>
      <c r="D703">
        <v>24</v>
      </c>
    </row>
    <row r="704" spans="1:4" x14ac:dyDescent="0.3">
      <c r="A704">
        <v>2</v>
      </c>
      <c r="B704" t="str">
        <f t="shared" si="11"/>
        <v>B</v>
      </c>
      <c r="C704" t="str">
        <f>VLOOKUP(A704,AbsentClass2,2)</f>
        <v>B</v>
      </c>
      <c r="D704">
        <v>24</v>
      </c>
    </row>
    <row r="705" spans="1:4" x14ac:dyDescent="0.3">
      <c r="A705">
        <v>8</v>
      </c>
      <c r="B705" t="str">
        <f t="shared" si="11"/>
        <v>C</v>
      </c>
      <c r="C705" t="str">
        <f>VLOOKUP(A705,AbsentClass2,2)</f>
        <v>B</v>
      </c>
      <c r="D705">
        <v>24</v>
      </c>
    </row>
    <row r="706" spans="1:4" x14ac:dyDescent="0.3">
      <c r="A706">
        <v>8</v>
      </c>
      <c r="B706" t="str">
        <f t="shared" ref="B706:B769" si="12">VLOOKUP(A706,AbsentClass, 2)</f>
        <v>C</v>
      </c>
      <c r="C706" t="str">
        <f>VLOOKUP(A706,AbsentClass2,2)</f>
        <v>B</v>
      </c>
      <c r="D706">
        <v>24</v>
      </c>
    </row>
    <row r="707" spans="1:4" x14ac:dyDescent="0.3">
      <c r="A707">
        <v>1</v>
      </c>
      <c r="B707" t="str">
        <f t="shared" si="12"/>
        <v>B</v>
      </c>
      <c r="C707" t="str">
        <f>VLOOKUP(A707,AbsentClass2,2)</f>
        <v>B</v>
      </c>
      <c r="D707">
        <v>24</v>
      </c>
    </row>
    <row r="708" spans="1:4" x14ac:dyDescent="0.3">
      <c r="A708">
        <v>8</v>
      </c>
      <c r="B708" t="str">
        <f t="shared" si="12"/>
        <v>C</v>
      </c>
      <c r="C708" t="str">
        <f>VLOOKUP(A708,AbsentClass2,2)</f>
        <v>B</v>
      </c>
      <c r="D708">
        <v>24</v>
      </c>
    </row>
    <row r="709" spans="1:4" x14ac:dyDescent="0.3">
      <c r="A709">
        <v>3</v>
      </c>
      <c r="B709" t="str">
        <f t="shared" si="12"/>
        <v>B</v>
      </c>
      <c r="C709" t="str">
        <f>VLOOKUP(A709,AbsentClass2,2)</f>
        <v>B</v>
      </c>
      <c r="D709">
        <v>24</v>
      </c>
    </row>
    <row r="710" spans="1:4" x14ac:dyDescent="0.3">
      <c r="A710">
        <v>8</v>
      </c>
      <c r="B710" t="str">
        <f t="shared" si="12"/>
        <v>C</v>
      </c>
      <c r="C710" t="str">
        <f>VLOOKUP(A710,AbsentClass2,2)</f>
        <v>B</v>
      </c>
      <c r="D710">
        <v>24</v>
      </c>
    </row>
    <row r="711" spans="1:4" x14ac:dyDescent="0.3">
      <c r="A711">
        <v>8</v>
      </c>
      <c r="B711" t="str">
        <f t="shared" si="12"/>
        <v>C</v>
      </c>
      <c r="C711" t="str">
        <f>VLOOKUP(A711,AbsentClass2,2)</f>
        <v>B</v>
      </c>
      <c r="D711">
        <v>24</v>
      </c>
    </row>
    <row r="712" spans="1:4" x14ac:dyDescent="0.3">
      <c r="A712">
        <v>8</v>
      </c>
      <c r="B712" t="str">
        <f t="shared" si="12"/>
        <v>C</v>
      </c>
      <c r="C712" t="str">
        <f>VLOOKUP(A712,AbsentClass2,2)</f>
        <v>B</v>
      </c>
      <c r="D712">
        <v>24</v>
      </c>
    </row>
    <row r="713" spans="1:4" x14ac:dyDescent="0.3">
      <c r="A713">
        <v>24</v>
      </c>
      <c r="B713" t="str">
        <f t="shared" si="12"/>
        <v>D</v>
      </c>
      <c r="C713" t="str">
        <f>VLOOKUP(A713,AbsentClass2,2)</f>
        <v>C</v>
      </c>
      <c r="D713">
        <v>24</v>
      </c>
    </row>
    <row r="714" spans="1:4" x14ac:dyDescent="0.3">
      <c r="A714">
        <v>8</v>
      </c>
      <c r="B714" t="str">
        <f t="shared" si="12"/>
        <v>C</v>
      </c>
      <c r="C714" t="str">
        <f>VLOOKUP(A714,AbsentClass2,2)</f>
        <v>B</v>
      </c>
      <c r="D714">
        <v>32</v>
      </c>
    </row>
    <row r="715" spans="1:4" x14ac:dyDescent="0.3">
      <c r="A715">
        <v>2</v>
      </c>
      <c r="B715" t="str">
        <f t="shared" si="12"/>
        <v>B</v>
      </c>
      <c r="C715" t="str">
        <f>VLOOKUP(A715,AbsentClass2,2)</f>
        <v>B</v>
      </c>
      <c r="D715">
        <v>32</v>
      </c>
    </row>
    <row r="716" spans="1:4" x14ac:dyDescent="0.3">
      <c r="A716">
        <v>0</v>
      </c>
      <c r="B716" t="str">
        <f t="shared" si="12"/>
        <v>A</v>
      </c>
      <c r="C716" t="str">
        <f>VLOOKUP(A716,AbsentClass2,2)</f>
        <v>A</v>
      </c>
      <c r="D716">
        <v>32</v>
      </c>
    </row>
    <row r="717" spans="1:4" x14ac:dyDescent="0.3">
      <c r="A717">
        <v>0</v>
      </c>
      <c r="B717" t="str">
        <f t="shared" si="12"/>
        <v>A</v>
      </c>
      <c r="C717" t="str">
        <f>VLOOKUP(A717,AbsentClass2,2)</f>
        <v>A</v>
      </c>
      <c r="D717">
        <v>32</v>
      </c>
    </row>
    <row r="718" spans="1:4" x14ac:dyDescent="0.3">
      <c r="A718">
        <v>3</v>
      </c>
      <c r="B718" t="str">
        <f t="shared" si="12"/>
        <v>B</v>
      </c>
      <c r="C718" t="str">
        <f>VLOOKUP(A718,AbsentClass2,2)</f>
        <v>B</v>
      </c>
      <c r="D718">
        <v>32</v>
      </c>
    </row>
    <row r="719" spans="1:4" x14ac:dyDescent="0.3">
      <c r="A719">
        <v>2</v>
      </c>
      <c r="B719" t="str">
        <f t="shared" si="12"/>
        <v>B</v>
      </c>
      <c r="C719" t="str">
        <f>VLOOKUP(A719,AbsentClass2,2)</f>
        <v>B</v>
      </c>
      <c r="D719">
        <v>32</v>
      </c>
    </row>
    <row r="720" spans="1:4" x14ac:dyDescent="0.3">
      <c r="A720">
        <v>2</v>
      </c>
      <c r="B720" t="str">
        <f t="shared" si="12"/>
        <v>B</v>
      </c>
      <c r="C720" t="str">
        <f>VLOOKUP(A720,AbsentClass2,2)</f>
        <v>B</v>
      </c>
      <c r="D720">
        <v>40</v>
      </c>
    </row>
    <row r="721" spans="1:4" x14ac:dyDescent="0.3">
      <c r="A721">
        <v>3</v>
      </c>
      <c r="B721" t="str">
        <f t="shared" si="12"/>
        <v>B</v>
      </c>
      <c r="C721" t="str">
        <f>VLOOKUP(A721,AbsentClass2,2)</f>
        <v>B</v>
      </c>
      <c r="D721">
        <v>40</v>
      </c>
    </row>
    <row r="722" spans="1:4" x14ac:dyDescent="0.3">
      <c r="A722">
        <v>3</v>
      </c>
      <c r="B722" t="str">
        <f t="shared" si="12"/>
        <v>B</v>
      </c>
      <c r="C722" t="str">
        <f>VLOOKUP(A722,AbsentClass2,2)</f>
        <v>B</v>
      </c>
      <c r="D722">
        <v>40</v>
      </c>
    </row>
    <row r="723" spans="1:4" x14ac:dyDescent="0.3">
      <c r="A723">
        <v>8</v>
      </c>
      <c r="B723" t="str">
        <f t="shared" si="12"/>
        <v>C</v>
      </c>
      <c r="C723" t="str">
        <f>VLOOKUP(A723,AbsentClass2,2)</f>
        <v>B</v>
      </c>
      <c r="D723">
        <v>40</v>
      </c>
    </row>
    <row r="724" spans="1:4" x14ac:dyDescent="0.3">
      <c r="A724">
        <v>2</v>
      </c>
      <c r="B724" t="str">
        <f t="shared" si="12"/>
        <v>B</v>
      </c>
      <c r="C724" t="str">
        <f>VLOOKUP(A724,AbsentClass2,2)</f>
        <v>B</v>
      </c>
      <c r="D724">
        <v>40</v>
      </c>
    </row>
    <row r="725" spans="1:4" x14ac:dyDescent="0.3">
      <c r="A725">
        <v>3</v>
      </c>
      <c r="B725" t="str">
        <f t="shared" si="12"/>
        <v>B</v>
      </c>
      <c r="C725" t="str">
        <f>VLOOKUP(A725,AbsentClass2,2)</f>
        <v>B</v>
      </c>
      <c r="D725">
        <v>40</v>
      </c>
    </row>
    <row r="726" spans="1:4" x14ac:dyDescent="0.3">
      <c r="A726">
        <v>3</v>
      </c>
      <c r="B726" t="str">
        <f t="shared" si="12"/>
        <v>B</v>
      </c>
      <c r="C726" t="str">
        <f>VLOOKUP(A726,AbsentClass2,2)</f>
        <v>B</v>
      </c>
      <c r="D726">
        <v>40</v>
      </c>
    </row>
    <row r="727" spans="1:4" x14ac:dyDescent="0.3">
      <c r="A727">
        <v>4</v>
      </c>
      <c r="B727" t="str">
        <f t="shared" si="12"/>
        <v>B</v>
      </c>
      <c r="C727" t="str">
        <f>VLOOKUP(A727,AbsentClass2,2)</f>
        <v>B</v>
      </c>
      <c r="D727">
        <v>48</v>
      </c>
    </row>
    <row r="728" spans="1:4" x14ac:dyDescent="0.3">
      <c r="A728">
        <v>2</v>
      </c>
      <c r="B728" t="str">
        <f t="shared" si="12"/>
        <v>B</v>
      </c>
      <c r="C728" t="str">
        <f>VLOOKUP(A728,AbsentClass2,2)</f>
        <v>B</v>
      </c>
      <c r="D728">
        <v>56</v>
      </c>
    </row>
    <row r="729" spans="1:4" x14ac:dyDescent="0.3">
      <c r="A729">
        <v>8</v>
      </c>
      <c r="B729" t="str">
        <f t="shared" si="12"/>
        <v>C</v>
      </c>
      <c r="C729" t="str">
        <f>VLOOKUP(A729,AbsentClass2,2)</f>
        <v>B</v>
      </c>
      <c r="D729">
        <v>56</v>
      </c>
    </row>
    <row r="730" spans="1:4" x14ac:dyDescent="0.3">
      <c r="A730">
        <v>4</v>
      </c>
      <c r="B730" t="str">
        <f t="shared" si="12"/>
        <v>B</v>
      </c>
      <c r="C730" t="str">
        <f>VLOOKUP(A730,AbsentClass2,2)</f>
        <v>B</v>
      </c>
      <c r="D730">
        <v>64</v>
      </c>
    </row>
    <row r="731" spans="1:4" x14ac:dyDescent="0.3">
      <c r="A731">
        <v>120</v>
      </c>
      <c r="B731" t="str">
        <f t="shared" si="12"/>
        <v>D</v>
      </c>
      <c r="C731" t="str">
        <f>VLOOKUP(A731,AbsentClass2,2)</f>
        <v>C</v>
      </c>
      <c r="D731">
        <v>64</v>
      </c>
    </row>
    <row r="732" spans="1:4" x14ac:dyDescent="0.3">
      <c r="A732">
        <v>16</v>
      </c>
      <c r="B732" t="str">
        <f t="shared" si="12"/>
        <v>D</v>
      </c>
      <c r="C732" t="str">
        <f>VLOOKUP(A732,AbsentClass2,2)</f>
        <v>C</v>
      </c>
      <c r="D732">
        <v>64</v>
      </c>
    </row>
    <row r="733" spans="1:4" x14ac:dyDescent="0.3">
      <c r="A733">
        <v>2</v>
      </c>
      <c r="B733" t="str">
        <f t="shared" si="12"/>
        <v>B</v>
      </c>
      <c r="C733" t="str">
        <f>VLOOKUP(A733,AbsentClass2,2)</f>
        <v>B</v>
      </c>
      <c r="D733">
        <v>80</v>
      </c>
    </row>
    <row r="734" spans="1:4" x14ac:dyDescent="0.3">
      <c r="A734">
        <v>8</v>
      </c>
      <c r="B734" t="str">
        <f t="shared" si="12"/>
        <v>C</v>
      </c>
      <c r="C734" t="str">
        <f>VLOOKUP(A734,AbsentClass2,2)</f>
        <v>B</v>
      </c>
      <c r="D734">
        <v>80</v>
      </c>
    </row>
    <row r="735" spans="1:4" x14ac:dyDescent="0.3">
      <c r="A735">
        <v>8</v>
      </c>
      <c r="B735" t="str">
        <f t="shared" si="12"/>
        <v>C</v>
      </c>
      <c r="C735" t="str">
        <f>VLOOKUP(A735,AbsentClass2,2)</f>
        <v>B</v>
      </c>
      <c r="D735">
        <v>80</v>
      </c>
    </row>
    <row r="736" spans="1:4" x14ac:dyDescent="0.3">
      <c r="A736">
        <v>80</v>
      </c>
      <c r="B736" t="str">
        <f t="shared" si="12"/>
        <v>D</v>
      </c>
      <c r="C736" t="str">
        <f>VLOOKUP(A736,AbsentClass2,2)</f>
        <v>C</v>
      </c>
      <c r="D736">
        <v>104</v>
      </c>
    </row>
    <row r="737" spans="1:4" x14ac:dyDescent="0.3">
      <c r="A737">
        <v>8</v>
      </c>
      <c r="B737" t="str">
        <f t="shared" si="12"/>
        <v>C</v>
      </c>
      <c r="C737" t="str">
        <f>VLOOKUP(A737,AbsentClass2,2)</f>
        <v>B</v>
      </c>
      <c r="D737">
        <v>112</v>
      </c>
    </row>
    <row r="738" spans="1:4" x14ac:dyDescent="0.3">
      <c r="A738">
        <v>4</v>
      </c>
      <c r="B738" t="str">
        <f t="shared" si="12"/>
        <v>B</v>
      </c>
      <c r="C738" t="str">
        <f>VLOOKUP(A738,AbsentClass2,2)</f>
        <v>B</v>
      </c>
      <c r="D738">
        <v>112</v>
      </c>
    </row>
    <row r="739" spans="1:4" x14ac:dyDescent="0.3">
      <c r="A739">
        <v>0</v>
      </c>
      <c r="B739" t="str">
        <f t="shared" si="12"/>
        <v>A</v>
      </c>
      <c r="C739" t="str">
        <f>VLOOKUP(A739,AbsentClass2,2)</f>
        <v>A</v>
      </c>
      <c r="D739">
        <v>120</v>
      </c>
    </row>
    <row r="740" spans="1:4" x14ac:dyDescent="0.3">
      <c r="A740">
        <v>0</v>
      </c>
      <c r="B740" t="str">
        <f t="shared" si="12"/>
        <v>A</v>
      </c>
      <c r="C740" t="str">
        <f>VLOOKUP(A740,AbsentClass2,2)</f>
        <v>A</v>
      </c>
      <c r="D740">
        <v>120</v>
      </c>
    </row>
    <row r="741" spans="1:4" x14ac:dyDescent="0.3">
      <c r="A741">
        <v>0</v>
      </c>
      <c r="B741" t="str">
        <f t="shared" si="12"/>
        <v>A</v>
      </c>
      <c r="C741" t="str">
        <f>VLOOKUP(A741,AbsentClass2,2)</f>
        <v>A</v>
      </c>
      <c r="D741">
        <v>120</v>
      </c>
    </row>
  </sheetData>
  <sortState ref="D2:D741">
    <sortCondition ref="D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D8D2-2D83-43D8-83E2-61D1C2A80A15}">
  <dimension ref="A1:G741"/>
  <sheetViews>
    <sheetView workbookViewId="0">
      <selection activeCell="J7" sqref="J7"/>
    </sheetView>
  </sheetViews>
  <sheetFormatPr defaultRowHeight="14.4" x14ac:dyDescent="0.3"/>
  <sheetData>
    <row r="1" spans="1:7" x14ac:dyDescent="0.3">
      <c r="A1" t="s">
        <v>14</v>
      </c>
      <c r="C1" t="s">
        <v>15</v>
      </c>
    </row>
    <row r="2" spans="1:7" x14ac:dyDescent="0.3">
      <c r="A2">
        <v>1</v>
      </c>
      <c r="B2" t="str">
        <f t="shared" ref="B2:B65" si="0">VLOOKUP(A2,Enc,2)</f>
        <v>Yes</v>
      </c>
      <c r="C2">
        <v>0</v>
      </c>
      <c r="D2" t="str">
        <f t="shared" ref="D2:D65" si="1">VLOOKUP(C2,Enc,2)</f>
        <v>No</v>
      </c>
    </row>
    <row r="3" spans="1:7" x14ac:dyDescent="0.3">
      <c r="A3">
        <v>1</v>
      </c>
      <c r="B3" t="str">
        <f t="shared" si="0"/>
        <v>Yes</v>
      </c>
      <c r="C3">
        <v>0</v>
      </c>
      <c r="D3" t="str">
        <f t="shared" si="1"/>
        <v>No</v>
      </c>
    </row>
    <row r="4" spans="1:7" x14ac:dyDescent="0.3">
      <c r="A4">
        <v>1</v>
      </c>
      <c r="B4" t="str">
        <f t="shared" si="0"/>
        <v>Yes</v>
      </c>
      <c r="C4">
        <v>0</v>
      </c>
      <c r="D4" t="str">
        <f t="shared" si="1"/>
        <v>No</v>
      </c>
    </row>
    <row r="5" spans="1:7" x14ac:dyDescent="0.3">
      <c r="A5">
        <v>1</v>
      </c>
      <c r="B5" t="str">
        <f t="shared" si="0"/>
        <v>Yes</v>
      </c>
      <c r="C5">
        <v>1</v>
      </c>
      <c r="D5" t="str">
        <f t="shared" si="1"/>
        <v>Yes</v>
      </c>
    </row>
    <row r="6" spans="1:7" x14ac:dyDescent="0.3">
      <c r="A6">
        <v>1</v>
      </c>
      <c r="B6" t="str">
        <f t="shared" si="0"/>
        <v>Yes</v>
      </c>
      <c r="C6">
        <v>0</v>
      </c>
      <c r="D6" t="str">
        <f t="shared" si="1"/>
        <v>No</v>
      </c>
      <c r="F6">
        <v>0</v>
      </c>
      <c r="G6" t="s">
        <v>110</v>
      </c>
    </row>
    <row r="7" spans="1:7" x14ac:dyDescent="0.3">
      <c r="A7">
        <v>1</v>
      </c>
      <c r="B7" t="str">
        <f t="shared" si="0"/>
        <v>Yes</v>
      </c>
      <c r="C7">
        <v>0</v>
      </c>
      <c r="D7" t="str">
        <f t="shared" si="1"/>
        <v>No</v>
      </c>
      <c r="F7">
        <v>1</v>
      </c>
      <c r="G7" t="s">
        <v>111</v>
      </c>
    </row>
    <row r="8" spans="1:7" x14ac:dyDescent="0.3">
      <c r="A8">
        <v>1</v>
      </c>
      <c r="B8" t="str">
        <f t="shared" si="0"/>
        <v>Yes</v>
      </c>
      <c r="C8">
        <v>0</v>
      </c>
      <c r="D8" t="str">
        <f t="shared" si="1"/>
        <v>No</v>
      </c>
    </row>
    <row r="9" spans="1:7" x14ac:dyDescent="0.3">
      <c r="A9">
        <v>1</v>
      </c>
      <c r="B9" t="str">
        <f t="shared" si="0"/>
        <v>Yes</v>
      </c>
      <c r="C9">
        <v>0</v>
      </c>
      <c r="D9" t="str">
        <f t="shared" si="1"/>
        <v>No</v>
      </c>
    </row>
    <row r="10" spans="1:7" x14ac:dyDescent="0.3">
      <c r="A10">
        <v>1</v>
      </c>
      <c r="B10" t="str">
        <f t="shared" si="0"/>
        <v>Yes</v>
      </c>
      <c r="C10">
        <v>0</v>
      </c>
      <c r="D10" t="str">
        <f t="shared" si="1"/>
        <v>No</v>
      </c>
    </row>
    <row r="11" spans="1:7" x14ac:dyDescent="0.3">
      <c r="A11">
        <v>0</v>
      </c>
      <c r="B11" t="str">
        <f t="shared" si="0"/>
        <v>No</v>
      </c>
      <c r="C11">
        <v>0</v>
      </c>
      <c r="D11" t="str">
        <f t="shared" si="1"/>
        <v>No</v>
      </c>
    </row>
    <row r="12" spans="1:7" x14ac:dyDescent="0.3">
      <c r="A12">
        <v>1</v>
      </c>
      <c r="B12" t="str">
        <f t="shared" si="0"/>
        <v>Yes</v>
      </c>
      <c r="C12">
        <v>0</v>
      </c>
      <c r="D12" t="str">
        <f t="shared" si="1"/>
        <v>No</v>
      </c>
    </row>
    <row r="13" spans="1:7" x14ac:dyDescent="0.3">
      <c r="A13">
        <v>1</v>
      </c>
      <c r="B13" t="str">
        <f t="shared" si="0"/>
        <v>Yes</v>
      </c>
      <c r="C13">
        <v>0</v>
      </c>
      <c r="D13" t="str">
        <f t="shared" si="1"/>
        <v>No</v>
      </c>
    </row>
    <row r="14" spans="1:7" x14ac:dyDescent="0.3">
      <c r="A14">
        <v>1</v>
      </c>
      <c r="B14" t="str">
        <f t="shared" si="0"/>
        <v>Yes</v>
      </c>
      <c r="C14">
        <v>0</v>
      </c>
      <c r="D14" t="str">
        <f t="shared" si="1"/>
        <v>No</v>
      </c>
    </row>
    <row r="15" spans="1:7" x14ac:dyDescent="0.3">
      <c r="A15">
        <v>1</v>
      </c>
      <c r="B15" t="str">
        <f t="shared" si="0"/>
        <v>Yes</v>
      </c>
      <c r="C15">
        <v>0</v>
      </c>
      <c r="D15" t="str">
        <f t="shared" si="1"/>
        <v>No</v>
      </c>
    </row>
    <row r="16" spans="1:7" x14ac:dyDescent="0.3">
      <c r="A16">
        <v>1</v>
      </c>
      <c r="B16" t="str">
        <f t="shared" si="0"/>
        <v>Yes</v>
      </c>
      <c r="C16">
        <v>0</v>
      </c>
      <c r="D16" t="str">
        <f t="shared" si="1"/>
        <v>No</v>
      </c>
    </row>
    <row r="17" spans="1:4" x14ac:dyDescent="0.3">
      <c r="A17">
        <v>1</v>
      </c>
      <c r="B17" t="str">
        <f t="shared" si="0"/>
        <v>Yes</v>
      </c>
      <c r="C17">
        <v>0</v>
      </c>
      <c r="D17" t="str">
        <f t="shared" si="1"/>
        <v>No</v>
      </c>
    </row>
    <row r="18" spans="1:4" x14ac:dyDescent="0.3">
      <c r="A18">
        <v>1</v>
      </c>
      <c r="B18" t="str">
        <f t="shared" si="0"/>
        <v>Yes</v>
      </c>
      <c r="C18">
        <v>0</v>
      </c>
      <c r="D18" t="str">
        <f t="shared" si="1"/>
        <v>No</v>
      </c>
    </row>
    <row r="19" spans="1:4" x14ac:dyDescent="0.3">
      <c r="A19">
        <v>1</v>
      </c>
      <c r="B19" t="str">
        <f t="shared" si="0"/>
        <v>Yes</v>
      </c>
      <c r="C19">
        <v>0</v>
      </c>
      <c r="D19" t="str">
        <f t="shared" si="1"/>
        <v>No</v>
      </c>
    </row>
    <row r="20" spans="1:4" x14ac:dyDescent="0.3">
      <c r="A20">
        <v>0</v>
      </c>
      <c r="B20" t="str">
        <f t="shared" si="0"/>
        <v>No</v>
      </c>
      <c r="C20">
        <v>0</v>
      </c>
      <c r="D20" t="str">
        <f t="shared" si="1"/>
        <v>No</v>
      </c>
    </row>
    <row r="21" spans="1:4" x14ac:dyDescent="0.3">
      <c r="A21">
        <v>0</v>
      </c>
      <c r="B21" t="str">
        <f t="shared" si="0"/>
        <v>No</v>
      </c>
      <c r="C21">
        <v>0</v>
      </c>
      <c r="D21" t="str">
        <f t="shared" si="1"/>
        <v>No</v>
      </c>
    </row>
    <row r="22" spans="1:4" x14ac:dyDescent="0.3">
      <c r="A22">
        <v>0</v>
      </c>
      <c r="B22" t="str">
        <f t="shared" si="0"/>
        <v>No</v>
      </c>
      <c r="C22">
        <v>0</v>
      </c>
      <c r="D22" t="str">
        <f t="shared" si="1"/>
        <v>No</v>
      </c>
    </row>
    <row r="23" spans="1:4" x14ac:dyDescent="0.3">
      <c r="A23">
        <v>1</v>
      </c>
      <c r="B23" t="str">
        <f t="shared" si="0"/>
        <v>Yes</v>
      </c>
      <c r="C23">
        <v>0</v>
      </c>
      <c r="D23" t="str">
        <f t="shared" si="1"/>
        <v>No</v>
      </c>
    </row>
    <row r="24" spans="1:4" x14ac:dyDescent="0.3">
      <c r="A24">
        <v>1</v>
      </c>
      <c r="B24" t="str">
        <f t="shared" si="0"/>
        <v>Yes</v>
      </c>
      <c r="C24">
        <v>0</v>
      </c>
      <c r="D24" t="str">
        <f t="shared" si="1"/>
        <v>No</v>
      </c>
    </row>
    <row r="25" spans="1:4" x14ac:dyDescent="0.3">
      <c r="A25">
        <v>1</v>
      </c>
      <c r="B25" t="str">
        <f t="shared" si="0"/>
        <v>Yes</v>
      </c>
      <c r="C25">
        <v>0</v>
      </c>
      <c r="D25" t="str">
        <f t="shared" si="1"/>
        <v>No</v>
      </c>
    </row>
    <row r="26" spans="1:4" x14ac:dyDescent="0.3">
      <c r="A26">
        <v>1</v>
      </c>
      <c r="B26" t="str">
        <f t="shared" si="0"/>
        <v>Yes</v>
      </c>
      <c r="C26">
        <v>0</v>
      </c>
      <c r="D26" t="str">
        <f t="shared" si="1"/>
        <v>No</v>
      </c>
    </row>
    <row r="27" spans="1:4" x14ac:dyDescent="0.3">
      <c r="A27">
        <v>1</v>
      </c>
      <c r="B27" t="str">
        <f t="shared" si="0"/>
        <v>Yes</v>
      </c>
      <c r="C27">
        <v>0</v>
      </c>
      <c r="D27" t="str">
        <f t="shared" si="1"/>
        <v>No</v>
      </c>
    </row>
    <row r="28" spans="1:4" x14ac:dyDescent="0.3">
      <c r="A28">
        <v>1</v>
      </c>
      <c r="B28" t="str">
        <f t="shared" si="0"/>
        <v>Yes</v>
      </c>
      <c r="C28">
        <v>0</v>
      </c>
      <c r="D28" t="str">
        <f t="shared" si="1"/>
        <v>No</v>
      </c>
    </row>
    <row r="29" spans="1:4" x14ac:dyDescent="0.3">
      <c r="A29">
        <v>1</v>
      </c>
      <c r="B29" t="str">
        <f t="shared" si="0"/>
        <v>Yes</v>
      </c>
      <c r="C29">
        <v>1</v>
      </c>
      <c r="D29" t="str">
        <f t="shared" si="1"/>
        <v>Yes</v>
      </c>
    </row>
    <row r="30" spans="1:4" x14ac:dyDescent="0.3">
      <c r="A30">
        <v>1</v>
      </c>
      <c r="B30" t="str">
        <f t="shared" si="0"/>
        <v>Yes</v>
      </c>
      <c r="C30">
        <v>0</v>
      </c>
      <c r="D30" t="str">
        <f t="shared" si="1"/>
        <v>No</v>
      </c>
    </row>
    <row r="31" spans="1:4" x14ac:dyDescent="0.3">
      <c r="A31">
        <v>1</v>
      </c>
      <c r="B31" t="str">
        <f t="shared" si="0"/>
        <v>Yes</v>
      </c>
      <c r="C31">
        <v>0</v>
      </c>
      <c r="D31" t="str">
        <f t="shared" si="1"/>
        <v>No</v>
      </c>
    </row>
    <row r="32" spans="1:4" x14ac:dyDescent="0.3">
      <c r="A32">
        <v>1</v>
      </c>
      <c r="B32" t="str">
        <f t="shared" si="0"/>
        <v>Yes</v>
      </c>
      <c r="C32">
        <v>0</v>
      </c>
      <c r="D32" t="str">
        <f t="shared" si="1"/>
        <v>No</v>
      </c>
    </row>
    <row r="33" spans="1:4" x14ac:dyDescent="0.3">
      <c r="A33">
        <v>0</v>
      </c>
      <c r="B33" t="str">
        <f t="shared" si="0"/>
        <v>No</v>
      </c>
      <c r="C33">
        <v>1</v>
      </c>
      <c r="D33" t="str">
        <f t="shared" si="1"/>
        <v>Yes</v>
      </c>
    </row>
    <row r="34" spans="1:4" x14ac:dyDescent="0.3">
      <c r="A34">
        <v>0</v>
      </c>
      <c r="B34" t="str">
        <f t="shared" si="0"/>
        <v>No</v>
      </c>
      <c r="C34">
        <v>0</v>
      </c>
      <c r="D34" t="str">
        <f t="shared" si="1"/>
        <v>No</v>
      </c>
    </row>
    <row r="35" spans="1:4" x14ac:dyDescent="0.3">
      <c r="A35">
        <v>0</v>
      </c>
      <c r="B35" t="str">
        <f t="shared" si="0"/>
        <v>No</v>
      </c>
      <c r="C35">
        <v>1</v>
      </c>
      <c r="D35" t="str">
        <f t="shared" si="1"/>
        <v>Yes</v>
      </c>
    </row>
    <row r="36" spans="1:4" x14ac:dyDescent="0.3">
      <c r="A36">
        <v>1</v>
      </c>
      <c r="B36" t="str">
        <f t="shared" si="0"/>
        <v>Yes</v>
      </c>
      <c r="C36">
        <v>0</v>
      </c>
      <c r="D36" t="str">
        <f t="shared" si="1"/>
        <v>No</v>
      </c>
    </row>
    <row r="37" spans="1:4" x14ac:dyDescent="0.3">
      <c r="A37">
        <v>1</v>
      </c>
      <c r="B37" t="str">
        <f t="shared" si="0"/>
        <v>Yes</v>
      </c>
      <c r="C37">
        <v>0</v>
      </c>
      <c r="D37" t="str">
        <f t="shared" si="1"/>
        <v>No</v>
      </c>
    </row>
    <row r="38" spans="1:4" x14ac:dyDescent="0.3">
      <c r="A38">
        <v>1</v>
      </c>
      <c r="B38" t="str">
        <f t="shared" si="0"/>
        <v>Yes</v>
      </c>
      <c r="C38">
        <v>0</v>
      </c>
      <c r="D38" t="str">
        <f t="shared" si="1"/>
        <v>No</v>
      </c>
    </row>
    <row r="39" spans="1:4" x14ac:dyDescent="0.3">
      <c r="A39">
        <v>1</v>
      </c>
      <c r="B39" t="str">
        <f t="shared" si="0"/>
        <v>Yes</v>
      </c>
      <c r="C39">
        <v>0</v>
      </c>
      <c r="D39" t="str">
        <f t="shared" si="1"/>
        <v>No</v>
      </c>
    </row>
    <row r="40" spans="1:4" x14ac:dyDescent="0.3">
      <c r="A40">
        <v>0</v>
      </c>
      <c r="B40" t="str">
        <f t="shared" si="0"/>
        <v>No</v>
      </c>
      <c r="C40">
        <v>1</v>
      </c>
      <c r="D40" t="str">
        <f t="shared" si="1"/>
        <v>Yes</v>
      </c>
    </row>
    <row r="41" spans="1:4" x14ac:dyDescent="0.3">
      <c r="A41">
        <v>1</v>
      </c>
      <c r="B41" t="str">
        <f t="shared" si="0"/>
        <v>Yes</v>
      </c>
      <c r="C41">
        <v>0</v>
      </c>
      <c r="D41" t="str">
        <f t="shared" si="1"/>
        <v>No</v>
      </c>
    </row>
    <row r="42" spans="1:4" x14ac:dyDescent="0.3">
      <c r="A42">
        <v>0</v>
      </c>
      <c r="B42" t="str">
        <f t="shared" si="0"/>
        <v>No</v>
      </c>
      <c r="C42">
        <v>0</v>
      </c>
      <c r="D42" t="str">
        <f t="shared" si="1"/>
        <v>No</v>
      </c>
    </row>
    <row r="43" spans="1:4" x14ac:dyDescent="0.3">
      <c r="A43">
        <v>0</v>
      </c>
      <c r="B43" t="str">
        <f t="shared" si="0"/>
        <v>No</v>
      </c>
      <c r="C43">
        <v>0</v>
      </c>
      <c r="D43" t="str">
        <f t="shared" si="1"/>
        <v>No</v>
      </c>
    </row>
    <row r="44" spans="1:4" x14ac:dyDescent="0.3">
      <c r="A44">
        <v>1</v>
      </c>
      <c r="B44" t="str">
        <f t="shared" si="0"/>
        <v>Yes</v>
      </c>
      <c r="C44">
        <v>0</v>
      </c>
      <c r="D44" t="str">
        <f t="shared" si="1"/>
        <v>No</v>
      </c>
    </row>
    <row r="45" spans="1:4" x14ac:dyDescent="0.3">
      <c r="A45">
        <v>1</v>
      </c>
      <c r="B45" t="str">
        <f t="shared" si="0"/>
        <v>Yes</v>
      </c>
      <c r="C45">
        <v>0</v>
      </c>
      <c r="D45" t="str">
        <f t="shared" si="1"/>
        <v>No</v>
      </c>
    </row>
    <row r="46" spans="1:4" x14ac:dyDescent="0.3">
      <c r="A46">
        <v>1</v>
      </c>
      <c r="B46" t="str">
        <f t="shared" si="0"/>
        <v>Yes</v>
      </c>
      <c r="C46">
        <v>0</v>
      </c>
      <c r="D46" t="str">
        <f t="shared" si="1"/>
        <v>No</v>
      </c>
    </row>
    <row r="47" spans="1:4" x14ac:dyDescent="0.3">
      <c r="A47">
        <v>0</v>
      </c>
      <c r="B47" t="str">
        <f t="shared" si="0"/>
        <v>No</v>
      </c>
      <c r="C47">
        <v>0</v>
      </c>
      <c r="D47" t="str">
        <f t="shared" si="1"/>
        <v>No</v>
      </c>
    </row>
    <row r="48" spans="1:4" x14ac:dyDescent="0.3">
      <c r="A48">
        <v>1</v>
      </c>
      <c r="B48" t="str">
        <f t="shared" si="0"/>
        <v>Yes</v>
      </c>
      <c r="C48">
        <v>0</v>
      </c>
      <c r="D48" t="str">
        <f t="shared" si="1"/>
        <v>No</v>
      </c>
    </row>
    <row r="49" spans="1:4" x14ac:dyDescent="0.3">
      <c r="A49">
        <v>1</v>
      </c>
      <c r="B49" t="str">
        <f t="shared" si="0"/>
        <v>Yes</v>
      </c>
      <c r="C49">
        <v>0</v>
      </c>
      <c r="D49" t="str">
        <f t="shared" si="1"/>
        <v>No</v>
      </c>
    </row>
    <row r="50" spans="1:4" x14ac:dyDescent="0.3">
      <c r="A50">
        <v>1</v>
      </c>
      <c r="B50" t="str">
        <f t="shared" si="0"/>
        <v>Yes</v>
      </c>
      <c r="C50">
        <v>0</v>
      </c>
      <c r="D50" t="str">
        <f t="shared" si="1"/>
        <v>No</v>
      </c>
    </row>
    <row r="51" spans="1:4" x14ac:dyDescent="0.3">
      <c r="A51">
        <v>1</v>
      </c>
      <c r="B51" t="str">
        <f t="shared" si="0"/>
        <v>Yes</v>
      </c>
      <c r="C51">
        <v>0</v>
      </c>
      <c r="D51" t="str">
        <f t="shared" si="1"/>
        <v>No</v>
      </c>
    </row>
    <row r="52" spans="1:4" x14ac:dyDescent="0.3">
      <c r="A52">
        <v>1</v>
      </c>
      <c r="B52" t="str">
        <f t="shared" si="0"/>
        <v>Yes</v>
      </c>
      <c r="C52">
        <v>0</v>
      </c>
      <c r="D52" t="str">
        <f t="shared" si="1"/>
        <v>No</v>
      </c>
    </row>
    <row r="53" spans="1:4" x14ac:dyDescent="0.3">
      <c r="A53">
        <v>0</v>
      </c>
      <c r="B53" t="str">
        <f t="shared" si="0"/>
        <v>No</v>
      </c>
      <c r="C53">
        <v>0</v>
      </c>
      <c r="D53" t="str">
        <f t="shared" si="1"/>
        <v>No</v>
      </c>
    </row>
    <row r="54" spans="1:4" x14ac:dyDescent="0.3">
      <c r="A54">
        <v>0</v>
      </c>
      <c r="B54" t="str">
        <f t="shared" si="0"/>
        <v>No</v>
      </c>
      <c r="C54">
        <v>0</v>
      </c>
      <c r="D54" t="str">
        <f t="shared" si="1"/>
        <v>No</v>
      </c>
    </row>
    <row r="55" spans="1:4" x14ac:dyDescent="0.3">
      <c r="A55">
        <v>0</v>
      </c>
      <c r="B55" t="str">
        <f t="shared" si="0"/>
        <v>No</v>
      </c>
      <c r="C55">
        <v>0</v>
      </c>
      <c r="D55" t="str">
        <f t="shared" si="1"/>
        <v>No</v>
      </c>
    </row>
    <row r="56" spans="1:4" x14ac:dyDescent="0.3">
      <c r="A56">
        <v>1</v>
      </c>
      <c r="B56" t="str">
        <f t="shared" si="0"/>
        <v>Yes</v>
      </c>
      <c r="C56">
        <v>0</v>
      </c>
      <c r="D56" t="str">
        <f t="shared" si="1"/>
        <v>No</v>
      </c>
    </row>
    <row r="57" spans="1:4" x14ac:dyDescent="0.3">
      <c r="A57">
        <v>1</v>
      </c>
      <c r="B57" t="str">
        <f t="shared" si="0"/>
        <v>Yes</v>
      </c>
      <c r="C57">
        <v>0</v>
      </c>
      <c r="D57" t="str">
        <f t="shared" si="1"/>
        <v>No</v>
      </c>
    </row>
    <row r="58" spans="1:4" x14ac:dyDescent="0.3">
      <c r="A58">
        <v>0</v>
      </c>
      <c r="B58" t="str">
        <f t="shared" si="0"/>
        <v>No</v>
      </c>
      <c r="C58">
        <v>0</v>
      </c>
      <c r="D58" t="str">
        <f t="shared" si="1"/>
        <v>No</v>
      </c>
    </row>
    <row r="59" spans="1:4" x14ac:dyDescent="0.3">
      <c r="A59">
        <v>1</v>
      </c>
      <c r="B59" t="str">
        <f t="shared" si="0"/>
        <v>Yes</v>
      </c>
      <c r="C59">
        <v>0</v>
      </c>
      <c r="D59" t="str">
        <f t="shared" si="1"/>
        <v>No</v>
      </c>
    </row>
    <row r="60" spans="1:4" x14ac:dyDescent="0.3">
      <c r="A60">
        <v>1</v>
      </c>
      <c r="B60" t="str">
        <f t="shared" si="0"/>
        <v>Yes</v>
      </c>
      <c r="C60">
        <v>0</v>
      </c>
      <c r="D60" t="str">
        <f t="shared" si="1"/>
        <v>No</v>
      </c>
    </row>
    <row r="61" spans="1:4" x14ac:dyDescent="0.3">
      <c r="A61">
        <v>0</v>
      </c>
      <c r="B61" t="str">
        <f t="shared" si="0"/>
        <v>No</v>
      </c>
      <c r="C61">
        <v>0</v>
      </c>
      <c r="D61" t="str">
        <f t="shared" si="1"/>
        <v>No</v>
      </c>
    </row>
    <row r="62" spans="1:4" x14ac:dyDescent="0.3">
      <c r="A62">
        <v>1</v>
      </c>
      <c r="B62" t="str">
        <f t="shared" si="0"/>
        <v>Yes</v>
      </c>
      <c r="C62">
        <v>0</v>
      </c>
      <c r="D62" t="str">
        <f t="shared" si="1"/>
        <v>No</v>
      </c>
    </row>
    <row r="63" spans="1:4" x14ac:dyDescent="0.3">
      <c r="A63">
        <v>1</v>
      </c>
      <c r="B63" t="str">
        <f t="shared" si="0"/>
        <v>Yes</v>
      </c>
      <c r="C63">
        <v>0</v>
      </c>
      <c r="D63" t="str">
        <f t="shared" si="1"/>
        <v>No</v>
      </c>
    </row>
    <row r="64" spans="1:4" x14ac:dyDescent="0.3">
      <c r="A64">
        <v>1</v>
      </c>
      <c r="B64" t="str">
        <f t="shared" si="0"/>
        <v>Yes</v>
      </c>
      <c r="C64">
        <v>0</v>
      </c>
      <c r="D64" t="str">
        <f t="shared" si="1"/>
        <v>No</v>
      </c>
    </row>
    <row r="65" spans="1:4" x14ac:dyDescent="0.3">
      <c r="A65">
        <v>0</v>
      </c>
      <c r="B65" t="str">
        <f t="shared" si="0"/>
        <v>No</v>
      </c>
      <c r="C65">
        <v>0</v>
      </c>
      <c r="D65" t="str">
        <f t="shared" si="1"/>
        <v>No</v>
      </c>
    </row>
    <row r="66" spans="1:4" x14ac:dyDescent="0.3">
      <c r="A66">
        <v>1</v>
      </c>
      <c r="B66" t="str">
        <f t="shared" ref="B66:B129" si="2">VLOOKUP(A66,Enc,2)</f>
        <v>Yes</v>
      </c>
      <c r="C66">
        <v>0</v>
      </c>
      <c r="D66" t="str">
        <f t="shared" ref="D66:D129" si="3">VLOOKUP(C66,Enc,2)</f>
        <v>No</v>
      </c>
    </row>
    <row r="67" spans="1:4" x14ac:dyDescent="0.3">
      <c r="A67">
        <v>0</v>
      </c>
      <c r="B67" t="str">
        <f t="shared" si="2"/>
        <v>No</v>
      </c>
      <c r="C67">
        <v>0</v>
      </c>
      <c r="D67" t="str">
        <f t="shared" si="3"/>
        <v>No</v>
      </c>
    </row>
    <row r="68" spans="1:4" x14ac:dyDescent="0.3">
      <c r="A68">
        <v>1</v>
      </c>
      <c r="B68" t="str">
        <f t="shared" si="2"/>
        <v>Yes</v>
      </c>
      <c r="C68">
        <v>0</v>
      </c>
      <c r="D68" t="str">
        <f t="shared" si="3"/>
        <v>No</v>
      </c>
    </row>
    <row r="69" spans="1:4" x14ac:dyDescent="0.3">
      <c r="A69">
        <v>0</v>
      </c>
      <c r="B69" t="str">
        <f t="shared" si="2"/>
        <v>No</v>
      </c>
      <c r="C69">
        <v>0</v>
      </c>
      <c r="D69" t="str">
        <f t="shared" si="3"/>
        <v>No</v>
      </c>
    </row>
    <row r="70" spans="1:4" x14ac:dyDescent="0.3">
      <c r="A70">
        <v>0</v>
      </c>
      <c r="B70" t="str">
        <f t="shared" si="2"/>
        <v>No</v>
      </c>
      <c r="C70">
        <v>0</v>
      </c>
      <c r="D70" t="str">
        <f t="shared" si="3"/>
        <v>No</v>
      </c>
    </row>
    <row r="71" spans="1:4" x14ac:dyDescent="0.3">
      <c r="A71">
        <v>0</v>
      </c>
      <c r="B71" t="str">
        <f t="shared" si="2"/>
        <v>No</v>
      </c>
      <c r="C71">
        <v>0</v>
      </c>
      <c r="D71" t="str">
        <f t="shared" si="3"/>
        <v>No</v>
      </c>
    </row>
    <row r="72" spans="1:4" x14ac:dyDescent="0.3">
      <c r="A72">
        <v>0</v>
      </c>
      <c r="B72" t="str">
        <f t="shared" si="2"/>
        <v>No</v>
      </c>
      <c r="C72">
        <v>0</v>
      </c>
      <c r="D72" t="str">
        <f t="shared" si="3"/>
        <v>No</v>
      </c>
    </row>
    <row r="73" spans="1:4" x14ac:dyDescent="0.3">
      <c r="A73">
        <v>1</v>
      </c>
      <c r="B73" t="str">
        <f t="shared" si="2"/>
        <v>Yes</v>
      </c>
      <c r="C73">
        <v>0</v>
      </c>
      <c r="D73" t="str">
        <f t="shared" si="3"/>
        <v>No</v>
      </c>
    </row>
    <row r="74" spans="1:4" x14ac:dyDescent="0.3">
      <c r="A74">
        <v>1</v>
      </c>
      <c r="B74" t="str">
        <f t="shared" si="2"/>
        <v>Yes</v>
      </c>
      <c r="C74">
        <v>0</v>
      </c>
      <c r="D74" t="str">
        <f t="shared" si="3"/>
        <v>No</v>
      </c>
    </row>
    <row r="75" spans="1:4" x14ac:dyDescent="0.3">
      <c r="A75">
        <v>0</v>
      </c>
      <c r="B75" t="str">
        <f t="shared" si="2"/>
        <v>No</v>
      </c>
      <c r="C75">
        <v>0</v>
      </c>
      <c r="D75" t="str">
        <f t="shared" si="3"/>
        <v>No</v>
      </c>
    </row>
    <row r="76" spans="1:4" x14ac:dyDescent="0.3">
      <c r="A76">
        <v>1</v>
      </c>
      <c r="B76" t="str">
        <f t="shared" si="2"/>
        <v>Yes</v>
      </c>
      <c r="C76">
        <v>0</v>
      </c>
      <c r="D76" t="str">
        <f t="shared" si="3"/>
        <v>No</v>
      </c>
    </row>
    <row r="77" spans="1:4" x14ac:dyDescent="0.3">
      <c r="A77">
        <v>1</v>
      </c>
      <c r="B77" t="str">
        <f t="shared" si="2"/>
        <v>Yes</v>
      </c>
      <c r="C77">
        <v>0</v>
      </c>
      <c r="D77" t="str">
        <f t="shared" si="3"/>
        <v>No</v>
      </c>
    </row>
    <row r="78" spans="1:4" x14ac:dyDescent="0.3">
      <c r="A78">
        <v>0</v>
      </c>
      <c r="B78" t="str">
        <f t="shared" si="2"/>
        <v>No</v>
      </c>
      <c r="C78">
        <v>0</v>
      </c>
      <c r="D78" t="str">
        <f t="shared" si="3"/>
        <v>No</v>
      </c>
    </row>
    <row r="79" spans="1:4" x14ac:dyDescent="0.3">
      <c r="A79">
        <v>1</v>
      </c>
      <c r="B79" t="str">
        <f t="shared" si="2"/>
        <v>Yes</v>
      </c>
      <c r="C79">
        <v>0</v>
      </c>
      <c r="D79" t="str">
        <f t="shared" si="3"/>
        <v>No</v>
      </c>
    </row>
    <row r="80" spans="1:4" x14ac:dyDescent="0.3">
      <c r="A80">
        <v>1</v>
      </c>
      <c r="B80" t="str">
        <f t="shared" si="2"/>
        <v>Yes</v>
      </c>
      <c r="C80">
        <v>0</v>
      </c>
      <c r="D80" t="str">
        <f t="shared" si="3"/>
        <v>No</v>
      </c>
    </row>
    <row r="81" spans="1:4" x14ac:dyDescent="0.3">
      <c r="A81">
        <v>1</v>
      </c>
      <c r="B81" t="str">
        <f t="shared" si="2"/>
        <v>Yes</v>
      </c>
      <c r="C81">
        <v>0</v>
      </c>
      <c r="D81" t="str">
        <f t="shared" si="3"/>
        <v>No</v>
      </c>
    </row>
    <row r="82" spans="1:4" x14ac:dyDescent="0.3">
      <c r="A82">
        <v>1</v>
      </c>
      <c r="B82" t="str">
        <f t="shared" si="2"/>
        <v>Yes</v>
      </c>
      <c r="C82">
        <v>0</v>
      </c>
      <c r="D82" t="str">
        <f t="shared" si="3"/>
        <v>No</v>
      </c>
    </row>
    <row r="83" spans="1:4" x14ac:dyDescent="0.3">
      <c r="A83">
        <v>0</v>
      </c>
      <c r="B83" t="str">
        <f t="shared" si="2"/>
        <v>No</v>
      </c>
      <c r="C83">
        <v>0</v>
      </c>
      <c r="D83" t="str">
        <f t="shared" si="3"/>
        <v>No</v>
      </c>
    </row>
    <row r="84" spans="1:4" x14ac:dyDescent="0.3">
      <c r="A84">
        <v>1</v>
      </c>
      <c r="B84" t="str">
        <f t="shared" si="2"/>
        <v>Yes</v>
      </c>
      <c r="C84">
        <v>0</v>
      </c>
      <c r="D84" t="str">
        <f t="shared" si="3"/>
        <v>No</v>
      </c>
    </row>
    <row r="85" spans="1:4" x14ac:dyDescent="0.3">
      <c r="A85">
        <v>0</v>
      </c>
      <c r="B85" t="str">
        <f t="shared" si="2"/>
        <v>No</v>
      </c>
      <c r="C85">
        <v>1</v>
      </c>
      <c r="D85" t="str">
        <f t="shared" si="3"/>
        <v>Yes</v>
      </c>
    </row>
    <row r="86" spans="1:4" x14ac:dyDescent="0.3">
      <c r="A86">
        <v>1</v>
      </c>
      <c r="B86" t="str">
        <f t="shared" si="2"/>
        <v>Yes</v>
      </c>
      <c r="C86">
        <v>0</v>
      </c>
      <c r="D86" t="str">
        <f t="shared" si="3"/>
        <v>No</v>
      </c>
    </row>
    <row r="87" spans="1:4" x14ac:dyDescent="0.3">
      <c r="A87">
        <v>1</v>
      </c>
      <c r="B87" t="str">
        <f t="shared" si="2"/>
        <v>Yes</v>
      </c>
      <c r="C87">
        <v>0</v>
      </c>
      <c r="D87" t="str">
        <f t="shared" si="3"/>
        <v>No</v>
      </c>
    </row>
    <row r="88" spans="1:4" x14ac:dyDescent="0.3">
      <c r="A88">
        <v>0</v>
      </c>
      <c r="B88" t="str">
        <f t="shared" si="2"/>
        <v>No</v>
      </c>
      <c r="C88">
        <v>0</v>
      </c>
      <c r="D88" t="str">
        <f t="shared" si="3"/>
        <v>No</v>
      </c>
    </row>
    <row r="89" spans="1:4" x14ac:dyDescent="0.3">
      <c r="A89">
        <v>1</v>
      </c>
      <c r="B89" t="str">
        <f t="shared" si="2"/>
        <v>Yes</v>
      </c>
      <c r="C89">
        <v>0</v>
      </c>
      <c r="D89" t="str">
        <f t="shared" si="3"/>
        <v>No</v>
      </c>
    </row>
    <row r="90" spans="1:4" x14ac:dyDescent="0.3">
      <c r="A90">
        <v>0</v>
      </c>
      <c r="B90" t="str">
        <f t="shared" si="2"/>
        <v>No</v>
      </c>
      <c r="C90">
        <v>0</v>
      </c>
      <c r="D90" t="str">
        <f t="shared" si="3"/>
        <v>No</v>
      </c>
    </row>
    <row r="91" spans="1:4" x14ac:dyDescent="0.3">
      <c r="A91">
        <v>1</v>
      </c>
      <c r="B91" t="str">
        <f t="shared" si="2"/>
        <v>Yes</v>
      </c>
      <c r="C91">
        <v>0</v>
      </c>
      <c r="D91" t="str">
        <f t="shared" si="3"/>
        <v>No</v>
      </c>
    </row>
    <row r="92" spans="1:4" x14ac:dyDescent="0.3">
      <c r="A92">
        <v>0</v>
      </c>
      <c r="B92" t="str">
        <f t="shared" si="2"/>
        <v>No</v>
      </c>
      <c r="C92">
        <v>0</v>
      </c>
      <c r="D92" t="str">
        <f t="shared" si="3"/>
        <v>No</v>
      </c>
    </row>
    <row r="93" spans="1:4" x14ac:dyDescent="0.3">
      <c r="A93">
        <v>0</v>
      </c>
      <c r="B93" t="str">
        <f t="shared" si="2"/>
        <v>No</v>
      </c>
      <c r="C93">
        <v>1</v>
      </c>
      <c r="D93" t="str">
        <f t="shared" si="3"/>
        <v>Yes</v>
      </c>
    </row>
    <row r="94" spans="1:4" x14ac:dyDescent="0.3">
      <c r="A94">
        <v>0</v>
      </c>
      <c r="B94" t="str">
        <f t="shared" si="2"/>
        <v>No</v>
      </c>
      <c r="C94">
        <v>0</v>
      </c>
      <c r="D94" t="str">
        <f t="shared" si="3"/>
        <v>No</v>
      </c>
    </row>
    <row r="95" spans="1:4" x14ac:dyDescent="0.3">
      <c r="A95">
        <v>1</v>
      </c>
      <c r="B95" t="str">
        <f t="shared" si="2"/>
        <v>Yes</v>
      </c>
      <c r="C95">
        <v>0</v>
      </c>
      <c r="D95" t="str">
        <f t="shared" si="3"/>
        <v>No</v>
      </c>
    </row>
    <row r="96" spans="1:4" x14ac:dyDescent="0.3">
      <c r="A96">
        <v>0</v>
      </c>
      <c r="B96" t="str">
        <f t="shared" si="2"/>
        <v>No</v>
      </c>
      <c r="C96">
        <v>0</v>
      </c>
      <c r="D96" t="str">
        <f t="shared" si="3"/>
        <v>No</v>
      </c>
    </row>
    <row r="97" spans="1:4" x14ac:dyDescent="0.3">
      <c r="A97">
        <v>0</v>
      </c>
      <c r="B97" t="str">
        <f t="shared" si="2"/>
        <v>No</v>
      </c>
      <c r="C97">
        <v>0</v>
      </c>
      <c r="D97" t="str">
        <f t="shared" si="3"/>
        <v>No</v>
      </c>
    </row>
    <row r="98" spans="1:4" x14ac:dyDescent="0.3">
      <c r="A98">
        <v>1</v>
      </c>
      <c r="B98" t="str">
        <f t="shared" si="2"/>
        <v>Yes</v>
      </c>
      <c r="C98">
        <v>0</v>
      </c>
      <c r="D98" t="str">
        <f t="shared" si="3"/>
        <v>No</v>
      </c>
    </row>
    <row r="99" spans="1:4" x14ac:dyDescent="0.3">
      <c r="A99">
        <v>1</v>
      </c>
      <c r="B99" t="str">
        <f t="shared" si="2"/>
        <v>Yes</v>
      </c>
      <c r="C99">
        <v>0</v>
      </c>
      <c r="D99" t="str">
        <f t="shared" si="3"/>
        <v>No</v>
      </c>
    </row>
    <row r="100" spans="1:4" x14ac:dyDescent="0.3">
      <c r="A100">
        <v>0</v>
      </c>
      <c r="B100" t="str">
        <f t="shared" si="2"/>
        <v>No</v>
      </c>
      <c r="C100">
        <v>0</v>
      </c>
      <c r="D100" t="str">
        <f t="shared" si="3"/>
        <v>No</v>
      </c>
    </row>
    <row r="101" spans="1:4" x14ac:dyDescent="0.3">
      <c r="A101">
        <v>0</v>
      </c>
      <c r="B101" t="str">
        <f t="shared" si="2"/>
        <v>No</v>
      </c>
      <c r="C101">
        <v>0</v>
      </c>
      <c r="D101" t="str">
        <f t="shared" si="3"/>
        <v>No</v>
      </c>
    </row>
    <row r="102" spans="1:4" x14ac:dyDescent="0.3">
      <c r="A102">
        <v>1</v>
      </c>
      <c r="B102" t="str">
        <f t="shared" si="2"/>
        <v>Yes</v>
      </c>
      <c r="C102">
        <v>0</v>
      </c>
      <c r="D102" t="str">
        <f t="shared" si="3"/>
        <v>No</v>
      </c>
    </row>
    <row r="103" spans="1:4" x14ac:dyDescent="0.3">
      <c r="A103">
        <v>0</v>
      </c>
      <c r="B103" t="str">
        <f t="shared" si="2"/>
        <v>No</v>
      </c>
      <c r="C103">
        <v>0</v>
      </c>
      <c r="D103" t="str">
        <f t="shared" si="3"/>
        <v>No</v>
      </c>
    </row>
    <row r="104" spans="1:4" x14ac:dyDescent="0.3">
      <c r="A104">
        <v>0</v>
      </c>
      <c r="B104" t="str">
        <f t="shared" si="2"/>
        <v>No</v>
      </c>
      <c r="C104">
        <v>0</v>
      </c>
      <c r="D104" t="str">
        <f t="shared" si="3"/>
        <v>No</v>
      </c>
    </row>
    <row r="105" spans="1:4" x14ac:dyDescent="0.3">
      <c r="A105">
        <v>1</v>
      </c>
      <c r="B105" t="str">
        <f t="shared" si="2"/>
        <v>Yes</v>
      </c>
      <c r="C105">
        <v>0</v>
      </c>
      <c r="D105" t="str">
        <f t="shared" si="3"/>
        <v>No</v>
      </c>
    </row>
    <row r="106" spans="1:4" x14ac:dyDescent="0.3">
      <c r="A106">
        <v>0</v>
      </c>
      <c r="B106" t="str">
        <f t="shared" si="2"/>
        <v>No</v>
      </c>
      <c r="C106">
        <v>0</v>
      </c>
      <c r="D106" t="str">
        <f t="shared" si="3"/>
        <v>No</v>
      </c>
    </row>
    <row r="107" spans="1:4" x14ac:dyDescent="0.3">
      <c r="A107">
        <v>1</v>
      </c>
      <c r="B107" t="str">
        <f t="shared" si="2"/>
        <v>Yes</v>
      </c>
      <c r="C107">
        <v>0</v>
      </c>
      <c r="D107" t="str">
        <f t="shared" si="3"/>
        <v>No</v>
      </c>
    </row>
    <row r="108" spans="1:4" x14ac:dyDescent="0.3">
      <c r="A108">
        <v>0</v>
      </c>
      <c r="B108" t="str">
        <f t="shared" si="2"/>
        <v>No</v>
      </c>
      <c r="C108">
        <v>0</v>
      </c>
      <c r="D108" t="str">
        <f t="shared" si="3"/>
        <v>No</v>
      </c>
    </row>
    <row r="109" spans="1:4" x14ac:dyDescent="0.3">
      <c r="A109">
        <v>1</v>
      </c>
      <c r="B109" t="str">
        <f t="shared" si="2"/>
        <v>Yes</v>
      </c>
      <c r="C109">
        <v>0</v>
      </c>
      <c r="D109" t="str">
        <f t="shared" si="3"/>
        <v>No</v>
      </c>
    </row>
    <row r="110" spans="1:4" x14ac:dyDescent="0.3">
      <c r="A110">
        <v>0</v>
      </c>
      <c r="B110" t="str">
        <f t="shared" si="2"/>
        <v>No</v>
      </c>
      <c r="C110">
        <v>0</v>
      </c>
      <c r="D110" t="str">
        <f t="shared" si="3"/>
        <v>No</v>
      </c>
    </row>
    <row r="111" spans="1:4" x14ac:dyDescent="0.3">
      <c r="A111">
        <v>1</v>
      </c>
      <c r="B111" t="str">
        <f t="shared" si="2"/>
        <v>Yes</v>
      </c>
      <c r="C111">
        <v>0</v>
      </c>
      <c r="D111" t="str">
        <f t="shared" si="3"/>
        <v>No</v>
      </c>
    </row>
    <row r="112" spans="1:4" x14ac:dyDescent="0.3">
      <c r="A112">
        <v>0</v>
      </c>
      <c r="B112" t="str">
        <f t="shared" si="2"/>
        <v>No</v>
      </c>
      <c r="C112">
        <v>0</v>
      </c>
      <c r="D112" t="str">
        <f t="shared" si="3"/>
        <v>No</v>
      </c>
    </row>
    <row r="113" spans="1:4" x14ac:dyDescent="0.3">
      <c r="A113">
        <v>1</v>
      </c>
      <c r="B113" t="str">
        <f t="shared" si="2"/>
        <v>Yes</v>
      </c>
      <c r="C113">
        <v>0</v>
      </c>
      <c r="D113" t="str">
        <f t="shared" si="3"/>
        <v>No</v>
      </c>
    </row>
    <row r="114" spans="1:4" x14ac:dyDescent="0.3">
      <c r="A114">
        <v>0</v>
      </c>
      <c r="B114" t="str">
        <f t="shared" si="2"/>
        <v>No</v>
      </c>
      <c r="C114">
        <v>0</v>
      </c>
      <c r="D114" t="str">
        <f t="shared" si="3"/>
        <v>No</v>
      </c>
    </row>
    <row r="115" spans="1:4" x14ac:dyDescent="0.3">
      <c r="A115">
        <v>0</v>
      </c>
      <c r="B115" t="str">
        <f t="shared" si="2"/>
        <v>No</v>
      </c>
      <c r="C115">
        <v>0</v>
      </c>
      <c r="D115" t="str">
        <f t="shared" si="3"/>
        <v>No</v>
      </c>
    </row>
    <row r="116" spans="1:4" x14ac:dyDescent="0.3">
      <c r="A116">
        <v>0</v>
      </c>
      <c r="B116" t="str">
        <f t="shared" si="2"/>
        <v>No</v>
      </c>
      <c r="C116">
        <v>0</v>
      </c>
      <c r="D116" t="str">
        <f t="shared" si="3"/>
        <v>No</v>
      </c>
    </row>
    <row r="117" spans="1:4" x14ac:dyDescent="0.3">
      <c r="A117">
        <v>0</v>
      </c>
      <c r="B117" t="str">
        <f t="shared" si="2"/>
        <v>No</v>
      </c>
      <c r="C117">
        <v>0</v>
      </c>
      <c r="D117" t="str">
        <f t="shared" si="3"/>
        <v>No</v>
      </c>
    </row>
    <row r="118" spans="1:4" x14ac:dyDescent="0.3">
      <c r="A118">
        <v>1</v>
      </c>
      <c r="B118" t="str">
        <f t="shared" si="2"/>
        <v>Yes</v>
      </c>
      <c r="C118">
        <v>0</v>
      </c>
      <c r="D118" t="str">
        <f t="shared" si="3"/>
        <v>No</v>
      </c>
    </row>
    <row r="119" spans="1:4" x14ac:dyDescent="0.3">
      <c r="A119">
        <v>0</v>
      </c>
      <c r="B119" t="str">
        <f t="shared" si="2"/>
        <v>No</v>
      </c>
      <c r="C119">
        <v>0</v>
      </c>
      <c r="D119" t="str">
        <f t="shared" si="3"/>
        <v>No</v>
      </c>
    </row>
    <row r="120" spans="1:4" x14ac:dyDescent="0.3">
      <c r="A120">
        <v>0</v>
      </c>
      <c r="B120" t="str">
        <f t="shared" si="2"/>
        <v>No</v>
      </c>
      <c r="C120">
        <v>0</v>
      </c>
      <c r="D120" t="str">
        <f t="shared" si="3"/>
        <v>No</v>
      </c>
    </row>
    <row r="121" spans="1:4" x14ac:dyDescent="0.3">
      <c r="A121">
        <v>0</v>
      </c>
      <c r="B121" t="str">
        <f t="shared" si="2"/>
        <v>No</v>
      </c>
      <c r="C121">
        <v>0</v>
      </c>
      <c r="D121" t="str">
        <f t="shared" si="3"/>
        <v>No</v>
      </c>
    </row>
    <row r="122" spans="1:4" x14ac:dyDescent="0.3">
      <c r="A122">
        <v>0</v>
      </c>
      <c r="B122" t="str">
        <f t="shared" si="2"/>
        <v>No</v>
      </c>
      <c r="C122">
        <v>0</v>
      </c>
      <c r="D122" t="str">
        <f t="shared" si="3"/>
        <v>No</v>
      </c>
    </row>
    <row r="123" spans="1:4" x14ac:dyDescent="0.3">
      <c r="A123">
        <v>0</v>
      </c>
      <c r="B123" t="str">
        <f t="shared" si="2"/>
        <v>No</v>
      </c>
      <c r="C123">
        <v>0</v>
      </c>
      <c r="D123" t="str">
        <f t="shared" si="3"/>
        <v>No</v>
      </c>
    </row>
    <row r="124" spans="1:4" x14ac:dyDescent="0.3">
      <c r="A124">
        <v>0</v>
      </c>
      <c r="B124" t="str">
        <f t="shared" si="2"/>
        <v>No</v>
      </c>
      <c r="C124">
        <v>0</v>
      </c>
      <c r="D124" t="str">
        <f t="shared" si="3"/>
        <v>No</v>
      </c>
    </row>
    <row r="125" spans="1:4" x14ac:dyDescent="0.3">
      <c r="A125">
        <v>0</v>
      </c>
      <c r="B125" t="str">
        <f t="shared" si="2"/>
        <v>No</v>
      </c>
      <c r="C125">
        <v>0</v>
      </c>
      <c r="D125" t="str">
        <f t="shared" si="3"/>
        <v>No</v>
      </c>
    </row>
    <row r="126" spans="1:4" x14ac:dyDescent="0.3">
      <c r="A126">
        <v>0</v>
      </c>
      <c r="B126" t="str">
        <f t="shared" si="2"/>
        <v>No</v>
      </c>
      <c r="C126">
        <v>0</v>
      </c>
      <c r="D126" t="str">
        <f t="shared" si="3"/>
        <v>No</v>
      </c>
    </row>
    <row r="127" spans="1:4" x14ac:dyDescent="0.3">
      <c r="A127">
        <v>0</v>
      </c>
      <c r="B127" t="str">
        <f t="shared" si="2"/>
        <v>No</v>
      </c>
      <c r="C127">
        <v>0</v>
      </c>
      <c r="D127" t="str">
        <f t="shared" si="3"/>
        <v>No</v>
      </c>
    </row>
    <row r="128" spans="1:4" x14ac:dyDescent="0.3">
      <c r="A128">
        <v>0</v>
      </c>
      <c r="B128" t="str">
        <f t="shared" si="2"/>
        <v>No</v>
      </c>
      <c r="C128">
        <v>0</v>
      </c>
      <c r="D128" t="str">
        <f t="shared" si="3"/>
        <v>No</v>
      </c>
    </row>
    <row r="129" spans="1:4" x14ac:dyDescent="0.3">
      <c r="A129">
        <v>0</v>
      </c>
      <c r="B129" t="str">
        <f t="shared" si="2"/>
        <v>No</v>
      </c>
      <c r="C129">
        <v>0</v>
      </c>
      <c r="D129" t="str">
        <f t="shared" si="3"/>
        <v>No</v>
      </c>
    </row>
    <row r="130" spans="1:4" x14ac:dyDescent="0.3">
      <c r="A130">
        <v>0</v>
      </c>
      <c r="B130" t="str">
        <f t="shared" ref="B130:B193" si="4">VLOOKUP(A130,Enc,2)</f>
        <v>No</v>
      </c>
      <c r="C130">
        <v>0</v>
      </c>
      <c r="D130" t="str">
        <f t="shared" ref="D130:D193" si="5">VLOOKUP(C130,Enc,2)</f>
        <v>No</v>
      </c>
    </row>
    <row r="131" spans="1:4" x14ac:dyDescent="0.3">
      <c r="A131">
        <v>0</v>
      </c>
      <c r="B131" t="str">
        <f t="shared" si="4"/>
        <v>No</v>
      </c>
      <c r="C131">
        <v>0</v>
      </c>
      <c r="D131" t="str">
        <f t="shared" si="5"/>
        <v>No</v>
      </c>
    </row>
    <row r="132" spans="1:4" x14ac:dyDescent="0.3">
      <c r="A132">
        <v>1</v>
      </c>
      <c r="B132" t="str">
        <f t="shared" si="4"/>
        <v>Yes</v>
      </c>
      <c r="C132">
        <v>0</v>
      </c>
      <c r="D132" t="str">
        <f t="shared" si="5"/>
        <v>No</v>
      </c>
    </row>
    <row r="133" spans="1:4" x14ac:dyDescent="0.3">
      <c r="A133">
        <v>0</v>
      </c>
      <c r="B133" t="str">
        <f t="shared" si="4"/>
        <v>No</v>
      </c>
      <c r="C133">
        <v>0</v>
      </c>
      <c r="D133" t="str">
        <f t="shared" si="5"/>
        <v>No</v>
      </c>
    </row>
    <row r="134" spans="1:4" x14ac:dyDescent="0.3">
      <c r="A134">
        <v>0</v>
      </c>
      <c r="B134" t="str">
        <f t="shared" si="4"/>
        <v>No</v>
      </c>
      <c r="C134">
        <v>0</v>
      </c>
      <c r="D134" t="str">
        <f t="shared" si="5"/>
        <v>No</v>
      </c>
    </row>
    <row r="135" spans="1:4" x14ac:dyDescent="0.3">
      <c r="A135">
        <v>0</v>
      </c>
      <c r="B135" t="str">
        <f t="shared" si="4"/>
        <v>No</v>
      </c>
      <c r="C135">
        <v>0</v>
      </c>
      <c r="D135" t="str">
        <f t="shared" si="5"/>
        <v>No</v>
      </c>
    </row>
    <row r="136" spans="1:4" x14ac:dyDescent="0.3">
      <c r="A136">
        <v>0</v>
      </c>
      <c r="B136" t="str">
        <f t="shared" si="4"/>
        <v>No</v>
      </c>
      <c r="C136">
        <v>0</v>
      </c>
      <c r="D136" t="str">
        <f t="shared" si="5"/>
        <v>No</v>
      </c>
    </row>
    <row r="137" spans="1:4" x14ac:dyDescent="0.3">
      <c r="A137">
        <v>0</v>
      </c>
      <c r="B137" t="str">
        <f t="shared" si="4"/>
        <v>No</v>
      </c>
      <c r="C137">
        <v>0</v>
      </c>
      <c r="D137" t="str">
        <f t="shared" si="5"/>
        <v>No</v>
      </c>
    </row>
    <row r="138" spans="1:4" x14ac:dyDescent="0.3">
      <c r="A138">
        <v>1</v>
      </c>
      <c r="B138" t="str">
        <f t="shared" si="4"/>
        <v>Yes</v>
      </c>
      <c r="C138">
        <v>0</v>
      </c>
      <c r="D138" t="str">
        <f t="shared" si="5"/>
        <v>No</v>
      </c>
    </row>
    <row r="139" spans="1:4" x14ac:dyDescent="0.3">
      <c r="A139">
        <v>0</v>
      </c>
      <c r="B139" t="str">
        <f t="shared" si="4"/>
        <v>No</v>
      </c>
      <c r="C139">
        <v>0</v>
      </c>
      <c r="D139" t="str">
        <f t="shared" si="5"/>
        <v>No</v>
      </c>
    </row>
    <row r="140" spans="1:4" x14ac:dyDescent="0.3">
      <c r="A140">
        <v>1</v>
      </c>
      <c r="B140" t="str">
        <f t="shared" si="4"/>
        <v>Yes</v>
      </c>
      <c r="C140">
        <v>0</v>
      </c>
      <c r="D140" t="str">
        <f t="shared" si="5"/>
        <v>No</v>
      </c>
    </row>
    <row r="141" spans="1:4" x14ac:dyDescent="0.3">
      <c r="A141">
        <v>1</v>
      </c>
      <c r="B141" t="str">
        <f t="shared" si="4"/>
        <v>Yes</v>
      </c>
      <c r="C141">
        <v>0</v>
      </c>
      <c r="D141" t="str">
        <f t="shared" si="5"/>
        <v>No</v>
      </c>
    </row>
    <row r="142" spans="1:4" x14ac:dyDescent="0.3">
      <c r="A142">
        <v>1</v>
      </c>
      <c r="B142" t="str">
        <f t="shared" si="4"/>
        <v>Yes</v>
      </c>
      <c r="C142">
        <v>0</v>
      </c>
      <c r="D142" t="str">
        <f t="shared" si="5"/>
        <v>No</v>
      </c>
    </row>
    <row r="143" spans="1:4" x14ac:dyDescent="0.3">
      <c r="A143">
        <v>0</v>
      </c>
      <c r="B143" t="str">
        <f t="shared" si="4"/>
        <v>No</v>
      </c>
      <c r="C143">
        <v>0</v>
      </c>
      <c r="D143" t="str">
        <f t="shared" si="5"/>
        <v>No</v>
      </c>
    </row>
    <row r="144" spans="1:4" x14ac:dyDescent="0.3">
      <c r="A144">
        <v>1</v>
      </c>
      <c r="B144" t="str">
        <f t="shared" si="4"/>
        <v>Yes</v>
      </c>
      <c r="C144">
        <v>0</v>
      </c>
      <c r="D144" t="str">
        <f t="shared" si="5"/>
        <v>No</v>
      </c>
    </row>
    <row r="145" spans="1:4" x14ac:dyDescent="0.3">
      <c r="A145">
        <v>1</v>
      </c>
      <c r="B145" t="str">
        <f t="shared" si="4"/>
        <v>Yes</v>
      </c>
      <c r="C145">
        <v>0</v>
      </c>
      <c r="D145" t="str">
        <f t="shared" si="5"/>
        <v>No</v>
      </c>
    </row>
    <row r="146" spans="1:4" x14ac:dyDescent="0.3">
      <c r="A146">
        <v>0</v>
      </c>
      <c r="B146" t="str">
        <f t="shared" si="4"/>
        <v>No</v>
      </c>
      <c r="C146">
        <v>0</v>
      </c>
      <c r="D146" t="str">
        <f t="shared" si="5"/>
        <v>No</v>
      </c>
    </row>
    <row r="147" spans="1:4" x14ac:dyDescent="0.3">
      <c r="A147">
        <v>0</v>
      </c>
      <c r="B147" t="str">
        <f t="shared" si="4"/>
        <v>No</v>
      </c>
      <c r="C147">
        <v>0</v>
      </c>
      <c r="D147" t="str">
        <f t="shared" si="5"/>
        <v>No</v>
      </c>
    </row>
    <row r="148" spans="1:4" x14ac:dyDescent="0.3">
      <c r="A148">
        <v>0</v>
      </c>
      <c r="B148" t="str">
        <f t="shared" si="4"/>
        <v>No</v>
      </c>
      <c r="C148">
        <v>0</v>
      </c>
      <c r="D148" t="str">
        <f t="shared" si="5"/>
        <v>No</v>
      </c>
    </row>
    <row r="149" spans="1:4" x14ac:dyDescent="0.3">
      <c r="A149">
        <v>0</v>
      </c>
      <c r="B149" t="str">
        <f t="shared" si="4"/>
        <v>No</v>
      </c>
      <c r="C149">
        <v>0</v>
      </c>
      <c r="D149" t="str">
        <f t="shared" si="5"/>
        <v>No</v>
      </c>
    </row>
    <row r="150" spans="1:4" x14ac:dyDescent="0.3">
      <c r="A150">
        <v>0</v>
      </c>
      <c r="B150" t="str">
        <f t="shared" si="4"/>
        <v>No</v>
      </c>
      <c r="C150">
        <v>0</v>
      </c>
      <c r="D150" t="str">
        <f t="shared" si="5"/>
        <v>No</v>
      </c>
    </row>
    <row r="151" spans="1:4" x14ac:dyDescent="0.3">
      <c r="A151">
        <v>0</v>
      </c>
      <c r="B151" t="str">
        <f t="shared" si="4"/>
        <v>No</v>
      </c>
      <c r="C151">
        <v>0</v>
      </c>
      <c r="D151" t="str">
        <f t="shared" si="5"/>
        <v>No</v>
      </c>
    </row>
    <row r="152" spans="1:4" x14ac:dyDescent="0.3">
      <c r="A152">
        <v>0</v>
      </c>
      <c r="B152" t="str">
        <f t="shared" si="4"/>
        <v>No</v>
      </c>
      <c r="C152">
        <v>0</v>
      </c>
      <c r="D152" t="str">
        <f t="shared" si="5"/>
        <v>No</v>
      </c>
    </row>
    <row r="153" spans="1:4" x14ac:dyDescent="0.3">
      <c r="A153">
        <v>0</v>
      </c>
      <c r="B153" t="str">
        <f t="shared" si="4"/>
        <v>No</v>
      </c>
      <c r="C153">
        <v>0</v>
      </c>
      <c r="D153" t="str">
        <f t="shared" si="5"/>
        <v>No</v>
      </c>
    </row>
    <row r="154" spans="1:4" x14ac:dyDescent="0.3">
      <c r="A154">
        <v>0</v>
      </c>
      <c r="B154" t="str">
        <f t="shared" si="4"/>
        <v>No</v>
      </c>
      <c r="C154">
        <v>0</v>
      </c>
      <c r="D154" t="str">
        <f t="shared" si="5"/>
        <v>No</v>
      </c>
    </row>
    <row r="155" spans="1:4" x14ac:dyDescent="0.3">
      <c r="A155">
        <v>0</v>
      </c>
      <c r="B155" t="str">
        <f t="shared" si="4"/>
        <v>No</v>
      </c>
      <c r="C155">
        <v>0</v>
      </c>
      <c r="D155" t="str">
        <f t="shared" si="5"/>
        <v>No</v>
      </c>
    </row>
    <row r="156" spans="1:4" x14ac:dyDescent="0.3">
      <c r="A156">
        <v>0</v>
      </c>
      <c r="B156" t="str">
        <f t="shared" si="4"/>
        <v>No</v>
      </c>
      <c r="C156">
        <v>0</v>
      </c>
      <c r="D156" t="str">
        <f t="shared" si="5"/>
        <v>No</v>
      </c>
    </row>
    <row r="157" spans="1:4" x14ac:dyDescent="0.3">
      <c r="A157">
        <v>1</v>
      </c>
      <c r="B157" t="str">
        <f t="shared" si="4"/>
        <v>Yes</v>
      </c>
      <c r="C157">
        <v>0</v>
      </c>
      <c r="D157" t="str">
        <f t="shared" si="5"/>
        <v>No</v>
      </c>
    </row>
    <row r="158" spans="1:4" x14ac:dyDescent="0.3">
      <c r="A158">
        <v>1</v>
      </c>
      <c r="B158" t="str">
        <f t="shared" si="4"/>
        <v>Yes</v>
      </c>
      <c r="C158">
        <v>0</v>
      </c>
      <c r="D158" t="str">
        <f t="shared" si="5"/>
        <v>No</v>
      </c>
    </row>
    <row r="159" spans="1:4" x14ac:dyDescent="0.3">
      <c r="A159">
        <v>1</v>
      </c>
      <c r="B159" t="str">
        <f t="shared" si="4"/>
        <v>Yes</v>
      </c>
      <c r="C159">
        <v>1</v>
      </c>
      <c r="D159" t="str">
        <f t="shared" si="5"/>
        <v>Yes</v>
      </c>
    </row>
    <row r="160" spans="1:4" x14ac:dyDescent="0.3">
      <c r="A160">
        <v>0</v>
      </c>
      <c r="B160" t="str">
        <f t="shared" si="4"/>
        <v>No</v>
      </c>
      <c r="C160">
        <v>1</v>
      </c>
      <c r="D160" t="str">
        <f t="shared" si="5"/>
        <v>Yes</v>
      </c>
    </row>
    <row r="161" spans="1:4" x14ac:dyDescent="0.3">
      <c r="A161">
        <v>1</v>
      </c>
      <c r="B161" t="str">
        <f t="shared" si="4"/>
        <v>Yes</v>
      </c>
      <c r="C161">
        <v>0</v>
      </c>
      <c r="D161" t="str">
        <f t="shared" si="5"/>
        <v>No</v>
      </c>
    </row>
    <row r="162" spans="1:4" x14ac:dyDescent="0.3">
      <c r="A162">
        <v>1</v>
      </c>
      <c r="B162" t="str">
        <f t="shared" si="4"/>
        <v>Yes</v>
      </c>
      <c r="C162">
        <v>0</v>
      </c>
      <c r="D162" t="str">
        <f t="shared" si="5"/>
        <v>No</v>
      </c>
    </row>
    <row r="163" spans="1:4" x14ac:dyDescent="0.3">
      <c r="A163">
        <v>0</v>
      </c>
      <c r="B163" t="str">
        <f t="shared" si="4"/>
        <v>No</v>
      </c>
      <c r="C163">
        <v>0</v>
      </c>
      <c r="D163" t="str">
        <f t="shared" si="5"/>
        <v>No</v>
      </c>
    </row>
    <row r="164" spans="1:4" x14ac:dyDescent="0.3">
      <c r="A164">
        <v>0</v>
      </c>
      <c r="B164" t="str">
        <f t="shared" si="4"/>
        <v>No</v>
      </c>
      <c r="C164">
        <v>0</v>
      </c>
      <c r="D164" t="str">
        <f t="shared" si="5"/>
        <v>No</v>
      </c>
    </row>
    <row r="165" spans="1:4" x14ac:dyDescent="0.3">
      <c r="A165">
        <v>1</v>
      </c>
      <c r="B165" t="str">
        <f t="shared" si="4"/>
        <v>Yes</v>
      </c>
      <c r="C165">
        <v>0</v>
      </c>
      <c r="D165" t="str">
        <f t="shared" si="5"/>
        <v>No</v>
      </c>
    </row>
    <row r="166" spans="1:4" x14ac:dyDescent="0.3">
      <c r="A166">
        <v>0</v>
      </c>
      <c r="B166" t="str">
        <f t="shared" si="4"/>
        <v>No</v>
      </c>
      <c r="C166">
        <v>1</v>
      </c>
      <c r="D166" t="str">
        <f t="shared" si="5"/>
        <v>Yes</v>
      </c>
    </row>
    <row r="167" spans="1:4" x14ac:dyDescent="0.3">
      <c r="A167">
        <v>1</v>
      </c>
      <c r="B167" t="str">
        <f t="shared" si="4"/>
        <v>Yes</v>
      </c>
      <c r="C167">
        <v>0</v>
      </c>
      <c r="D167" t="str">
        <f t="shared" si="5"/>
        <v>No</v>
      </c>
    </row>
    <row r="168" spans="1:4" x14ac:dyDescent="0.3">
      <c r="A168">
        <v>1</v>
      </c>
      <c r="B168" t="str">
        <f t="shared" si="4"/>
        <v>Yes</v>
      </c>
      <c r="C168">
        <v>0</v>
      </c>
      <c r="D168" t="str">
        <f t="shared" si="5"/>
        <v>No</v>
      </c>
    </row>
    <row r="169" spans="1:4" x14ac:dyDescent="0.3">
      <c r="A169">
        <v>1</v>
      </c>
      <c r="B169" t="str">
        <f t="shared" si="4"/>
        <v>Yes</v>
      </c>
      <c r="C169">
        <v>0</v>
      </c>
      <c r="D169" t="str">
        <f t="shared" si="5"/>
        <v>No</v>
      </c>
    </row>
    <row r="170" spans="1:4" x14ac:dyDescent="0.3">
      <c r="A170">
        <v>1</v>
      </c>
      <c r="B170" t="str">
        <f t="shared" si="4"/>
        <v>Yes</v>
      </c>
      <c r="C170">
        <v>0</v>
      </c>
      <c r="D170" t="str">
        <f t="shared" si="5"/>
        <v>No</v>
      </c>
    </row>
    <row r="171" spans="1:4" x14ac:dyDescent="0.3">
      <c r="A171">
        <v>0</v>
      </c>
      <c r="B171" t="str">
        <f t="shared" si="4"/>
        <v>No</v>
      </c>
      <c r="C171">
        <v>1</v>
      </c>
      <c r="D171" t="str">
        <f t="shared" si="5"/>
        <v>Yes</v>
      </c>
    </row>
    <row r="172" spans="1:4" x14ac:dyDescent="0.3">
      <c r="A172">
        <v>1</v>
      </c>
      <c r="B172" t="str">
        <f t="shared" si="4"/>
        <v>Yes</v>
      </c>
      <c r="C172">
        <v>0</v>
      </c>
      <c r="D172" t="str">
        <f t="shared" si="5"/>
        <v>No</v>
      </c>
    </row>
    <row r="173" spans="1:4" x14ac:dyDescent="0.3">
      <c r="A173">
        <v>0</v>
      </c>
      <c r="B173" t="str">
        <f t="shared" si="4"/>
        <v>No</v>
      </c>
      <c r="C173">
        <v>0</v>
      </c>
      <c r="D173" t="str">
        <f t="shared" si="5"/>
        <v>No</v>
      </c>
    </row>
    <row r="174" spans="1:4" x14ac:dyDescent="0.3">
      <c r="A174">
        <v>1</v>
      </c>
      <c r="B174" t="str">
        <f t="shared" si="4"/>
        <v>Yes</v>
      </c>
      <c r="C174">
        <v>1</v>
      </c>
      <c r="D174" t="str">
        <f t="shared" si="5"/>
        <v>Yes</v>
      </c>
    </row>
    <row r="175" spans="1:4" x14ac:dyDescent="0.3">
      <c r="A175">
        <v>1</v>
      </c>
      <c r="B175" t="str">
        <f t="shared" si="4"/>
        <v>Yes</v>
      </c>
      <c r="C175">
        <v>0</v>
      </c>
      <c r="D175" t="str">
        <f t="shared" si="5"/>
        <v>No</v>
      </c>
    </row>
    <row r="176" spans="1:4" x14ac:dyDescent="0.3">
      <c r="A176">
        <v>0</v>
      </c>
      <c r="B176" t="str">
        <f t="shared" si="4"/>
        <v>No</v>
      </c>
      <c r="C176">
        <v>0</v>
      </c>
      <c r="D176" t="str">
        <f t="shared" si="5"/>
        <v>No</v>
      </c>
    </row>
    <row r="177" spans="1:4" x14ac:dyDescent="0.3">
      <c r="A177">
        <v>0</v>
      </c>
      <c r="B177" t="str">
        <f t="shared" si="4"/>
        <v>No</v>
      </c>
      <c r="C177">
        <v>0</v>
      </c>
      <c r="D177" t="str">
        <f t="shared" si="5"/>
        <v>No</v>
      </c>
    </row>
    <row r="178" spans="1:4" x14ac:dyDescent="0.3">
      <c r="A178">
        <v>0</v>
      </c>
      <c r="B178" t="str">
        <f t="shared" si="4"/>
        <v>No</v>
      </c>
      <c r="C178">
        <v>0</v>
      </c>
      <c r="D178" t="str">
        <f t="shared" si="5"/>
        <v>No</v>
      </c>
    </row>
    <row r="179" spans="1:4" x14ac:dyDescent="0.3">
      <c r="A179">
        <v>0</v>
      </c>
      <c r="B179" t="str">
        <f t="shared" si="4"/>
        <v>No</v>
      </c>
      <c r="C179">
        <v>0</v>
      </c>
      <c r="D179" t="str">
        <f t="shared" si="5"/>
        <v>No</v>
      </c>
    </row>
    <row r="180" spans="1:4" x14ac:dyDescent="0.3">
      <c r="A180">
        <v>0</v>
      </c>
      <c r="B180" t="str">
        <f t="shared" si="4"/>
        <v>No</v>
      </c>
      <c r="C180">
        <v>0</v>
      </c>
      <c r="D180" t="str">
        <f t="shared" si="5"/>
        <v>No</v>
      </c>
    </row>
    <row r="181" spans="1:4" x14ac:dyDescent="0.3">
      <c r="A181">
        <v>1</v>
      </c>
      <c r="B181" t="str">
        <f t="shared" si="4"/>
        <v>Yes</v>
      </c>
      <c r="C181">
        <v>0</v>
      </c>
      <c r="D181" t="str">
        <f t="shared" si="5"/>
        <v>No</v>
      </c>
    </row>
    <row r="182" spans="1:4" x14ac:dyDescent="0.3">
      <c r="A182">
        <v>1</v>
      </c>
      <c r="B182" t="str">
        <f t="shared" si="4"/>
        <v>Yes</v>
      </c>
      <c r="C182">
        <v>1</v>
      </c>
      <c r="D182" t="str">
        <f t="shared" si="5"/>
        <v>Yes</v>
      </c>
    </row>
    <row r="183" spans="1:4" x14ac:dyDescent="0.3">
      <c r="A183">
        <v>0</v>
      </c>
      <c r="B183" t="str">
        <f t="shared" si="4"/>
        <v>No</v>
      </c>
      <c r="C183">
        <v>0</v>
      </c>
      <c r="D183" t="str">
        <f t="shared" si="5"/>
        <v>No</v>
      </c>
    </row>
    <row r="184" spans="1:4" x14ac:dyDescent="0.3">
      <c r="A184">
        <v>0</v>
      </c>
      <c r="B184" t="str">
        <f t="shared" si="4"/>
        <v>No</v>
      </c>
      <c r="C184">
        <v>0</v>
      </c>
      <c r="D184" t="str">
        <f t="shared" si="5"/>
        <v>No</v>
      </c>
    </row>
    <row r="185" spans="1:4" x14ac:dyDescent="0.3">
      <c r="A185">
        <v>0</v>
      </c>
      <c r="B185" t="str">
        <f t="shared" si="4"/>
        <v>No</v>
      </c>
      <c r="C185">
        <v>0</v>
      </c>
      <c r="D185" t="str">
        <f t="shared" si="5"/>
        <v>No</v>
      </c>
    </row>
    <row r="186" spans="1:4" x14ac:dyDescent="0.3">
      <c r="A186">
        <v>1</v>
      </c>
      <c r="B186" t="str">
        <f t="shared" si="4"/>
        <v>Yes</v>
      </c>
      <c r="C186">
        <v>0</v>
      </c>
      <c r="D186" t="str">
        <f t="shared" si="5"/>
        <v>No</v>
      </c>
    </row>
    <row r="187" spans="1:4" x14ac:dyDescent="0.3">
      <c r="A187">
        <v>0</v>
      </c>
      <c r="B187" t="str">
        <f t="shared" si="4"/>
        <v>No</v>
      </c>
      <c r="C187">
        <v>0</v>
      </c>
      <c r="D187" t="str">
        <f t="shared" si="5"/>
        <v>No</v>
      </c>
    </row>
    <row r="188" spans="1:4" x14ac:dyDescent="0.3">
      <c r="A188">
        <v>1</v>
      </c>
      <c r="B188" t="str">
        <f t="shared" si="4"/>
        <v>Yes</v>
      </c>
      <c r="C188">
        <v>0</v>
      </c>
      <c r="D188" t="str">
        <f t="shared" si="5"/>
        <v>No</v>
      </c>
    </row>
    <row r="189" spans="1:4" x14ac:dyDescent="0.3">
      <c r="A189">
        <v>1</v>
      </c>
      <c r="B189" t="str">
        <f t="shared" si="4"/>
        <v>Yes</v>
      </c>
      <c r="C189">
        <v>0</v>
      </c>
      <c r="D189" t="str">
        <f t="shared" si="5"/>
        <v>No</v>
      </c>
    </row>
    <row r="190" spans="1:4" x14ac:dyDescent="0.3">
      <c r="A190">
        <v>1</v>
      </c>
      <c r="B190" t="str">
        <f t="shared" si="4"/>
        <v>Yes</v>
      </c>
      <c r="C190">
        <v>0</v>
      </c>
      <c r="D190" t="str">
        <f t="shared" si="5"/>
        <v>No</v>
      </c>
    </row>
    <row r="191" spans="1:4" x14ac:dyDescent="0.3">
      <c r="A191">
        <v>0</v>
      </c>
      <c r="B191" t="str">
        <f t="shared" si="4"/>
        <v>No</v>
      </c>
      <c r="C191">
        <v>0</v>
      </c>
      <c r="D191" t="str">
        <f t="shared" si="5"/>
        <v>No</v>
      </c>
    </row>
    <row r="192" spans="1:4" x14ac:dyDescent="0.3">
      <c r="A192">
        <v>1</v>
      </c>
      <c r="B192" t="str">
        <f t="shared" si="4"/>
        <v>Yes</v>
      </c>
      <c r="C192">
        <v>0</v>
      </c>
      <c r="D192" t="str">
        <f t="shared" si="5"/>
        <v>No</v>
      </c>
    </row>
    <row r="193" spans="1:4" x14ac:dyDescent="0.3">
      <c r="A193">
        <v>1</v>
      </c>
      <c r="B193" t="str">
        <f t="shared" si="4"/>
        <v>Yes</v>
      </c>
      <c r="C193">
        <v>0</v>
      </c>
      <c r="D193" t="str">
        <f t="shared" si="5"/>
        <v>No</v>
      </c>
    </row>
    <row r="194" spans="1:4" x14ac:dyDescent="0.3">
      <c r="A194">
        <v>1</v>
      </c>
      <c r="B194" t="str">
        <f t="shared" ref="B194:B257" si="6">VLOOKUP(A194,Enc,2)</f>
        <v>Yes</v>
      </c>
      <c r="C194">
        <v>0</v>
      </c>
      <c r="D194" t="str">
        <f t="shared" ref="D194:D257" si="7">VLOOKUP(C194,Enc,2)</f>
        <v>No</v>
      </c>
    </row>
    <row r="195" spans="1:4" x14ac:dyDescent="0.3">
      <c r="A195">
        <v>1</v>
      </c>
      <c r="B195" t="str">
        <f t="shared" si="6"/>
        <v>Yes</v>
      </c>
      <c r="C195">
        <v>0</v>
      </c>
      <c r="D195" t="str">
        <f t="shared" si="7"/>
        <v>No</v>
      </c>
    </row>
    <row r="196" spans="1:4" x14ac:dyDescent="0.3">
      <c r="A196">
        <v>1</v>
      </c>
      <c r="B196" t="str">
        <f t="shared" si="6"/>
        <v>Yes</v>
      </c>
      <c r="C196">
        <v>0</v>
      </c>
      <c r="D196" t="str">
        <f t="shared" si="7"/>
        <v>No</v>
      </c>
    </row>
    <row r="197" spans="1:4" x14ac:dyDescent="0.3">
      <c r="A197">
        <v>1</v>
      </c>
      <c r="B197" t="str">
        <f t="shared" si="6"/>
        <v>Yes</v>
      </c>
      <c r="C197">
        <v>0</v>
      </c>
      <c r="D197" t="str">
        <f t="shared" si="7"/>
        <v>No</v>
      </c>
    </row>
    <row r="198" spans="1:4" x14ac:dyDescent="0.3">
      <c r="A198">
        <v>0</v>
      </c>
      <c r="B198" t="str">
        <f t="shared" si="6"/>
        <v>No</v>
      </c>
      <c r="C198">
        <v>0</v>
      </c>
      <c r="D198" t="str">
        <f t="shared" si="7"/>
        <v>No</v>
      </c>
    </row>
    <row r="199" spans="1:4" x14ac:dyDescent="0.3">
      <c r="A199">
        <v>1</v>
      </c>
      <c r="B199" t="str">
        <f t="shared" si="6"/>
        <v>Yes</v>
      </c>
      <c r="C199">
        <v>0</v>
      </c>
      <c r="D199" t="str">
        <f t="shared" si="7"/>
        <v>No</v>
      </c>
    </row>
    <row r="200" spans="1:4" x14ac:dyDescent="0.3">
      <c r="A200">
        <v>1</v>
      </c>
      <c r="B200" t="str">
        <f t="shared" si="6"/>
        <v>Yes</v>
      </c>
      <c r="C200">
        <v>0</v>
      </c>
      <c r="D200" t="str">
        <f t="shared" si="7"/>
        <v>No</v>
      </c>
    </row>
    <row r="201" spans="1:4" x14ac:dyDescent="0.3">
      <c r="A201">
        <v>1</v>
      </c>
      <c r="B201" t="str">
        <f t="shared" si="6"/>
        <v>Yes</v>
      </c>
      <c r="C201">
        <v>0</v>
      </c>
      <c r="D201" t="str">
        <f t="shared" si="7"/>
        <v>No</v>
      </c>
    </row>
    <row r="202" spans="1:4" x14ac:dyDescent="0.3">
      <c r="A202">
        <v>0</v>
      </c>
      <c r="B202" t="str">
        <f t="shared" si="6"/>
        <v>No</v>
      </c>
      <c r="C202">
        <v>1</v>
      </c>
      <c r="D202" t="str">
        <f t="shared" si="7"/>
        <v>Yes</v>
      </c>
    </row>
    <row r="203" spans="1:4" x14ac:dyDescent="0.3">
      <c r="A203">
        <v>1</v>
      </c>
      <c r="B203" t="str">
        <f t="shared" si="6"/>
        <v>Yes</v>
      </c>
      <c r="C203">
        <v>0</v>
      </c>
      <c r="D203" t="str">
        <f t="shared" si="7"/>
        <v>No</v>
      </c>
    </row>
    <row r="204" spans="1:4" x14ac:dyDescent="0.3">
      <c r="A204">
        <v>0</v>
      </c>
      <c r="B204" t="str">
        <f t="shared" si="6"/>
        <v>No</v>
      </c>
      <c r="C204">
        <v>0</v>
      </c>
      <c r="D204" t="str">
        <f t="shared" si="7"/>
        <v>No</v>
      </c>
    </row>
    <row r="205" spans="1:4" x14ac:dyDescent="0.3">
      <c r="A205">
        <v>0</v>
      </c>
      <c r="B205" t="str">
        <f t="shared" si="6"/>
        <v>No</v>
      </c>
      <c r="C205">
        <v>1</v>
      </c>
      <c r="D205" t="str">
        <f t="shared" si="7"/>
        <v>Yes</v>
      </c>
    </row>
    <row r="206" spans="1:4" x14ac:dyDescent="0.3">
      <c r="A206">
        <v>1</v>
      </c>
      <c r="B206" t="str">
        <f t="shared" si="6"/>
        <v>Yes</v>
      </c>
      <c r="C206">
        <v>0</v>
      </c>
      <c r="D206" t="str">
        <f t="shared" si="7"/>
        <v>No</v>
      </c>
    </row>
    <row r="207" spans="1:4" x14ac:dyDescent="0.3">
      <c r="A207">
        <v>1</v>
      </c>
      <c r="B207" t="str">
        <f t="shared" si="6"/>
        <v>Yes</v>
      </c>
      <c r="C207">
        <v>0</v>
      </c>
      <c r="D207" t="str">
        <f t="shared" si="7"/>
        <v>No</v>
      </c>
    </row>
    <row r="208" spans="1:4" x14ac:dyDescent="0.3">
      <c r="A208">
        <v>1</v>
      </c>
      <c r="B208" t="str">
        <f t="shared" si="6"/>
        <v>Yes</v>
      </c>
      <c r="C208">
        <v>0</v>
      </c>
      <c r="D208" t="str">
        <f t="shared" si="7"/>
        <v>No</v>
      </c>
    </row>
    <row r="209" spans="1:4" x14ac:dyDescent="0.3">
      <c r="A209">
        <v>1</v>
      </c>
      <c r="B209" t="str">
        <f t="shared" si="6"/>
        <v>Yes</v>
      </c>
      <c r="C209">
        <v>0</v>
      </c>
      <c r="D209" t="str">
        <f t="shared" si="7"/>
        <v>No</v>
      </c>
    </row>
    <row r="210" spans="1:4" x14ac:dyDescent="0.3">
      <c r="A210">
        <v>0</v>
      </c>
      <c r="B210" t="str">
        <f t="shared" si="6"/>
        <v>No</v>
      </c>
      <c r="C210">
        <v>0</v>
      </c>
      <c r="D210" t="str">
        <f t="shared" si="7"/>
        <v>No</v>
      </c>
    </row>
    <row r="211" spans="1:4" x14ac:dyDescent="0.3">
      <c r="A211">
        <v>0</v>
      </c>
      <c r="B211" t="str">
        <f t="shared" si="6"/>
        <v>No</v>
      </c>
      <c r="C211">
        <v>0</v>
      </c>
      <c r="D211" t="str">
        <f t="shared" si="7"/>
        <v>No</v>
      </c>
    </row>
    <row r="212" spans="1:4" x14ac:dyDescent="0.3">
      <c r="A212">
        <v>1</v>
      </c>
      <c r="B212" t="str">
        <f t="shared" si="6"/>
        <v>Yes</v>
      </c>
      <c r="C212">
        <v>0</v>
      </c>
      <c r="D212" t="str">
        <f t="shared" si="7"/>
        <v>No</v>
      </c>
    </row>
    <row r="213" spans="1:4" x14ac:dyDescent="0.3">
      <c r="A213">
        <v>1</v>
      </c>
      <c r="B213" t="str">
        <f t="shared" si="6"/>
        <v>Yes</v>
      </c>
      <c r="C213">
        <v>0</v>
      </c>
      <c r="D213" t="str">
        <f t="shared" si="7"/>
        <v>No</v>
      </c>
    </row>
    <row r="214" spans="1:4" x14ac:dyDescent="0.3">
      <c r="A214">
        <v>1</v>
      </c>
      <c r="B214" t="str">
        <f t="shared" si="6"/>
        <v>Yes</v>
      </c>
      <c r="C214">
        <v>0</v>
      </c>
      <c r="D214" t="str">
        <f t="shared" si="7"/>
        <v>No</v>
      </c>
    </row>
    <row r="215" spans="1:4" x14ac:dyDescent="0.3">
      <c r="A215">
        <v>1</v>
      </c>
      <c r="B215" t="str">
        <f t="shared" si="6"/>
        <v>Yes</v>
      </c>
      <c r="C215">
        <v>1</v>
      </c>
      <c r="D215" t="str">
        <f t="shared" si="7"/>
        <v>Yes</v>
      </c>
    </row>
    <row r="216" spans="1:4" x14ac:dyDescent="0.3">
      <c r="A216">
        <v>0</v>
      </c>
      <c r="B216" t="str">
        <f t="shared" si="6"/>
        <v>No</v>
      </c>
      <c r="C216">
        <v>0</v>
      </c>
      <c r="D216" t="str">
        <f t="shared" si="7"/>
        <v>No</v>
      </c>
    </row>
    <row r="217" spans="1:4" x14ac:dyDescent="0.3">
      <c r="A217">
        <v>0</v>
      </c>
      <c r="B217" t="str">
        <f t="shared" si="6"/>
        <v>No</v>
      </c>
      <c r="C217">
        <v>1</v>
      </c>
      <c r="D217" t="str">
        <f t="shared" si="7"/>
        <v>Yes</v>
      </c>
    </row>
    <row r="218" spans="1:4" x14ac:dyDescent="0.3">
      <c r="A218">
        <v>0</v>
      </c>
      <c r="B218" t="str">
        <f t="shared" si="6"/>
        <v>No</v>
      </c>
      <c r="C218">
        <v>0</v>
      </c>
      <c r="D218" t="str">
        <f t="shared" si="7"/>
        <v>No</v>
      </c>
    </row>
    <row r="219" spans="1:4" x14ac:dyDescent="0.3">
      <c r="A219">
        <v>1</v>
      </c>
      <c r="B219" t="str">
        <f t="shared" si="6"/>
        <v>Yes</v>
      </c>
      <c r="C219">
        <v>0</v>
      </c>
      <c r="D219" t="str">
        <f t="shared" si="7"/>
        <v>No</v>
      </c>
    </row>
    <row r="220" spans="1:4" x14ac:dyDescent="0.3">
      <c r="A220">
        <v>1</v>
      </c>
      <c r="B220" t="str">
        <f t="shared" si="6"/>
        <v>Yes</v>
      </c>
      <c r="C220">
        <v>0</v>
      </c>
      <c r="D220" t="str">
        <f t="shared" si="7"/>
        <v>No</v>
      </c>
    </row>
    <row r="221" spans="1:4" x14ac:dyDescent="0.3">
      <c r="A221">
        <v>1</v>
      </c>
      <c r="B221" t="str">
        <f t="shared" si="6"/>
        <v>Yes</v>
      </c>
      <c r="C221">
        <v>0</v>
      </c>
      <c r="D221" t="str">
        <f t="shared" si="7"/>
        <v>No</v>
      </c>
    </row>
    <row r="222" spans="1:4" x14ac:dyDescent="0.3">
      <c r="A222">
        <v>1</v>
      </c>
      <c r="B222" t="str">
        <f t="shared" si="6"/>
        <v>Yes</v>
      </c>
      <c r="C222">
        <v>0</v>
      </c>
      <c r="D222" t="str">
        <f t="shared" si="7"/>
        <v>No</v>
      </c>
    </row>
    <row r="223" spans="1:4" x14ac:dyDescent="0.3">
      <c r="A223">
        <v>1</v>
      </c>
      <c r="B223" t="str">
        <f t="shared" si="6"/>
        <v>Yes</v>
      </c>
      <c r="C223">
        <v>0</v>
      </c>
      <c r="D223" t="str">
        <f t="shared" si="7"/>
        <v>No</v>
      </c>
    </row>
    <row r="224" spans="1:4" x14ac:dyDescent="0.3">
      <c r="A224">
        <v>1</v>
      </c>
      <c r="B224" t="str">
        <f t="shared" si="6"/>
        <v>Yes</v>
      </c>
      <c r="C224">
        <v>0</v>
      </c>
      <c r="D224" t="str">
        <f t="shared" si="7"/>
        <v>No</v>
      </c>
    </row>
    <row r="225" spans="1:4" x14ac:dyDescent="0.3">
      <c r="A225">
        <v>1</v>
      </c>
      <c r="B225" t="str">
        <f t="shared" si="6"/>
        <v>Yes</v>
      </c>
      <c r="C225">
        <v>0</v>
      </c>
      <c r="D225" t="str">
        <f t="shared" si="7"/>
        <v>No</v>
      </c>
    </row>
    <row r="226" spans="1:4" x14ac:dyDescent="0.3">
      <c r="A226">
        <v>1</v>
      </c>
      <c r="B226" t="str">
        <f t="shared" si="6"/>
        <v>Yes</v>
      </c>
      <c r="C226">
        <v>0</v>
      </c>
      <c r="D226" t="str">
        <f t="shared" si="7"/>
        <v>No</v>
      </c>
    </row>
    <row r="227" spans="1:4" x14ac:dyDescent="0.3">
      <c r="A227">
        <v>1</v>
      </c>
      <c r="B227" t="str">
        <f t="shared" si="6"/>
        <v>Yes</v>
      </c>
      <c r="C227">
        <v>0</v>
      </c>
      <c r="D227" t="str">
        <f t="shared" si="7"/>
        <v>No</v>
      </c>
    </row>
    <row r="228" spans="1:4" x14ac:dyDescent="0.3">
      <c r="A228">
        <v>1</v>
      </c>
      <c r="B228" t="str">
        <f t="shared" si="6"/>
        <v>Yes</v>
      </c>
      <c r="C228">
        <v>0</v>
      </c>
      <c r="D228" t="str">
        <f t="shared" si="7"/>
        <v>No</v>
      </c>
    </row>
    <row r="229" spans="1:4" x14ac:dyDescent="0.3">
      <c r="A229">
        <v>1</v>
      </c>
      <c r="B229" t="str">
        <f t="shared" si="6"/>
        <v>Yes</v>
      </c>
      <c r="C229">
        <v>0</v>
      </c>
      <c r="D229" t="str">
        <f t="shared" si="7"/>
        <v>No</v>
      </c>
    </row>
    <row r="230" spans="1:4" x14ac:dyDescent="0.3">
      <c r="A230">
        <v>1</v>
      </c>
      <c r="B230" t="str">
        <f t="shared" si="6"/>
        <v>Yes</v>
      </c>
      <c r="C230">
        <v>0</v>
      </c>
      <c r="D230" t="str">
        <f t="shared" si="7"/>
        <v>No</v>
      </c>
    </row>
    <row r="231" spans="1:4" x14ac:dyDescent="0.3">
      <c r="A231">
        <v>0</v>
      </c>
      <c r="B231" t="str">
        <f t="shared" si="6"/>
        <v>No</v>
      </c>
      <c r="C231">
        <v>0</v>
      </c>
      <c r="D231" t="str">
        <f t="shared" si="7"/>
        <v>No</v>
      </c>
    </row>
    <row r="232" spans="1:4" x14ac:dyDescent="0.3">
      <c r="A232">
        <v>1</v>
      </c>
      <c r="B232" t="str">
        <f t="shared" si="6"/>
        <v>Yes</v>
      </c>
      <c r="C232">
        <v>0</v>
      </c>
      <c r="D232" t="str">
        <f t="shared" si="7"/>
        <v>No</v>
      </c>
    </row>
    <row r="233" spans="1:4" x14ac:dyDescent="0.3">
      <c r="A233">
        <v>1</v>
      </c>
      <c r="B233" t="str">
        <f t="shared" si="6"/>
        <v>Yes</v>
      </c>
      <c r="C233">
        <v>0</v>
      </c>
      <c r="D233" t="str">
        <f t="shared" si="7"/>
        <v>No</v>
      </c>
    </row>
    <row r="234" spans="1:4" x14ac:dyDescent="0.3">
      <c r="A234">
        <v>0</v>
      </c>
      <c r="B234" t="str">
        <f t="shared" si="6"/>
        <v>No</v>
      </c>
      <c r="C234">
        <v>1</v>
      </c>
      <c r="D234" t="str">
        <f t="shared" si="7"/>
        <v>Yes</v>
      </c>
    </row>
    <row r="235" spans="1:4" x14ac:dyDescent="0.3">
      <c r="A235">
        <v>1</v>
      </c>
      <c r="B235" t="str">
        <f t="shared" si="6"/>
        <v>Yes</v>
      </c>
      <c r="C235">
        <v>0</v>
      </c>
      <c r="D235" t="str">
        <f t="shared" si="7"/>
        <v>No</v>
      </c>
    </row>
    <row r="236" spans="1:4" x14ac:dyDescent="0.3">
      <c r="A236">
        <v>0</v>
      </c>
      <c r="B236" t="str">
        <f t="shared" si="6"/>
        <v>No</v>
      </c>
      <c r="C236">
        <v>0</v>
      </c>
      <c r="D236" t="str">
        <f t="shared" si="7"/>
        <v>No</v>
      </c>
    </row>
    <row r="237" spans="1:4" x14ac:dyDescent="0.3">
      <c r="A237">
        <v>0</v>
      </c>
      <c r="B237" t="str">
        <f t="shared" si="6"/>
        <v>No</v>
      </c>
      <c r="C237">
        <v>0</v>
      </c>
      <c r="D237" t="str">
        <f t="shared" si="7"/>
        <v>No</v>
      </c>
    </row>
    <row r="238" spans="1:4" x14ac:dyDescent="0.3">
      <c r="A238">
        <v>1</v>
      </c>
      <c r="B238" t="str">
        <f t="shared" si="6"/>
        <v>Yes</v>
      </c>
      <c r="C238">
        <v>0</v>
      </c>
      <c r="D238" t="str">
        <f t="shared" si="7"/>
        <v>No</v>
      </c>
    </row>
    <row r="239" spans="1:4" x14ac:dyDescent="0.3">
      <c r="A239">
        <v>1</v>
      </c>
      <c r="B239" t="str">
        <f t="shared" si="6"/>
        <v>Yes</v>
      </c>
      <c r="C239">
        <v>0</v>
      </c>
      <c r="D239" t="str">
        <f t="shared" si="7"/>
        <v>No</v>
      </c>
    </row>
    <row r="240" spans="1:4" x14ac:dyDescent="0.3">
      <c r="A240">
        <v>0</v>
      </c>
      <c r="B240" t="str">
        <f t="shared" si="6"/>
        <v>No</v>
      </c>
      <c r="C240">
        <v>0</v>
      </c>
      <c r="D240" t="str">
        <f t="shared" si="7"/>
        <v>No</v>
      </c>
    </row>
    <row r="241" spans="1:4" x14ac:dyDescent="0.3">
      <c r="A241">
        <v>0</v>
      </c>
      <c r="B241" t="str">
        <f t="shared" si="6"/>
        <v>No</v>
      </c>
      <c r="C241">
        <v>0</v>
      </c>
      <c r="D241" t="str">
        <f t="shared" si="7"/>
        <v>No</v>
      </c>
    </row>
    <row r="242" spans="1:4" x14ac:dyDescent="0.3">
      <c r="A242">
        <v>0</v>
      </c>
      <c r="B242" t="str">
        <f t="shared" si="6"/>
        <v>No</v>
      </c>
      <c r="C242">
        <v>0</v>
      </c>
      <c r="D242" t="str">
        <f t="shared" si="7"/>
        <v>No</v>
      </c>
    </row>
    <row r="243" spans="1:4" x14ac:dyDescent="0.3">
      <c r="A243">
        <v>0</v>
      </c>
      <c r="B243" t="str">
        <f t="shared" si="6"/>
        <v>No</v>
      </c>
      <c r="C243">
        <v>0</v>
      </c>
      <c r="D243" t="str">
        <f t="shared" si="7"/>
        <v>No</v>
      </c>
    </row>
    <row r="244" spans="1:4" x14ac:dyDescent="0.3">
      <c r="A244">
        <v>1</v>
      </c>
      <c r="B244" t="str">
        <f t="shared" si="6"/>
        <v>Yes</v>
      </c>
      <c r="C244">
        <v>0</v>
      </c>
      <c r="D244" t="str">
        <f t="shared" si="7"/>
        <v>No</v>
      </c>
    </row>
    <row r="245" spans="1:4" x14ac:dyDescent="0.3">
      <c r="A245">
        <v>0</v>
      </c>
      <c r="B245" t="str">
        <f t="shared" si="6"/>
        <v>No</v>
      </c>
      <c r="C245">
        <v>0</v>
      </c>
      <c r="D245" t="str">
        <f t="shared" si="7"/>
        <v>No</v>
      </c>
    </row>
    <row r="246" spans="1:4" x14ac:dyDescent="0.3">
      <c r="A246">
        <v>0</v>
      </c>
      <c r="B246" t="str">
        <f t="shared" si="6"/>
        <v>No</v>
      </c>
      <c r="C246">
        <v>0</v>
      </c>
      <c r="D246" t="str">
        <f t="shared" si="7"/>
        <v>No</v>
      </c>
    </row>
    <row r="247" spans="1:4" x14ac:dyDescent="0.3">
      <c r="A247">
        <v>1</v>
      </c>
      <c r="B247" t="str">
        <f t="shared" si="6"/>
        <v>Yes</v>
      </c>
      <c r="C247">
        <v>1</v>
      </c>
      <c r="D247" t="str">
        <f t="shared" si="7"/>
        <v>Yes</v>
      </c>
    </row>
    <row r="248" spans="1:4" x14ac:dyDescent="0.3">
      <c r="A248">
        <v>1</v>
      </c>
      <c r="B248" t="str">
        <f t="shared" si="6"/>
        <v>Yes</v>
      </c>
      <c r="C248">
        <v>0</v>
      </c>
      <c r="D248" t="str">
        <f t="shared" si="7"/>
        <v>No</v>
      </c>
    </row>
    <row r="249" spans="1:4" x14ac:dyDescent="0.3">
      <c r="A249">
        <v>1</v>
      </c>
      <c r="B249" t="str">
        <f t="shared" si="6"/>
        <v>Yes</v>
      </c>
      <c r="C249">
        <v>0</v>
      </c>
      <c r="D249" t="str">
        <f t="shared" si="7"/>
        <v>No</v>
      </c>
    </row>
    <row r="250" spans="1:4" x14ac:dyDescent="0.3">
      <c r="A250">
        <v>1</v>
      </c>
      <c r="B250" t="str">
        <f t="shared" si="6"/>
        <v>Yes</v>
      </c>
      <c r="C250">
        <v>0</v>
      </c>
      <c r="D250" t="str">
        <f t="shared" si="7"/>
        <v>No</v>
      </c>
    </row>
    <row r="251" spans="1:4" x14ac:dyDescent="0.3">
      <c r="A251">
        <v>1</v>
      </c>
      <c r="B251" t="str">
        <f t="shared" si="6"/>
        <v>Yes</v>
      </c>
      <c r="C251">
        <v>0</v>
      </c>
      <c r="D251" t="str">
        <f t="shared" si="7"/>
        <v>No</v>
      </c>
    </row>
    <row r="252" spans="1:4" x14ac:dyDescent="0.3">
      <c r="A252">
        <v>1</v>
      </c>
      <c r="B252" t="str">
        <f t="shared" si="6"/>
        <v>Yes</v>
      </c>
      <c r="C252">
        <v>0</v>
      </c>
      <c r="D252" t="str">
        <f t="shared" si="7"/>
        <v>No</v>
      </c>
    </row>
    <row r="253" spans="1:4" x14ac:dyDescent="0.3">
      <c r="A253">
        <v>1</v>
      </c>
      <c r="B253" t="str">
        <f t="shared" si="6"/>
        <v>Yes</v>
      </c>
      <c r="C253">
        <v>0</v>
      </c>
      <c r="D253" t="str">
        <f t="shared" si="7"/>
        <v>No</v>
      </c>
    </row>
    <row r="254" spans="1:4" x14ac:dyDescent="0.3">
      <c r="A254">
        <v>1</v>
      </c>
      <c r="B254" t="str">
        <f t="shared" si="6"/>
        <v>Yes</v>
      </c>
      <c r="C254">
        <v>0</v>
      </c>
      <c r="D254" t="str">
        <f t="shared" si="7"/>
        <v>No</v>
      </c>
    </row>
    <row r="255" spans="1:4" x14ac:dyDescent="0.3">
      <c r="A255">
        <v>1</v>
      </c>
      <c r="B255" t="str">
        <f t="shared" si="6"/>
        <v>Yes</v>
      </c>
      <c r="C255">
        <v>1</v>
      </c>
      <c r="D255" t="str">
        <f t="shared" si="7"/>
        <v>Yes</v>
      </c>
    </row>
    <row r="256" spans="1:4" x14ac:dyDescent="0.3">
      <c r="A256">
        <v>1</v>
      </c>
      <c r="B256" t="str">
        <f t="shared" si="6"/>
        <v>Yes</v>
      </c>
      <c r="C256">
        <v>0</v>
      </c>
      <c r="D256" t="str">
        <f t="shared" si="7"/>
        <v>No</v>
      </c>
    </row>
    <row r="257" spans="1:4" x14ac:dyDescent="0.3">
      <c r="A257">
        <v>0</v>
      </c>
      <c r="B257" t="str">
        <f t="shared" si="6"/>
        <v>No</v>
      </c>
      <c r="C257">
        <v>0</v>
      </c>
      <c r="D257" t="str">
        <f t="shared" si="7"/>
        <v>No</v>
      </c>
    </row>
    <row r="258" spans="1:4" x14ac:dyDescent="0.3">
      <c r="A258">
        <v>1</v>
      </c>
      <c r="B258" t="str">
        <f t="shared" ref="B258:B321" si="8">VLOOKUP(A258,Enc,2)</f>
        <v>Yes</v>
      </c>
      <c r="C258">
        <v>1</v>
      </c>
      <c r="D258" t="str">
        <f t="shared" ref="D258:D321" si="9">VLOOKUP(C258,Enc,2)</f>
        <v>Yes</v>
      </c>
    </row>
    <row r="259" spans="1:4" x14ac:dyDescent="0.3">
      <c r="A259">
        <v>1</v>
      </c>
      <c r="B259" t="str">
        <f t="shared" si="8"/>
        <v>Yes</v>
      </c>
      <c r="C259">
        <v>1</v>
      </c>
      <c r="D259" t="str">
        <f t="shared" si="9"/>
        <v>Yes</v>
      </c>
    </row>
    <row r="260" spans="1:4" x14ac:dyDescent="0.3">
      <c r="A260">
        <v>1</v>
      </c>
      <c r="B260" t="str">
        <f t="shared" si="8"/>
        <v>Yes</v>
      </c>
      <c r="C260">
        <v>0</v>
      </c>
      <c r="D260" t="str">
        <f t="shared" si="9"/>
        <v>No</v>
      </c>
    </row>
    <row r="261" spans="1:4" x14ac:dyDescent="0.3">
      <c r="A261">
        <v>1</v>
      </c>
      <c r="B261" t="str">
        <f t="shared" si="8"/>
        <v>Yes</v>
      </c>
      <c r="C261">
        <v>0</v>
      </c>
      <c r="D261" t="str">
        <f t="shared" si="9"/>
        <v>No</v>
      </c>
    </row>
    <row r="262" spans="1:4" x14ac:dyDescent="0.3">
      <c r="A262">
        <v>0</v>
      </c>
      <c r="B262" t="str">
        <f t="shared" si="8"/>
        <v>No</v>
      </c>
      <c r="C262">
        <v>0</v>
      </c>
      <c r="D262" t="str">
        <f t="shared" si="9"/>
        <v>No</v>
      </c>
    </row>
    <row r="263" spans="1:4" x14ac:dyDescent="0.3">
      <c r="A263">
        <v>0</v>
      </c>
      <c r="B263" t="str">
        <f t="shared" si="8"/>
        <v>No</v>
      </c>
      <c r="C263">
        <v>0</v>
      </c>
      <c r="D263" t="str">
        <f t="shared" si="9"/>
        <v>No</v>
      </c>
    </row>
    <row r="264" spans="1:4" x14ac:dyDescent="0.3">
      <c r="A264">
        <v>0</v>
      </c>
      <c r="B264" t="str">
        <f t="shared" si="8"/>
        <v>No</v>
      </c>
      <c r="C264">
        <v>0</v>
      </c>
      <c r="D264" t="str">
        <f t="shared" si="9"/>
        <v>No</v>
      </c>
    </row>
    <row r="265" spans="1:4" x14ac:dyDescent="0.3">
      <c r="A265">
        <v>1</v>
      </c>
      <c r="B265" t="str">
        <f t="shared" si="8"/>
        <v>Yes</v>
      </c>
      <c r="C265">
        <v>0</v>
      </c>
      <c r="D265" t="str">
        <f t="shared" si="9"/>
        <v>No</v>
      </c>
    </row>
    <row r="266" spans="1:4" x14ac:dyDescent="0.3">
      <c r="A266">
        <v>0</v>
      </c>
      <c r="B266" t="str">
        <f t="shared" si="8"/>
        <v>No</v>
      </c>
      <c r="C266">
        <v>0</v>
      </c>
      <c r="D266" t="str">
        <f t="shared" si="9"/>
        <v>No</v>
      </c>
    </row>
    <row r="267" spans="1:4" x14ac:dyDescent="0.3">
      <c r="A267">
        <v>0</v>
      </c>
      <c r="B267" t="str">
        <f t="shared" si="8"/>
        <v>No</v>
      </c>
      <c r="C267">
        <v>0</v>
      </c>
      <c r="D267" t="str">
        <f t="shared" si="9"/>
        <v>No</v>
      </c>
    </row>
    <row r="268" spans="1:4" x14ac:dyDescent="0.3">
      <c r="A268">
        <v>1</v>
      </c>
      <c r="B268" t="str">
        <f t="shared" si="8"/>
        <v>Yes</v>
      </c>
      <c r="C268">
        <v>0</v>
      </c>
      <c r="D268" t="str">
        <f t="shared" si="9"/>
        <v>No</v>
      </c>
    </row>
    <row r="269" spans="1:4" x14ac:dyDescent="0.3">
      <c r="A269">
        <v>0</v>
      </c>
      <c r="B269" t="str">
        <f t="shared" si="8"/>
        <v>No</v>
      </c>
      <c r="C269">
        <v>0</v>
      </c>
      <c r="D269" t="str">
        <f t="shared" si="9"/>
        <v>No</v>
      </c>
    </row>
    <row r="270" spans="1:4" x14ac:dyDescent="0.3">
      <c r="A270">
        <v>1</v>
      </c>
      <c r="B270" t="str">
        <f t="shared" si="8"/>
        <v>Yes</v>
      </c>
      <c r="C270">
        <v>0</v>
      </c>
      <c r="D270" t="str">
        <f t="shared" si="9"/>
        <v>No</v>
      </c>
    </row>
    <row r="271" spans="1:4" x14ac:dyDescent="0.3">
      <c r="A271">
        <v>0</v>
      </c>
      <c r="B271" t="str">
        <f t="shared" si="8"/>
        <v>No</v>
      </c>
      <c r="C271">
        <v>0</v>
      </c>
      <c r="D271" t="str">
        <f t="shared" si="9"/>
        <v>No</v>
      </c>
    </row>
    <row r="272" spans="1:4" x14ac:dyDescent="0.3">
      <c r="A272">
        <v>1</v>
      </c>
      <c r="B272" t="str">
        <f t="shared" si="8"/>
        <v>Yes</v>
      </c>
      <c r="C272">
        <v>0</v>
      </c>
      <c r="D272" t="str">
        <f t="shared" si="9"/>
        <v>No</v>
      </c>
    </row>
    <row r="273" spans="1:4" x14ac:dyDescent="0.3">
      <c r="A273">
        <v>1</v>
      </c>
      <c r="B273" t="str">
        <f t="shared" si="8"/>
        <v>Yes</v>
      </c>
      <c r="C273">
        <v>0</v>
      </c>
      <c r="D273" t="str">
        <f t="shared" si="9"/>
        <v>No</v>
      </c>
    </row>
    <row r="274" spans="1:4" x14ac:dyDescent="0.3">
      <c r="A274">
        <v>1</v>
      </c>
      <c r="B274" t="str">
        <f t="shared" si="8"/>
        <v>Yes</v>
      </c>
      <c r="C274">
        <v>0</v>
      </c>
      <c r="D274" t="str">
        <f t="shared" si="9"/>
        <v>No</v>
      </c>
    </row>
    <row r="275" spans="1:4" x14ac:dyDescent="0.3">
      <c r="A275">
        <v>1</v>
      </c>
      <c r="B275" t="str">
        <f t="shared" si="8"/>
        <v>Yes</v>
      </c>
      <c r="C275">
        <v>0</v>
      </c>
      <c r="D275" t="str">
        <f t="shared" si="9"/>
        <v>No</v>
      </c>
    </row>
    <row r="276" spans="1:4" x14ac:dyDescent="0.3">
      <c r="A276">
        <v>1</v>
      </c>
      <c r="B276" t="str">
        <f t="shared" si="8"/>
        <v>Yes</v>
      </c>
      <c r="C276">
        <v>0</v>
      </c>
      <c r="D276" t="str">
        <f t="shared" si="9"/>
        <v>No</v>
      </c>
    </row>
    <row r="277" spans="1:4" x14ac:dyDescent="0.3">
      <c r="A277">
        <v>1</v>
      </c>
      <c r="B277" t="str">
        <f t="shared" si="8"/>
        <v>Yes</v>
      </c>
      <c r="C277">
        <v>0</v>
      </c>
      <c r="D277" t="str">
        <f t="shared" si="9"/>
        <v>No</v>
      </c>
    </row>
    <row r="278" spans="1:4" x14ac:dyDescent="0.3">
      <c r="A278">
        <v>1</v>
      </c>
      <c r="B278" t="str">
        <f t="shared" si="8"/>
        <v>Yes</v>
      </c>
      <c r="C278">
        <v>0</v>
      </c>
      <c r="D278" t="str">
        <f t="shared" si="9"/>
        <v>No</v>
      </c>
    </row>
    <row r="279" spans="1:4" x14ac:dyDescent="0.3">
      <c r="A279">
        <v>1</v>
      </c>
      <c r="B279" t="str">
        <f t="shared" si="8"/>
        <v>Yes</v>
      </c>
      <c r="C279">
        <v>0</v>
      </c>
      <c r="D279" t="str">
        <f t="shared" si="9"/>
        <v>No</v>
      </c>
    </row>
    <row r="280" spans="1:4" x14ac:dyDescent="0.3">
      <c r="A280">
        <v>1</v>
      </c>
      <c r="B280" t="str">
        <f t="shared" si="8"/>
        <v>Yes</v>
      </c>
      <c r="C280">
        <v>0</v>
      </c>
      <c r="D280" t="str">
        <f t="shared" si="9"/>
        <v>No</v>
      </c>
    </row>
    <row r="281" spans="1:4" x14ac:dyDescent="0.3">
      <c r="A281">
        <v>1</v>
      </c>
      <c r="B281" t="str">
        <f t="shared" si="8"/>
        <v>Yes</v>
      </c>
      <c r="C281">
        <v>0</v>
      </c>
      <c r="D281" t="str">
        <f t="shared" si="9"/>
        <v>No</v>
      </c>
    </row>
    <row r="282" spans="1:4" x14ac:dyDescent="0.3">
      <c r="A282">
        <v>1</v>
      </c>
      <c r="B282" t="str">
        <f t="shared" si="8"/>
        <v>Yes</v>
      </c>
      <c r="C282">
        <v>0</v>
      </c>
      <c r="D282" t="str">
        <f t="shared" si="9"/>
        <v>No</v>
      </c>
    </row>
    <row r="283" spans="1:4" x14ac:dyDescent="0.3">
      <c r="A283">
        <v>1</v>
      </c>
      <c r="B283" t="str">
        <f t="shared" si="8"/>
        <v>Yes</v>
      </c>
      <c r="C283">
        <v>0</v>
      </c>
      <c r="D283" t="str">
        <f t="shared" si="9"/>
        <v>No</v>
      </c>
    </row>
    <row r="284" spans="1:4" x14ac:dyDescent="0.3">
      <c r="A284">
        <v>1</v>
      </c>
      <c r="B284" t="str">
        <f t="shared" si="8"/>
        <v>Yes</v>
      </c>
      <c r="C284">
        <v>0</v>
      </c>
      <c r="D284" t="str">
        <f t="shared" si="9"/>
        <v>No</v>
      </c>
    </row>
    <row r="285" spans="1:4" x14ac:dyDescent="0.3">
      <c r="A285">
        <v>1</v>
      </c>
      <c r="B285" t="str">
        <f t="shared" si="8"/>
        <v>Yes</v>
      </c>
      <c r="C285">
        <v>0</v>
      </c>
      <c r="D285" t="str">
        <f t="shared" si="9"/>
        <v>No</v>
      </c>
    </row>
    <row r="286" spans="1:4" x14ac:dyDescent="0.3">
      <c r="A286">
        <v>1</v>
      </c>
      <c r="B286" t="str">
        <f t="shared" si="8"/>
        <v>Yes</v>
      </c>
      <c r="C286">
        <v>0</v>
      </c>
      <c r="D286" t="str">
        <f t="shared" si="9"/>
        <v>No</v>
      </c>
    </row>
    <row r="287" spans="1:4" x14ac:dyDescent="0.3">
      <c r="A287">
        <v>1</v>
      </c>
      <c r="B287" t="str">
        <f t="shared" si="8"/>
        <v>Yes</v>
      </c>
      <c r="C287">
        <v>0</v>
      </c>
      <c r="D287" t="str">
        <f t="shared" si="9"/>
        <v>No</v>
      </c>
    </row>
    <row r="288" spans="1:4" x14ac:dyDescent="0.3">
      <c r="A288">
        <v>1</v>
      </c>
      <c r="B288" t="str">
        <f t="shared" si="8"/>
        <v>Yes</v>
      </c>
      <c r="C288">
        <v>0</v>
      </c>
      <c r="D288" t="str">
        <f t="shared" si="9"/>
        <v>No</v>
      </c>
    </row>
    <row r="289" spans="1:4" x14ac:dyDescent="0.3">
      <c r="A289">
        <v>1</v>
      </c>
      <c r="B289" t="str">
        <f t="shared" si="8"/>
        <v>Yes</v>
      </c>
      <c r="C289">
        <v>0</v>
      </c>
      <c r="D289" t="str">
        <f t="shared" si="9"/>
        <v>No</v>
      </c>
    </row>
    <row r="290" spans="1:4" x14ac:dyDescent="0.3">
      <c r="A290">
        <v>1</v>
      </c>
      <c r="B290" t="str">
        <f t="shared" si="8"/>
        <v>Yes</v>
      </c>
      <c r="C290">
        <v>0</v>
      </c>
      <c r="D290" t="str">
        <f t="shared" si="9"/>
        <v>No</v>
      </c>
    </row>
    <row r="291" spans="1:4" x14ac:dyDescent="0.3">
      <c r="A291">
        <v>1</v>
      </c>
      <c r="B291" t="str">
        <f t="shared" si="8"/>
        <v>Yes</v>
      </c>
      <c r="C291">
        <v>0</v>
      </c>
      <c r="D291" t="str">
        <f t="shared" si="9"/>
        <v>No</v>
      </c>
    </row>
    <row r="292" spans="1:4" x14ac:dyDescent="0.3">
      <c r="A292">
        <v>0</v>
      </c>
      <c r="B292" t="str">
        <f t="shared" si="8"/>
        <v>No</v>
      </c>
      <c r="C292">
        <v>0</v>
      </c>
      <c r="D292" t="str">
        <f t="shared" si="9"/>
        <v>No</v>
      </c>
    </row>
    <row r="293" spans="1:4" x14ac:dyDescent="0.3">
      <c r="A293">
        <v>1</v>
      </c>
      <c r="B293" t="str">
        <f t="shared" si="8"/>
        <v>Yes</v>
      </c>
      <c r="C293">
        <v>0</v>
      </c>
      <c r="D293" t="str">
        <f t="shared" si="9"/>
        <v>No</v>
      </c>
    </row>
    <row r="294" spans="1:4" x14ac:dyDescent="0.3">
      <c r="A294">
        <v>1</v>
      </c>
      <c r="B294" t="str">
        <f t="shared" si="8"/>
        <v>Yes</v>
      </c>
      <c r="C294">
        <v>0</v>
      </c>
      <c r="D294" t="str">
        <f t="shared" si="9"/>
        <v>No</v>
      </c>
    </row>
    <row r="295" spans="1:4" x14ac:dyDescent="0.3">
      <c r="A295">
        <v>1</v>
      </c>
      <c r="B295" t="str">
        <f t="shared" si="8"/>
        <v>Yes</v>
      </c>
      <c r="C295">
        <v>0</v>
      </c>
      <c r="D295" t="str">
        <f t="shared" si="9"/>
        <v>No</v>
      </c>
    </row>
    <row r="296" spans="1:4" x14ac:dyDescent="0.3">
      <c r="A296">
        <v>0</v>
      </c>
      <c r="B296" t="str">
        <f t="shared" si="8"/>
        <v>No</v>
      </c>
      <c r="C296">
        <v>0</v>
      </c>
      <c r="D296" t="str">
        <f t="shared" si="9"/>
        <v>No</v>
      </c>
    </row>
    <row r="297" spans="1:4" x14ac:dyDescent="0.3">
      <c r="A297">
        <v>0</v>
      </c>
      <c r="B297" t="str">
        <f t="shared" si="8"/>
        <v>No</v>
      </c>
      <c r="C297">
        <v>0</v>
      </c>
      <c r="D297" t="str">
        <f t="shared" si="9"/>
        <v>No</v>
      </c>
    </row>
    <row r="298" spans="1:4" x14ac:dyDescent="0.3">
      <c r="A298">
        <v>0</v>
      </c>
      <c r="B298" t="str">
        <f t="shared" si="8"/>
        <v>No</v>
      </c>
      <c r="C298">
        <v>0</v>
      </c>
      <c r="D298" t="str">
        <f t="shared" si="9"/>
        <v>No</v>
      </c>
    </row>
    <row r="299" spans="1:4" x14ac:dyDescent="0.3">
      <c r="A299">
        <v>1</v>
      </c>
      <c r="B299" t="str">
        <f t="shared" si="8"/>
        <v>Yes</v>
      </c>
      <c r="C299">
        <v>0</v>
      </c>
      <c r="D299" t="str">
        <f t="shared" si="9"/>
        <v>No</v>
      </c>
    </row>
    <row r="300" spans="1:4" x14ac:dyDescent="0.3">
      <c r="A300">
        <v>1</v>
      </c>
      <c r="B300" t="str">
        <f t="shared" si="8"/>
        <v>Yes</v>
      </c>
      <c r="C300">
        <v>0</v>
      </c>
      <c r="D300" t="str">
        <f t="shared" si="9"/>
        <v>No</v>
      </c>
    </row>
    <row r="301" spans="1:4" x14ac:dyDescent="0.3">
      <c r="A301">
        <v>0</v>
      </c>
      <c r="B301" t="str">
        <f t="shared" si="8"/>
        <v>No</v>
      </c>
      <c r="C301">
        <v>0</v>
      </c>
      <c r="D301" t="str">
        <f t="shared" si="9"/>
        <v>No</v>
      </c>
    </row>
    <row r="302" spans="1:4" x14ac:dyDescent="0.3">
      <c r="A302">
        <v>1</v>
      </c>
      <c r="B302" t="str">
        <f t="shared" si="8"/>
        <v>Yes</v>
      </c>
      <c r="C302">
        <v>0</v>
      </c>
      <c r="D302" t="str">
        <f t="shared" si="9"/>
        <v>No</v>
      </c>
    </row>
    <row r="303" spans="1:4" x14ac:dyDescent="0.3">
      <c r="A303">
        <v>1</v>
      </c>
      <c r="B303" t="str">
        <f t="shared" si="8"/>
        <v>Yes</v>
      </c>
      <c r="C303">
        <v>0</v>
      </c>
      <c r="D303" t="str">
        <f t="shared" si="9"/>
        <v>No</v>
      </c>
    </row>
    <row r="304" spans="1:4" x14ac:dyDescent="0.3">
      <c r="A304">
        <v>1</v>
      </c>
      <c r="B304" t="str">
        <f t="shared" si="8"/>
        <v>Yes</v>
      </c>
      <c r="C304">
        <v>0</v>
      </c>
      <c r="D304" t="str">
        <f t="shared" si="9"/>
        <v>No</v>
      </c>
    </row>
    <row r="305" spans="1:4" x14ac:dyDescent="0.3">
      <c r="A305">
        <v>1</v>
      </c>
      <c r="B305" t="str">
        <f t="shared" si="8"/>
        <v>Yes</v>
      </c>
      <c r="C305">
        <v>0</v>
      </c>
      <c r="D305" t="str">
        <f t="shared" si="9"/>
        <v>No</v>
      </c>
    </row>
    <row r="306" spans="1:4" x14ac:dyDescent="0.3">
      <c r="A306">
        <v>1</v>
      </c>
      <c r="B306" t="str">
        <f t="shared" si="8"/>
        <v>Yes</v>
      </c>
      <c r="C306">
        <v>0</v>
      </c>
      <c r="D306" t="str">
        <f t="shared" si="9"/>
        <v>No</v>
      </c>
    </row>
    <row r="307" spans="1:4" x14ac:dyDescent="0.3">
      <c r="A307">
        <v>1</v>
      </c>
      <c r="B307" t="str">
        <f t="shared" si="8"/>
        <v>Yes</v>
      </c>
      <c r="C307">
        <v>0</v>
      </c>
      <c r="D307" t="str">
        <f t="shared" si="9"/>
        <v>No</v>
      </c>
    </row>
    <row r="308" spans="1:4" x14ac:dyDescent="0.3">
      <c r="A308">
        <v>1</v>
      </c>
      <c r="B308" t="str">
        <f t="shared" si="8"/>
        <v>Yes</v>
      </c>
      <c r="C308">
        <v>0</v>
      </c>
      <c r="D308" t="str">
        <f t="shared" si="9"/>
        <v>No</v>
      </c>
    </row>
    <row r="309" spans="1:4" x14ac:dyDescent="0.3">
      <c r="A309">
        <v>1</v>
      </c>
      <c r="B309" t="str">
        <f t="shared" si="8"/>
        <v>Yes</v>
      </c>
      <c r="C309">
        <v>0</v>
      </c>
      <c r="D309" t="str">
        <f t="shared" si="9"/>
        <v>No</v>
      </c>
    </row>
    <row r="310" spans="1:4" x14ac:dyDescent="0.3">
      <c r="A310">
        <v>0</v>
      </c>
      <c r="B310" t="str">
        <f t="shared" si="8"/>
        <v>No</v>
      </c>
      <c r="C310">
        <v>0</v>
      </c>
      <c r="D310" t="str">
        <f t="shared" si="9"/>
        <v>No</v>
      </c>
    </row>
    <row r="311" spans="1:4" x14ac:dyDescent="0.3">
      <c r="A311">
        <v>1</v>
      </c>
      <c r="B311" t="str">
        <f t="shared" si="8"/>
        <v>Yes</v>
      </c>
      <c r="C311">
        <v>0</v>
      </c>
      <c r="D311" t="str">
        <f t="shared" si="9"/>
        <v>No</v>
      </c>
    </row>
    <row r="312" spans="1:4" x14ac:dyDescent="0.3">
      <c r="A312">
        <v>1</v>
      </c>
      <c r="B312" t="str">
        <f t="shared" si="8"/>
        <v>Yes</v>
      </c>
      <c r="C312">
        <v>0</v>
      </c>
      <c r="D312" t="str">
        <f t="shared" si="9"/>
        <v>No</v>
      </c>
    </row>
    <row r="313" spans="1:4" x14ac:dyDescent="0.3">
      <c r="A313">
        <v>1</v>
      </c>
      <c r="B313" t="str">
        <f t="shared" si="8"/>
        <v>Yes</v>
      </c>
      <c r="C313">
        <v>0</v>
      </c>
      <c r="D313" t="str">
        <f t="shared" si="9"/>
        <v>No</v>
      </c>
    </row>
    <row r="314" spans="1:4" x14ac:dyDescent="0.3">
      <c r="A314">
        <v>1</v>
      </c>
      <c r="B314" t="str">
        <f t="shared" si="8"/>
        <v>Yes</v>
      </c>
      <c r="C314">
        <v>0</v>
      </c>
      <c r="D314" t="str">
        <f t="shared" si="9"/>
        <v>No</v>
      </c>
    </row>
    <row r="315" spans="1:4" x14ac:dyDescent="0.3">
      <c r="A315">
        <v>1</v>
      </c>
      <c r="B315" t="str">
        <f t="shared" si="8"/>
        <v>Yes</v>
      </c>
      <c r="C315">
        <v>1</v>
      </c>
      <c r="D315" t="str">
        <f t="shared" si="9"/>
        <v>Yes</v>
      </c>
    </row>
    <row r="316" spans="1:4" x14ac:dyDescent="0.3">
      <c r="A316">
        <v>0</v>
      </c>
      <c r="B316" t="str">
        <f t="shared" si="8"/>
        <v>No</v>
      </c>
      <c r="C316">
        <v>0</v>
      </c>
      <c r="D316" t="str">
        <f t="shared" si="9"/>
        <v>No</v>
      </c>
    </row>
    <row r="317" spans="1:4" x14ac:dyDescent="0.3">
      <c r="A317">
        <v>0</v>
      </c>
      <c r="B317" t="str">
        <f t="shared" si="8"/>
        <v>No</v>
      </c>
      <c r="C317">
        <v>0</v>
      </c>
      <c r="D317" t="str">
        <f t="shared" si="9"/>
        <v>No</v>
      </c>
    </row>
    <row r="318" spans="1:4" x14ac:dyDescent="0.3">
      <c r="A318">
        <v>1</v>
      </c>
      <c r="B318" t="str">
        <f t="shared" si="8"/>
        <v>Yes</v>
      </c>
      <c r="C318">
        <v>0</v>
      </c>
      <c r="D318" t="str">
        <f t="shared" si="9"/>
        <v>No</v>
      </c>
    </row>
    <row r="319" spans="1:4" x14ac:dyDescent="0.3">
      <c r="A319">
        <v>0</v>
      </c>
      <c r="B319" t="str">
        <f t="shared" si="8"/>
        <v>No</v>
      </c>
      <c r="C319">
        <v>0</v>
      </c>
      <c r="D319" t="str">
        <f t="shared" si="9"/>
        <v>No</v>
      </c>
    </row>
    <row r="320" spans="1:4" x14ac:dyDescent="0.3">
      <c r="A320">
        <v>0</v>
      </c>
      <c r="B320" t="str">
        <f t="shared" si="8"/>
        <v>No</v>
      </c>
      <c r="C320">
        <v>0</v>
      </c>
      <c r="D320" t="str">
        <f t="shared" si="9"/>
        <v>No</v>
      </c>
    </row>
    <row r="321" spans="1:4" x14ac:dyDescent="0.3">
      <c r="A321">
        <v>1</v>
      </c>
      <c r="B321" t="str">
        <f t="shared" si="8"/>
        <v>Yes</v>
      </c>
      <c r="C321">
        <v>0</v>
      </c>
      <c r="D321" t="str">
        <f t="shared" si="9"/>
        <v>No</v>
      </c>
    </row>
    <row r="322" spans="1:4" x14ac:dyDescent="0.3">
      <c r="A322">
        <v>1</v>
      </c>
      <c r="B322" t="str">
        <f t="shared" ref="B322:B385" si="10">VLOOKUP(A322,Enc,2)</f>
        <v>Yes</v>
      </c>
      <c r="C322">
        <v>0</v>
      </c>
      <c r="D322" t="str">
        <f t="shared" ref="D322:D385" si="11">VLOOKUP(C322,Enc,2)</f>
        <v>No</v>
      </c>
    </row>
    <row r="323" spans="1:4" x14ac:dyDescent="0.3">
      <c r="A323">
        <v>1</v>
      </c>
      <c r="B323" t="str">
        <f t="shared" si="10"/>
        <v>Yes</v>
      </c>
      <c r="C323">
        <v>0</v>
      </c>
      <c r="D323" t="str">
        <f t="shared" si="11"/>
        <v>No</v>
      </c>
    </row>
    <row r="324" spans="1:4" x14ac:dyDescent="0.3">
      <c r="A324">
        <v>0</v>
      </c>
      <c r="B324" t="str">
        <f t="shared" si="10"/>
        <v>No</v>
      </c>
      <c r="C324">
        <v>1</v>
      </c>
      <c r="D324" t="str">
        <f t="shared" si="11"/>
        <v>Yes</v>
      </c>
    </row>
    <row r="325" spans="1:4" x14ac:dyDescent="0.3">
      <c r="A325">
        <v>1</v>
      </c>
      <c r="B325" t="str">
        <f t="shared" si="10"/>
        <v>Yes</v>
      </c>
      <c r="C325">
        <v>0</v>
      </c>
      <c r="D325" t="str">
        <f t="shared" si="11"/>
        <v>No</v>
      </c>
    </row>
    <row r="326" spans="1:4" x14ac:dyDescent="0.3">
      <c r="A326">
        <v>1</v>
      </c>
      <c r="B326" t="str">
        <f t="shared" si="10"/>
        <v>Yes</v>
      </c>
      <c r="C326">
        <v>0</v>
      </c>
      <c r="D326" t="str">
        <f t="shared" si="11"/>
        <v>No</v>
      </c>
    </row>
    <row r="327" spans="1:4" x14ac:dyDescent="0.3">
      <c r="A327">
        <v>0</v>
      </c>
      <c r="B327" t="str">
        <f t="shared" si="10"/>
        <v>No</v>
      </c>
      <c r="C327">
        <v>0</v>
      </c>
      <c r="D327" t="str">
        <f t="shared" si="11"/>
        <v>No</v>
      </c>
    </row>
    <row r="328" spans="1:4" x14ac:dyDescent="0.3">
      <c r="A328">
        <v>0</v>
      </c>
      <c r="B328" t="str">
        <f t="shared" si="10"/>
        <v>No</v>
      </c>
      <c r="C328">
        <v>0</v>
      </c>
      <c r="D328" t="str">
        <f t="shared" si="11"/>
        <v>No</v>
      </c>
    </row>
    <row r="329" spans="1:4" x14ac:dyDescent="0.3">
      <c r="A329">
        <v>0</v>
      </c>
      <c r="B329" t="str">
        <f t="shared" si="10"/>
        <v>No</v>
      </c>
      <c r="C329">
        <v>0</v>
      </c>
      <c r="D329" t="str">
        <f t="shared" si="11"/>
        <v>No</v>
      </c>
    </row>
    <row r="330" spans="1:4" x14ac:dyDescent="0.3">
      <c r="A330">
        <v>0</v>
      </c>
      <c r="B330" t="str">
        <f t="shared" si="10"/>
        <v>No</v>
      </c>
      <c r="C330">
        <v>0</v>
      </c>
      <c r="D330" t="str">
        <f t="shared" si="11"/>
        <v>No</v>
      </c>
    </row>
    <row r="331" spans="1:4" x14ac:dyDescent="0.3">
      <c r="A331">
        <v>1</v>
      </c>
      <c r="B331" t="str">
        <f t="shared" si="10"/>
        <v>Yes</v>
      </c>
      <c r="C331">
        <v>0</v>
      </c>
      <c r="D331" t="str">
        <f t="shared" si="11"/>
        <v>No</v>
      </c>
    </row>
    <row r="332" spans="1:4" x14ac:dyDescent="0.3">
      <c r="A332">
        <v>1</v>
      </c>
      <c r="B332" t="str">
        <f t="shared" si="10"/>
        <v>Yes</v>
      </c>
      <c r="C332">
        <v>0</v>
      </c>
      <c r="D332" t="str">
        <f t="shared" si="11"/>
        <v>No</v>
      </c>
    </row>
    <row r="333" spans="1:4" x14ac:dyDescent="0.3">
      <c r="A333">
        <v>1</v>
      </c>
      <c r="B333" t="str">
        <f t="shared" si="10"/>
        <v>Yes</v>
      </c>
      <c r="C333">
        <v>0</v>
      </c>
      <c r="D333" t="str">
        <f t="shared" si="11"/>
        <v>No</v>
      </c>
    </row>
    <row r="334" spans="1:4" x14ac:dyDescent="0.3">
      <c r="A334">
        <v>1</v>
      </c>
      <c r="B334" t="str">
        <f t="shared" si="10"/>
        <v>Yes</v>
      </c>
      <c r="C334">
        <v>0</v>
      </c>
      <c r="D334" t="str">
        <f t="shared" si="11"/>
        <v>No</v>
      </c>
    </row>
    <row r="335" spans="1:4" x14ac:dyDescent="0.3">
      <c r="A335">
        <v>1</v>
      </c>
      <c r="B335" t="str">
        <f t="shared" si="10"/>
        <v>Yes</v>
      </c>
      <c r="C335">
        <v>0</v>
      </c>
      <c r="D335" t="str">
        <f t="shared" si="11"/>
        <v>No</v>
      </c>
    </row>
    <row r="336" spans="1:4" x14ac:dyDescent="0.3">
      <c r="A336">
        <v>1</v>
      </c>
      <c r="B336" t="str">
        <f t="shared" si="10"/>
        <v>Yes</v>
      </c>
      <c r="C336">
        <v>0</v>
      </c>
      <c r="D336" t="str">
        <f t="shared" si="11"/>
        <v>No</v>
      </c>
    </row>
    <row r="337" spans="1:4" x14ac:dyDescent="0.3">
      <c r="A337">
        <v>1</v>
      </c>
      <c r="B337" t="str">
        <f t="shared" si="10"/>
        <v>Yes</v>
      </c>
      <c r="C337">
        <v>0</v>
      </c>
      <c r="D337" t="str">
        <f t="shared" si="11"/>
        <v>No</v>
      </c>
    </row>
    <row r="338" spans="1:4" x14ac:dyDescent="0.3">
      <c r="A338">
        <v>0</v>
      </c>
      <c r="B338" t="str">
        <f t="shared" si="10"/>
        <v>No</v>
      </c>
      <c r="C338">
        <v>1</v>
      </c>
      <c r="D338" t="str">
        <f t="shared" si="11"/>
        <v>Yes</v>
      </c>
    </row>
    <row r="339" spans="1:4" x14ac:dyDescent="0.3">
      <c r="A339">
        <v>1</v>
      </c>
      <c r="B339" t="str">
        <f t="shared" si="10"/>
        <v>Yes</v>
      </c>
      <c r="C339">
        <v>1</v>
      </c>
      <c r="D339" t="str">
        <f t="shared" si="11"/>
        <v>Yes</v>
      </c>
    </row>
    <row r="340" spans="1:4" x14ac:dyDescent="0.3">
      <c r="A340">
        <v>1</v>
      </c>
      <c r="B340" t="str">
        <f t="shared" si="10"/>
        <v>Yes</v>
      </c>
      <c r="C340">
        <v>0</v>
      </c>
      <c r="D340" t="str">
        <f t="shared" si="11"/>
        <v>No</v>
      </c>
    </row>
    <row r="341" spans="1:4" x14ac:dyDescent="0.3">
      <c r="A341">
        <v>0</v>
      </c>
      <c r="B341" t="str">
        <f t="shared" si="10"/>
        <v>No</v>
      </c>
      <c r="C341">
        <v>0</v>
      </c>
      <c r="D341" t="str">
        <f t="shared" si="11"/>
        <v>No</v>
      </c>
    </row>
    <row r="342" spans="1:4" x14ac:dyDescent="0.3">
      <c r="A342">
        <v>1</v>
      </c>
      <c r="B342" t="str">
        <f t="shared" si="10"/>
        <v>Yes</v>
      </c>
      <c r="C342">
        <v>0</v>
      </c>
      <c r="D342" t="str">
        <f t="shared" si="11"/>
        <v>No</v>
      </c>
    </row>
    <row r="343" spans="1:4" x14ac:dyDescent="0.3">
      <c r="A343">
        <v>1</v>
      </c>
      <c r="B343" t="str">
        <f t="shared" si="10"/>
        <v>Yes</v>
      </c>
      <c r="C343">
        <v>0</v>
      </c>
      <c r="D343" t="str">
        <f t="shared" si="11"/>
        <v>No</v>
      </c>
    </row>
    <row r="344" spans="1:4" x14ac:dyDescent="0.3">
      <c r="A344">
        <v>0</v>
      </c>
      <c r="B344" t="str">
        <f t="shared" si="10"/>
        <v>No</v>
      </c>
      <c r="C344">
        <v>0</v>
      </c>
      <c r="D344" t="str">
        <f t="shared" si="11"/>
        <v>No</v>
      </c>
    </row>
    <row r="345" spans="1:4" x14ac:dyDescent="0.3">
      <c r="A345">
        <v>1</v>
      </c>
      <c r="B345" t="str">
        <f t="shared" si="10"/>
        <v>Yes</v>
      </c>
      <c r="C345">
        <v>0</v>
      </c>
      <c r="D345" t="str">
        <f t="shared" si="11"/>
        <v>No</v>
      </c>
    </row>
    <row r="346" spans="1:4" x14ac:dyDescent="0.3">
      <c r="A346">
        <v>1</v>
      </c>
      <c r="B346" t="str">
        <f t="shared" si="10"/>
        <v>Yes</v>
      </c>
      <c r="C346">
        <v>0</v>
      </c>
      <c r="D346" t="str">
        <f t="shared" si="11"/>
        <v>No</v>
      </c>
    </row>
    <row r="347" spans="1:4" x14ac:dyDescent="0.3">
      <c r="A347">
        <v>1</v>
      </c>
      <c r="B347" t="str">
        <f t="shared" si="10"/>
        <v>Yes</v>
      </c>
      <c r="C347">
        <v>0</v>
      </c>
      <c r="D347" t="str">
        <f t="shared" si="11"/>
        <v>No</v>
      </c>
    </row>
    <row r="348" spans="1:4" x14ac:dyDescent="0.3">
      <c r="A348">
        <v>1</v>
      </c>
      <c r="B348" t="str">
        <f t="shared" si="10"/>
        <v>Yes</v>
      </c>
      <c r="C348">
        <v>0</v>
      </c>
      <c r="D348" t="str">
        <f t="shared" si="11"/>
        <v>No</v>
      </c>
    </row>
    <row r="349" spans="1:4" x14ac:dyDescent="0.3">
      <c r="A349">
        <v>1</v>
      </c>
      <c r="B349" t="str">
        <f t="shared" si="10"/>
        <v>Yes</v>
      </c>
      <c r="C349">
        <v>0</v>
      </c>
      <c r="D349" t="str">
        <f t="shared" si="11"/>
        <v>No</v>
      </c>
    </row>
    <row r="350" spans="1:4" x14ac:dyDescent="0.3">
      <c r="A350">
        <v>0</v>
      </c>
      <c r="B350" t="str">
        <f t="shared" si="10"/>
        <v>No</v>
      </c>
      <c r="C350">
        <v>0</v>
      </c>
      <c r="D350" t="str">
        <f t="shared" si="11"/>
        <v>No</v>
      </c>
    </row>
    <row r="351" spans="1:4" x14ac:dyDescent="0.3">
      <c r="A351">
        <v>0</v>
      </c>
      <c r="B351" t="str">
        <f t="shared" si="10"/>
        <v>No</v>
      </c>
      <c r="C351">
        <v>0</v>
      </c>
      <c r="D351" t="str">
        <f t="shared" si="11"/>
        <v>No</v>
      </c>
    </row>
    <row r="352" spans="1:4" x14ac:dyDescent="0.3">
      <c r="A352">
        <v>0</v>
      </c>
      <c r="B352" t="str">
        <f t="shared" si="10"/>
        <v>No</v>
      </c>
      <c r="C352">
        <v>0</v>
      </c>
      <c r="D352" t="str">
        <f t="shared" si="11"/>
        <v>No</v>
      </c>
    </row>
    <row r="353" spans="1:4" x14ac:dyDescent="0.3">
      <c r="A353">
        <v>1</v>
      </c>
      <c r="B353" t="str">
        <f t="shared" si="10"/>
        <v>Yes</v>
      </c>
      <c r="C353">
        <v>0</v>
      </c>
      <c r="D353" t="str">
        <f t="shared" si="11"/>
        <v>No</v>
      </c>
    </row>
    <row r="354" spans="1:4" x14ac:dyDescent="0.3">
      <c r="A354">
        <v>1</v>
      </c>
      <c r="B354" t="str">
        <f t="shared" si="10"/>
        <v>Yes</v>
      </c>
      <c r="C354">
        <v>0</v>
      </c>
      <c r="D354" t="str">
        <f t="shared" si="11"/>
        <v>No</v>
      </c>
    </row>
    <row r="355" spans="1:4" x14ac:dyDescent="0.3">
      <c r="A355">
        <v>0</v>
      </c>
      <c r="B355" t="str">
        <f t="shared" si="10"/>
        <v>No</v>
      </c>
      <c r="C355">
        <v>0</v>
      </c>
      <c r="D355" t="str">
        <f t="shared" si="11"/>
        <v>No</v>
      </c>
    </row>
    <row r="356" spans="1:4" x14ac:dyDescent="0.3">
      <c r="A356">
        <v>1</v>
      </c>
      <c r="B356" t="str">
        <f t="shared" si="10"/>
        <v>Yes</v>
      </c>
      <c r="C356">
        <v>0</v>
      </c>
      <c r="D356" t="str">
        <f t="shared" si="11"/>
        <v>No</v>
      </c>
    </row>
    <row r="357" spans="1:4" x14ac:dyDescent="0.3">
      <c r="A357">
        <v>1</v>
      </c>
      <c r="B357" t="str">
        <f t="shared" si="10"/>
        <v>Yes</v>
      </c>
      <c r="C357">
        <v>1</v>
      </c>
      <c r="D357" t="str">
        <f t="shared" si="11"/>
        <v>Yes</v>
      </c>
    </row>
    <row r="358" spans="1:4" x14ac:dyDescent="0.3">
      <c r="A358">
        <v>1</v>
      </c>
      <c r="B358" t="str">
        <f t="shared" si="10"/>
        <v>Yes</v>
      </c>
      <c r="C358">
        <v>0</v>
      </c>
      <c r="D358" t="str">
        <f t="shared" si="11"/>
        <v>No</v>
      </c>
    </row>
    <row r="359" spans="1:4" x14ac:dyDescent="0.3">
      <c r="A359">
        <v>1</v>
      </c>
      <c r="B359" t="str">
        <f t="shared" si="10"/>
        <v>Yes</v>
      </c>
      <c r="C359">
        <v>0</v>
      </c>
      <c r="D359" t="str">
        <f t="shared" si="11"/>
        <v>No</v>
      </c>
    </row>
    <row r="360" spans="1:4" x14ac:dyDescent="0.3">
      <c r="A360">
        <v>0</v>
      </c>
      <c r="B360" t="str">
        <f t="shared" si="10"/>
        <v>No</v>
      </c>
      <c r="C360">
        <v>0</v>
      </c>
      <c r="D360" t="str">
        <f t="shared" si="11"/>
        <v>No</v>
      </c>
    </row>
    <row r="361" spans="1:4" x14ac:dyDescent="0.3">
      <c r="A361">
        <v>0</v>
      </c>
      <c r="B361" t="str">
        <f t="shared" si="10"/>
        <v>No</v>
      </c>
      <c r="C361">
        <v>0</v>
      </c>
      <c r="D361" t="str">
        <f t="shared" si="11"/>
        <v>No</v>
      </c>
    </row>
    <row r="362" spans="1:4" x14ac:dyDescent="0.3">
      <c r="A362">
        <v>1</v>
      </c>
      <c r="B362" t="str">
        <f t="shared" si="10"/>
        <v>Yes</v>
      </c>
      <c r="C362">
        <v>0</v>
      </c>
      <c r="D362" t="str">
        <f t="shared" si="11"/>
        <v>No</v>
      </c>
    </row>
    <row r="363" spans="1:4" x14ac:dyDescent="0.3">
      <c r="A363">
        <v>0</v>
      </c>
      <c r="B363" t="str">
        <f t="shared" si="10"/>
        <v>No</v>
      </c>
      <c r="C363">
        <v>0</v>
      </c>
      <c r="D363" t="str">
        <f t="shared" si="11"/>
        <v>No</v>
      </c>
    </row>
    <row r="364" spans="1:4" x14ac:dyDescent="0.3">
      <c r="A364">
        <v>1</v>
      </c>
      <c r="B364" t="str">
        <f t="shared" si="10"/>
        <v>Yes</v>
      </c>
      <c r="C364">
        <v>0</v>
      </c>
      <c r="D364" t="str">
        <f t="shared" si="11"/>
        <v>No</v>
      </c>
    </row>
    <row r="365" spans="1:4" x14ac:dyDescent="0.3">
      <c r="A365">
        <v>1</v>
      </c>
      <c r="B365" t="str">
        <f t="shared" si="10"/>
        <v>Yes</v>
      </c>
      <c r="C365">
        <v>0</v>
      </c>
      <c r="D365" t="str">
        <f t="shared" si="11"/>
        <v>No</v>
      </c>
    </row>
    <row r="366" spans="1:4" x14ac:dyDescent="0.3">
      <c r="A366">
        <v>1</v>
      </c>
      <c r="B366" t="str">
        <f t="shared" si="10"/>
        <v>Yes</v>
      </c>
      <c r="C366">
        <v>0</v>
      </c>
      <c r="D366" t="str">
        <f t="shared" si="11"/>
        <v>No</v>
      </c>
    </row>
    <row r="367" spans="1:4" x14ac:dyDescent="0.3">
      <c r="A367">
        <v>1</v>
      </c>
      <c r="B367" t="str">
        <f t="shared" si="10"/>
        <v>Yes</v>
      </c>
      <c r="C367">
        <v>0</v>
      </c>
      <c r="D367" t="str">
        <f t="shared" si="11"/>
        <v>No</v>
      </c>
    </row>
    <row r="368" spans="1:4" x14ac:dyDescent="0.3">
      <c r="A368">
        <v>1</v>
      </c>
      <c r="B368" t="str">
        <f t="shared" si="10"/>
        <v>Yes</v>
      </c>
      <c r="C368">
        <v>0</v>
      </c>
      <c r="D368" t="str">
        <f t="shared" si="11"/>
        <v>No</v>
      </c>
    </row>
    <row r="369" spans="1:4" x14ac:dyDescent="0.3">
      <c r="A369">
        <v>1</v>
      </c>
      <c r="B369" t="str">
        <f t="shared" si="10"/>
        <v>Yes</v>
      </c>
      <c r="C369">
        <v>0</v>
      </c>
      <c r="D369" t="str">
        <f t="shared" si="11"/>
        <v>No</v>
      </c>
    </row>
    <row r="370" spans="1:4" x14ac:dyDescent="0.3">
      <c r="A370">
        <v>1</v>
      </c>
      <c r="B370" t="str">
        <f t="shared" si="10"/>
        <v>Yes</v>
      </c>
      <c r="C370">
        <v>0</v>
      </c>
      <c r="D370" t="str">
        <f t="shared" si="11"/>
        <v>No</v>
      </c>
    </row>
    <row r="371" spans="1:4" x14ac:dyDescent="0.3">
      <c r="A371">
        <v>0</v>
      </c>
      <c r="B371" t="str">
        <f t="shared" si="10"/>
        <v>No</v>
      </c>
      <c r="C371">
        <v>0</v>
      </c>
      <c r="D371" t="str">
        <f t="shared" si="11"/>
        <v>No</v>
      </c>
    </row>
    <row r="372" spans="1:4" x14ac:dyDescent="0.3">
      <c r="A372">
        <v>1</v>
      </c>
      <c r="B372" t="str">
        <f t="shared" si="10"/>
        <v>Yes</v>
      </c>
      <c r="C372">
        <v>0</v>
      </c>
      <c r="D372" t="str">
        <f t="shared" si="11"/>
        <v>No</v>
      </c>
    </row>
    <row r="373" spans="1:4" x14ac:dyDescent="0.3">
      <c r="A373">
        <v>0</v>
      </c>
      <c r="B373" t="str">
        <f t="shared" si="10"/>
        <v>No</v>
      </c>
      <c r="C373">
        <v>0</v>
      </c>
      <c r="D373" t="str">
        <f t="shared" si="11"/>
        <v>No</v>
      </c>
    </row>
    <row r="374" spans="1:4" x14ac:dyDescent="0.3">
      <c r="A374">
        <v>1</v>
      </c>
      <c r="B374" t="str">
        <f t="shared" si="10"/>
        <v>Yes</v>
      </c>
      <c r="C374">
        <v>0</v>
      </c>
      <c r="D374" t="str">
        <f t="shared" si="11"/>
        <v>No</v>
      </c>
    </row>
    <row r="375" spans="1:4" x14ac:dyDescent="0.3">
      <c r="A375">
        <v>1</v>
      </c>
      <c r="B375" t="str">
        <f t="shared" si="10"/>
        <v>Yes</v>
      </c>
      <c r="C375">
        <v>0</v>
      </c>
      <c r="D375" t="str">
        <f t="shared" si="11"/>
        <v>No</v>
      </c>
    </row>
    <row r="376" spans="1:4" x14ac:dyDescent="0.3">
      <c r="A376">
        <v>1</v>
      </c>
      <c r="B376" t="str">
        <f t="shared" si="10"/>
        <v>Yes</v>
      </c>
      <c r="C376">
        <v>0</v>
      </c>
      <c r="D376" t="str">
        <f t="shared" si="11"/>
        <v>No</v>
      </c>
    </row>
    <row r="377" spans="1:4" x14ac:dyDescent="0.3">
      <c r="A377">
        <v>1</v>
      </c>
      <c r="B377" t="str">
        <f t="shared" si="10"/>
        <v>Yes</v>
      </c>
      <c r="C377">
        <v>0</v>
      </c>
      <c r="D377" t="str">
        <f t="shared" si="11"/>
        <v>No</v>
      </c>
    </row>
    <row r="378" spans="1:4" x14ac:dyDescent="0.3">
      <c r="A378">
        <v>1</v>
      </c>
      <c r="B378" t="str">
        <f t="shared" si="10"/>
        <v>Yes</v>
      </c>
      <c r="C378">
        <v>0</v>
      </c>
      <c r="D378" t="str">
        <f t="shared" si="11"/>
        <v>No</v>
      </c>
    </row>
    <row r="379" spans="1:4" x14ac:dyDescent="0.3">
      <c r="A379">
        <v>1</v>
      </c>
      <c r="B379" t="str">
        <f t="shared" si="10"/>
        <v>Yes</v>
      </c>
      <c r="C379">
        <v>0</v>
      </c>
      <c r="D379" t="str">
        <f t="shared" si="11"/>
        <v>No</v>
      </c>
    </row>
    <row r="380" spans="1:4" x14ac:dyDescent="0.3">
      <c r="A380">
        <v>1</v>
      </c>
      <c r="B380" t="str">
        <f t="shared" si="10"/>
        <v>Yes</v>
      </c>
      <c r="C380">
        <v>0</v>
      </c>
      <c r="D380" t="str">
        <f t="shared" si="11"/>
        <v>No</v>
      </c>
    </row>
    <row r="381" spans="1:4" x14ac:dyDescent="0.3">
      <c r="A381">
        <v>1</v>
      </c>
      <c r="B381" t="str">
        <f t="shared" si="10"/>
        <v>Yes</v>
      </c>
      <c r="C381">
        <v>0</v>
      </c>
      <c r="D381" t="str">
        <f t="shared" si="11"/>
        <v>No</v>
      </c>
    </row>
    <row r="382" spans="1:4" x14ac:dyDescent="0.3">
      <c r="A382">
        <v>0</v>
      </c>
      <c r="B382" t="str">
        <f t="shared" si="10"/>
        <v>No</v>
      </c>
      <c r="C382">
        <v>0</v>
      </c>
      <c r="D382" t="str">
        <f t="shared" si="11"/>
        <v>No</v>
      </c>
    </row>
    <row r="383" spans="1:4" x14ac:dyDescent="0.3">
      <c r="A383">
        <v>1</v>
      </c>
      <c r="B383" t="str">
        <f t="shared" si="10"/>
        <v>Yes</v>
      </c>
      <c r="C383">
        <v>0</v>
      </c>
      <c r="D383" t="str">
        <f t="shared" si="11"/>
        <v>No</v>
      </c>
    </row>
    <row r="384" spans="1:4" x14ac:dyDescent="0.3">
      <c r="A384">
        <v>1</v>
      </c>
      <c r="B384" t="str">
        <f t="shared" si="10"/>
        <v>Yes</v>
      </c>
      <c r="C384">
        <v>0</v>
      </c>
      <c r="D384" t="str">
        <f t="shared" si="11"/>
        <v>No</v>
      </c>
    </row>
    <row r="385" spans="1:4" x14ac:dyDescent="0.3">
      <c r="A385">
        <v>1</v>
      </c>
      <c r="B385" t="str">
        <f t="shared" si="10"/>
        <v>Yes</v>
      </c>
      <c r="C385">
        <v>0</v>
      </c>
      <c r="D385" t="str">
        <f t="shared" si="11"/>
        <v>No</v>
      </c>
    </row>
    <row r="386" spans="1:4" x14ac:dyDescent="0.3">
      <c r="A386">
        <v>1</v>
      </c>
      <c r="B386" t="str">
        <f t="shared" ref="B386:B449" si="12">VLOOKUP(A386,Enc,2)</f>
        <v>Yes</v>
      </c>
      <c r="C386">
        <v>1</v>
      </c>
      <c r="D386" t="str">
        <f t="shared" ref="D386:D449" si="13">VLOOKUP(C386,Enc,2)</f>
        <v>Yes</v>
      </c>
    </row>
    <row r="387" spans="1:4" x14ac:dyDescent="0.3">
      <c r="A387">
        <v>1</v>
      </c>
      <c r="B387" t="str">
        <f t="shared" si="12"/>
        <v>Yes</v>
      </c>
      <c r="C387">
        <v>0</v>
      </c>
      <c r="D387" t="str">
        <f t="shared" si="13"/>
        <v>No</v>
      </c>
    </row>
    <row r="388" spans="1:4" x14ac:dyDescent="0.3">
      <c r="A388">
        <v>1</v>
      </c>
      <c r="B388" t="str">
        <f t="shared" si="12"/>
        <v>Yes</v>
      </c>
      <c r="C388">
        <v>0</v>
      </c>
      <c r="D388" t="str">
        <f t="shared" si="13"/>
        <v>No</v>
      </c>
    </row>
    <row r="389" spans="1:4" x14ac:dyDescent="0.3">
      <c r="A389">
        <v>1</v>
      </c>
      <c r="B389" t="str">
        <f t="shared" si="12"/>
        <v>Yes</v>
      </c>
      <c r="C389">
        <v>0</v>
      </c>
      <c r="D389" t="str">
        <f t="shared" si="13"/>
        <v>No</v>
      </c>
    </row>
    <row r="390" spans="1:4" x14ac:dyDescent="0.3">
      <c r="A390">
        <v>1</v>
      </c>
      <c r="B390" t="str">
        <f t="shared" si="12"/>
        <v>Yes</v>
      </c>
      <c r="C390">
        <v>0</v>
      </c>
      <c r="D390" t="str">
        <f t="shared" si="13"/>
        <v>No</v>
      </c>
    </row>
    <row r="391" spans="1:4" x14ac:dyDescent="0.3">
      <c r="A391">
        <v>1</v>
      </c>
      <c r="B391" t="str">
        <f t="shared" si="12"/>
        <v>Yes</v>
      </c>
      <c r="C391">
        <v>0</v>
      </c>
      <c r="D391" t="str">
        <f t="shared" si="13"/>
        <v>No</v>
      </c>
    </row>
    <row r="392" spans="1:4" x14ac:dyDescent="0.3">
      <c r="A392">
        <v>0</v>
      </c>
      <c r="B392" t="str">
        <f t="shared" si="12"/>
        <v>No</v>
      </c>
      <c r="C392">
        <v>0</v>
      </c>
      <c r="D392" t="str">
        <f t="shared" si="13"/>
        <v>No</v>
      </c>
    </row>
    <row r="393" spans="1:4" x14ac:dyDescent="0.3">
      <c r="A393">
        <v>1</v>
      </c>
      <c r="B393" t="str">
        <f t="shared" si="12"/>
        <v>Yes</v>
      </c>
      <c r="C393">
        <v>0</v>
      </c>
      <c r="D393" t="str">
        <f t="shared" si="13"/>
        <v>No</v>
      </c>
    </row>
    <row r="394" spans="1:4" x14ac:dyDescent="0.3">
      <c r="A394">
        <v>1</v>
      </c>
      <c r="B394" t="str">
        <f t="shared" si="12"/>
        <v>Yes</v>
      </c>
      <c r="C394">
        <v>0</v>
      </c>
      <c r="D394" t="str">
        <f t="shared" si="13"/>
        <v>No</v>
      </c>
    </row>
    <row r="395" spans="1:4" x14ac:dyDescent="0.3">
      <c r="A395">
        <v>1</v>
      </c>
      <c r="B395" t="str">
        <f t="shared" si="12"/>
        <v>Yes</v>
      </c>
      <c r="C395">
        <v>0</v>
      </c>
      <c r="D395" t="str">
        <f t="shared" si="13"/>
        <v>No</v>
      </c>
    </row>
    <row r="396" spans="1:4" x14ac:dyDescent="0.3">
      <c r="A396">
        <v>1</v>
      </c>
      <c r="B396" t="str">
        <f t="shared" si="12"/>
        <v>Yes</v>
      </c>
      <c r="C396">
        <v>0</v>
      </c>
      <c r="D396" t="str">
        <f t="shared" si="13"/>
        <v>No</v>
      </c>
    </row>
    <row r="397" spans="1:4" x14ac:dyDescent="0.3">
      <c r="A397">
        <v>0</v>
      </c>
      <c r="B397" t="str">
        <f t="shared" si="12"/>
        <v>No</v>
      </c>
      <c r="C397">
        <v>0</v>
      </c>
      <c r="D397" t="str">
        <f t="shared" si="13"/>
        <v>No</v>
      </c>
    </row>
    <row r="398" spans="1:4" x14ac:dyDescent="0.3">
      <c r="A398">
        <v>0</v>
      </c>
      <c r="B398" t="str">
        <f t="shared" si="12"/>
        <v>No</v>
      </c>
      <c r="C398">
        <v>1</v>
      </c>
      <c r="D398" t="str">
        <f t="shared" si="13"/>
        <v>Yes</v>
      </c>
    </row>
    <row r="399" spans="1:4" x14ac:dyDescent="0.3">
      <c r="A399">
        <v>0</v>
      </c>
      <c r="B399" t="str">
        <f t="shared" si="12"/>
        <v>No</v>
      </c>
      <c r="C399">
        <v>1</v>
      </c>
      <c r="D399" t="str">
        <f t="shared" si="13"/>
        <v>Yes</v>
      </c>
    </row>
    <row r="400" spans="1:4" x14ac:dyDescent="0.3">
      <c r="A400">
        <v>1</v>
      </c>
      <c r="B400" t="str">
        <f t="shared" si="12"/>
        <v>Yes</v>
      </c>
      <c r="C400">
        <v>0</v>
      </c>
      <c r="D400" t="str">
        <f t="shared" si="13"/>
        <v>No</v>
      </c>
    </row>
    <row r="401" spans="1:4" x14ac:dyDescent="0.3">
      <c r="A401">
        <v>1</v>
      </c>
      <c r="B401" t="str">
        <f t="shared" si="12"/>
        <v>Yes</v>
      </c>
      <c r="C401">
        <v>0</v>
      </c>
      <c r="D401" t="str">
        <f t="shared" si="13"/>
        <v>No</v>
      </c>
    </row>
    <row r="402" spans="1:4" x14ac:dyDescent="0.3">
      <c r="A402">
        <v>1</v>
      </c>
      <c r="B402" t="str">
        <f t="shared" si="12"/>
        <v>Yes</v>
      </c>
      <c r="C402">
        <v>0</v>
      </c>
      <c r="D402" t="str">
        <f t="shared" si="13"/>
        <v>No</v>
      </c>
    </row>
    <row r="403" spans="1:4" x14ac:dyDescent="0.3">
      <c r="A403">
        <v>0</v>
      </c>
      <c r="B403" t="str">
        <f t="shared" si="12"/>
        <v>No</v>
      </c>
      <c r="C403">
        <v>0</v>
      </c>
      <c r="D403" t="str">
        <f t="shared" si="13"/>
        <v>No</v>
      </c>
    </row>
    <row r="404" spans="1:4" x14ac:dyDescent="0.3">
      <c r="A404">
        <v>1</v>
      </c>
      <c r="B404" t="str">
        <f t="shared" si="12"/>
        <v>Yes</v>
      </c>
      <c r="C404">
        <v>0</v>
      </c>
      <c r="D404" t="str">
        <f t="shared" si="13"/>
        <v>No</v>
      </c>
    </row>
    <row r="405" spans="1:4" x14ac:dyDescent="0.3">
      <c r="A405">
        <v>1</v>
      </c>
      <c r="B405" t="str">
        <f t="shared" si="12"/>
        <v>Yes</v>
      </c>
      <c r="C405">
        <v>0</v>
      </c>
      <c r="D405" t="str">
        <f t="shared" si="13"/>
        <v>No</v>
      </c>
    </row>
    <row r="406" spans="1:4" x14ac:dyDescent="0.3">
      <c r="A406">
        <v>1</v>
      </c>
      <c r="B406" t="str">
        <f t="shared" si="12"/>
        <v>Yes</v>
      </c>
      <c r="C406">
        <v>0</v>
      </c>
      <c r="D406" t="str">
        <f t="shared" si="13"/>
        <v>No</v>
      </c>
    </row>
    <row r="407" spans="1:4" x14ac:dyDescent="0.3">
      <c r="A407">
        <v>0</v>
      </c>
      <c r="B407" t="str">
        <f t="shared" si="12"/>
        <v>No</v>
      </c>
      <c r="C407">
        <v>0</v>
      </c>
      <c r="D407" t="str">
        <f t="shared" si="13"/>
        <v>No</v>
      </c>
    </row>
    <row r="408" spans="1:4" x14ac:dyDescent="0.3">
      <c r="A408">
        <v>1</v>
      </c>
      <c r="B408" t="str">
        <f t="shared" si="12"/>
        <v>Yes</v>
      </c>
      <c r="C408">
        <v>0</v>
      </c>
      <c r="D408" t="str">
        <f t="shared" si="13"/>
        <v>No</v>
      </c>
    </row>
    <row r="409" spans="1:4" x14ac:dyDescent="0.3">
      <c r="A409">
        <v>1</v>
      </c>
      <c r="B409" t="str">
        <f t="shared" si="12"/>
        <v>Yes</v>
      </c>
      <c r="C409">
        <v>0</v>
      </c>
      <c r="D409" t="str">
        <f t="shared" si="13"/>
        <v>No</v>
      </c>
    </row>
    <row r="410" spans="1:4" x14ac:dyDescent="0.3">
      <c r="A410">
        <v>1</v>
      </c>
      <c r="B410" t="str">
        <f t="shared" si="12"/>
        <v>Yes</v>
      </c>
      <c r="C410">
        <v>0</v>
      </c>
      <c r="D410" t="str">
        <f t="shared" si="13"/>
        <v>No</v>
      </c>
    </row>
    <row r="411" spans="1:4" x14ac:dyDescent="0.3">
      <c r="A411">
        <v>1</v>
      </c>
      <c r="B411" t="str">
        <f t="shared" si="12"/>
        <v>Yes</v>
      </c>
      <c r="C411">
        <v>0</v>
      </c>
      <c r="D411" t="str">
        <f t="shared" si="13"/>
        <v>No</v>
      </c>
    </row>
    <row r="412" spans="1:4" x14ac:dyDescent="0.3">
      <c r="A412">
        <v>1</v>
      </c>
      <c r="B412" t="str">
        <f t="shared" si="12"/>
        <v>Yes</v>
      </c>
      <c r="C412">
        <v>0</v>
      </c>
      <c r="D412" t="str">
        <f t="shared" si="13"/>
        <v>No</v>
      </c>
    </row>
    <row r="413" spans="1:4" x14ac:dyDescent="0.3">
      <c r="A413">
        <v>1</v>
      </c>
      <c r="B413" t="str">
        <f t="shared" si="12"/>
        <v>Yes</v>
      </c>
      <c r="C413">
        <v>0</v>
      </c>
      <c r="D413" t="str">
        <f t="shared" si="13"/>
        <v>No</v>
      </c>
    </row>
    <row r="414" spans="1:4" x14ac:dyDescent="0.3">
      <c r="A414">
        <v>1</v>
      </c>
      <c r="B414" t="str">
        <f t="shared" si="12"/>
        <v>Yes</v>
      </c>
      <c r="C414">
        <v>0</v>
      </c>
      <c r="D414" t="str">
        <f t="shared" si="13"/>
        <v>No</v>
      </c>
    </row>
    <row r="415" spans="1:4" x14ac:dyDescent="0.3">
      <c r="A415">
        <v>1</v>
      </c>
      <c r="B415" t="str">
        <f t="shared" si="12"/>
        <v>Yes</v>
      </c>
      <c r="C415">
        <v>0</v>
      </c>
      <c r="D415" t="str">
        <f t="shared" si="13"/>
        <v>No</v>
      </c>
    </row>
    <row r="416" spans="1:4" x14ac:dyDescent="0.3">
      <c r="A416">
        <v>0</v>
      </c>
      <c r="B416" t="str">
        <f t="shared" si="12"/>
        <v>No</v>
      </c>
      <c r="C416">
        <v>0</v>
      </c>
      <c r="D416" t="str">
        <f t="shared" si="13"/>
        <v>No</v>
      </c>
    </row>
    <row r="417" spans="1:4" x14ac:dyDescent="0.3">
      <c r="A417">
        <v>1</v>
      </c>
      <c r="B417" t="str">
        <f t="shared" si="12"/>
        <v>Yes</v>
      </c>
      <c r="C417">
        <v>0</v>
      </c>
      <c r="D417" t="str">
        <f t="shared" si="13"/>
        <v>No</v>
      </c>
    </row>
    <row r="418" spans="1:4" x14ac:dyDescent="0.3">
      <c r="A418">
        <v>0</v>
      </c>
      <c r="B418" t="str">
        <f t="shared" si="12"/>
        <v>No</v>
      </c>
      <c r="C418">
        <v>0</v>
      </c>
      <c r="D418" t="str">
        <f t="shared" si="13"/>
        <v>No</v>
      </c>
    </row>
    <row r="419" spans="1:4" x14ac:dyDescent="0.3">
      <c r="A419">
        <v>0</v>
      </c>
      <c r="B419" t="str">
        <f t="shared" si="12"/>
        <v>No</v>
      </c>
      <c r="C419">
        <v>0</v>
      </c>
      <c r="D419" t="str">
        <f t="shared" si="13"/>
        <v>No</v>
      </c>
    </row>
    <row r="420" spans="1:4" x14ac:dyDescent="0.3">
      <c r="A420">
        <v>1</v>
      </c>
      <c r="B420" t="str">
        <f t="shared" si="12"/>
        <v>Yes</v>
      </c>
      <c r="C420">
        <v>0</v>
      </c>
      <c r="D420" t="str">
        <f t="shared" si="13"/>
        <v>No</v>
      </c>
    </row>
    <row r="421" spans="1:4" x14ac:dyDescent="0.3">
      <c r="A421">
        <v>1</v>
      </c>
      <c r="B421" t="str">
        <f t="shared" si="12"/>
        <v>Yes</v>
      </c>
      <c r="C421">
        <v>0</v>
      </c>
      <c r="D421" t="str">
        <f t="shared" si="13"/>
        <v>No</v>
      </c>
    </row>
    <row r="422" spans="1:4" x14ac:dyDescent="0.3">
      <c r="A422">
        <v>1</v>
      </c>
      <c r="B422" t="str">
        <f t="shared" si="12"/>
        <v>Yes</v>
      </c>
      <c r="C422">
        <v>0</v>
      </c>
      <c r="D422" t="str">
        <f t="shared" si="13"/>
        <v>No</v>
      </c>
    </row>
    <row r="423" spans="1:4" x14ac:dyDescent="0.3">
      <c r="A423">
        <v>1</v>
      </c>
      <c r="B423" t="str">
        <f t="shared" si="12"/>
        <v>Yes</v>
      </c>
      <c r="C423">
        <v>1</v>
      </c>
      <c r="D423" t="str">
        <f t="shared" si="13"/>
        <v>Yes</v>
      </c>
    </row>
    <row r="424" spans="1:4" x14ac:dyDescent="0.3">
      <c r="A424">
        <v>1</v>
      </c>
      <c r="B424" t="str">
        <f t="shared" si="12"/>
        <v>Yes</v>
      </c>
      <c r="C424">
        <v>0</v>
      </c>
      <c r="D424" t="str">
        <f t="shared" si="13"/>
        <v>No</v>
      </c>
    </row>
    <row r="425" spans="1:4" x14ac:dyDescent="0.3">
      <c r="A425">
        <v>1</v>
      </c>
      <c r="B425" t="str">
        <f t="shared" si="12"/>
        <v>Yes</v>
      </c>
      <c r="C425">
        <v>0</v>
      </c>
      <c r="D425" t="str">
        <f t="shared" si="13"/>
        <v>No</v>
      </c>
    </row>
    <row r="426" spans="1:4" x14ac:dyDescent="0.3">
      <c r="A426">
        <v>0</v>
      </c>
      <c r="B426" t="str">
        <f t="shared" si="12"/>
        <v>No</v>
      </c>
      <c r="C426">
        <v>0</v>
      </c>
      <c r="D426" t="str">
        <f t="shared" si="13"/>
        <v>No</v>
      </c>
    </row>
    <row r="427" spans="1:4" x14ac:dyDescent="0.3">
      <c r="A427">
        <v>1</v>
      </c>
      <c r="B427" t="str">
        <f t="shared" si="12"/>
        <v>Yes</v>
      </c>
      <c r="C427">
        <v>0</v>
      </c>
      <c r="D427" t="str">
        <f t="shared" si="13"/>
        <v>No</v>
      </c>
    </row>
    <row r="428" spans="1:4" x14ac:dyDescent="0.3">
      <c r="A428">
        <v>0</v>
      </c>
      <c r="B428" t="str">
        <f t="shared" si="12"/>
        <v>No</v>
      </c>
      <c r="C428">
        <v>0</v>
      </c>
      <c r="D428" t="str">
        <f t="shared" si="13"/>
        <v>No</v>
      </c>
    </row>
    <row r="429" spans="1:4" x14ac:dyDescent="0.3">
      <c r="A429">
        <v>1</v>
      </c>
      <c r="B429" t="str">
        <f t="shared" si="12"/>
        <v>Yes</v>
      </c>
      <c r="C429">
        <v>0</v>
      </c>
      <c r="D429" t="str">
        <f t="shared" si="13"/>
        <v>No</v>
      </c>
    </row>
    <row r="430" spans="1:4" x14ac:dyDescent="0.3">
      <c r="A430">
        <v>0</v>
      </c>
      <c r="B430" t="str">
        <f t="shared" si="12"/>
        <v>No</v>
      </c>
      <c r="C430">
        <v>0</v>
      </c>
      <c r="D430" t="str">
        <f t="shared" si="13"/>
        <v>No</v>
      </c>
    </row>
    <row r="431" spans="1:4" x14ac:dyDescent="0.3">
      <c r="A431">
        <v>1</v>
      </c>
      <c r="B431" t="str">
        <f t="shared" si="12"/>
        <v>Yes</v>
      </c>
      <c r="C431">
        <v>0</v>
      </c>
      <c r="D431" t="str">
        <f t="shared" si="13"/>
        <v>No</v>
      </c>
    </row>
    <row r="432" spans="1:4" x14ac:dyDescent="0.3">
      <c r="A432">
        <v>1</v>
      </c>
      <c r="B432" t="str">
        <f t="shared" si="12"/>
        <v>Yes</v>
      </c>
      <c r="C432">
        <v>0</v>
      </c>
      <c r="D432" t="str">
        <f t="shared" si="13"/>
        <v>No</v>
      </c>
    </row>
    <row r="433" spans="1:4" x14ac:dyDescent="0.3">
      <c r="A433">
        <v>1</v>
      </c>
      <c r="B433" t="str">
        <f t="shared" si="12"/>
        <v>Yes</v>
      </c>
      <c r="C433">
        <v>0</v>
      </c>
      <c r="D433" t="str">
        <f t="shared" si="13"/>
        <v>No</v>
      </c>
    </row>
    <row r="434" spans="1:4" x14ac:dyDescent="0.3">
      <c r="A434">
        <v>0</v>
      </c>
      <c r="B434" t="str">
        <f t="shared" si="12"/>
        <v>No</v>
      </c>
      <c r="C434">
        <v>1</v>
      </c>
      <c r="D434" t="str">
        <f t="shared" si="13"/>
        <v>Yes</v>
      </c>
    </row>
    <row r="435" spans="1:4" x14ac:dyDescent="0.3">
      <c r="A435">
        <v>0</v>
      </c>
      <c r="B435" t="str">
        <f t="shared" si="12"/>
        <v>No</v>
      </c>
      <c r="C435">
        <v>1</v>
      </c>
      <c r="D435" t="str">
        <f t="shared" si="13"/>
        <v>Yes</v>
      </c>
    </row>
    <row r="436" spans="1:4" x14ac:dyDescent="0.3">
      <c r="A436">
        <v>0</v>
      </c>
      <c r="B436" t="str">
        <f t="shared" si="12"/>
        <v>No</v>
      </c>
      <c r="C436">
        <v>0</v>
      </c>
      <c r="D436" t="str">
        <f t="shared" si="13"/>
        <v>No</v>
      </c>
    </row>
    <row r="437" spans="1:4" x14ac:dyDescent="0.3">
      <c r="A437">
        <v>0</v>
      </c>
      <c r="B437" t="str">
        <f t="shared" si="12"/>
        <v>No</v>
      </c>
      <c r="C437">
        <v>0</v>
      </c>
      <c r="D437" t="str">
        <f t="shared" si="13"/>
        <v>No</v>
      </c>
    </row>
    <row r="438" spans="1:4" x14ac:dyDescent="0.3">
      <c r="A438">
        <v>0</v>
      </c>
      <c r="B438" t="str">
        <f t="shared" si="12"/>
        <v>No</v>
      </c>
      <c r="C438">
        <v>0</v>
      </c>
      <c r="D438" t="str">
        <f t="shared" si="13"/>
        <v>No</v>
      </c>
    </row>
    <row r="439" spans="1:4" x14ac:dyDescent="0.3">
      <c r="A439">
        <v>0</v>
      </c>
      <c r="B439" t="str">
        <f t="shared" si="12"/>
        <v>No</v>
      </c>
      <c r="C439">
        <v>0</v>
      </c>
      <c r="D439" t="str">
        <f t="shared" si="13"/>
        <v>No</v>
      </c>
    </row>
    <row r="440" spans="1:4" x14ac:dyDescent="0.3">
      <c r="A440">
        <v>0</v>
      </c>
      <c r="B440" t="str">
        <f t="shared" si="12"/>
        <v>No</v>
      </c>
      <c r="C440">
        <v>0</v>
      </c>
      <c r="D440" t="str">
        <f t="shared" si="13"/>
        <v>No</v>
      </c>
    </row>
    <row r="441" spans="1:4" x14ac:dyDescent="0.3">
      <c r="A441">
        <v>0</v>
      </c>
      <c r="B441" t="str">
        <f t="shared" si="12"/>
        <v>No</v>
      </c>
      <c r="C441">
        <v>0</v>
      </c>
      <c r="D441" t="str">
        <f t="shared" si="13"/>
        <v>No</v>
      </c>
    </row>
    <row r="442" spans="1:4" x14ac:dyDescent="0.3">
      <c r="A442">
        <v>0</v>
      </c>
      <c r="B442" t="str">
        <f t="shared" si="12"/>
        <v>No</v>
      </c>
      <c r="C442">
        <v>0</v>
      </c>
      <c r="D442" t="str">
        <f t="shared" si="13"/>
        <v>No</v>
      </c>
    </row>
    <row r="443" spans="1:4" x14ac:dyDescent="0.3">
      <c r="A443">
        <v>0</v>
      </c>
      <c r="B443" t="str">
        <f t="shared" si="12"/>
        <v>No</v>
      </c>
      <c r="C443">
        <v>0</v>
      </c>
      <c r="D443" t="str">
        <f t="shared" si="13"/>
        <v>No</v>
      </c>
    </row>
    <row r="444" spans="1:4" x14ac:dyDescent="0.3">
      <c r="A444">
        <v>1</v>
      </c>
      <c r="B444" t="str">
        <f t="shared" si="12"/>
        <v>Yes</v>
      </c>
      <c r="C444">
        <v>0</v>
      </c>
      <c r="D444" t="str">
        <f t="shared" si="13"/>
        <v>No</v>
      </c>
    </row>
    <row r="445" spans="1:4" x14ac:dyDescent="0.3">
      <c r="A445">
        <v>0</v>
      </c>
      <c r="B445" t="str">
        <f t="shared" si="12"/>
        <v>No</v>
      </c>
      <c r="C445">
        <v>0</v>
      </c>
      <c r="D445" t="str">
        <f t="shared" si="13"/>
        <v>No</v>
      </c>
    </row>
    <row r="446" spans="1:4" x14ac:dyDescent="0.3">
      <c r="A446">
        <v>0</v>
      </c>
      <c r="B446" t="str">
        <f t="shared" si="12"/>
        <v>No</v>
      </c>
      <c r="C446">
        <v>0</v>
      </c>
      <c r="D446" t="str">
        <f t="shared" si="13"/>
        <v>No</v>
      </c>
    </row>
    <row r="447" spans="1:4" x14ac:dyDescent="0.3">
      <c r="A447">
        <v>1</v>
      </c>
      <c r="B447" t="str">
        <f t="shared" si="12"/>
        <v>Yes</v>
      </c>
      <c r="C447">
        <v>0</v>
      </c>
      <c r="D447" t="str">
        <f t="shared" si="13"/>
        <v>No</v>
      </c>
    </row>
    <row r="448" spans="1:4" x14ac:dyDescent="0.3">
      <c r="A448">
        <v>1</v>
      </c>
      <c r="B448" t="str">
        <f t="shared" si="12"/>
        <v>Yes</v>
      </c>
      <c r="C448">
        <v>0</v>
      </c>
      <c r="D448" t="str">
        <f t="shared" si="13"/>
        <v>No</v>
      </c>
    </row>
    <row r="449" spans="1:4" x14ac:dyDescent="0.3">
      <c r="A449">
        <v>1</v>
      </c>
      <c r="B449" t="str">
        <f t="shared" si="12"/>
        <v>Yes</v>
      </c>
      <c r="C449">
        <v>0</v>
      </c>
      <c r="D449" t="str">
        <f t="shared" si="13"/>
        <v>No</v>
      </c>
    </row>
    <row r="450" spans="1:4" x14ac:dyDescent="0.3">
      <c r="A450">
        <v>1</v>
      </c>
      <c r="B450" t="str">
        <f t="shared" ref="B450:B513" si="14">VLOOKUP(A450,Enc,2)</f>
        <v>Yes</v>
      </c>
      <c r="C450">
        <v>0</v>
      </c>
      <c r="D450" t="str">
        <f t="shared" ref="D450:D513" si="15">VLOOKUP(C450,Enc,2)</f>
        <v>No</v>
      </c>
    </row>
    <row r="451" spans="1:4" x14ac:dyDescent="0.3">
      <c r="A451">
        <v>1</v>
      </c>
      <c r="B451" t="str">
        <f t="shared" si="14"/>
        <v>Yes</v>
      </c>
      <c r="C451">
        <v>0</v>
      </c>
      <c r="D451" t="str">
        <f t="shared" si="15"/>
        <v>No</v>
      </c>
    </row>
    <row r="452" spans="1:4" x14ac:dyDescent="0.3">
      <c r="A452">
        <v>1</v>
      </c>
      <c r="B452" t="str">
        <f t="shared" si="14"/>
        <v>Yes</v>
      </c>
      <c r="C452">
        <v>0</v>
      </c>
      <c r="D452" t="str">
        <f t="shared" si="15"/>
        <v>No</v>
      </c>
    </row>
    <row r="453" spans="1:4" x14ac:dyDescent="0.3">
      <c r="A453">
        <v>1</v>
      </c>
      <c r="B453" t="str">
        <f t="shared" si="14"/>
        <v>Yes</v>
      </c>
      <c r="C453">
        <v>0</v>
      </c>
      <c r="D453" t="str">
        <f t="shared" si="15"/>
        <v>No</v>
      </c>
    </row>
    <row r="454" spans="1:4" x14ac:dyDescent="0.3">
      <c r="A454">
        <v>1</v>
      </c>
      <c r="B454" t="str">
        <f t="shared" si="14"/>
        <v>Yes</v>
      </c>
      <c r="C454">
        <v>0</v>
      </c>
      <c r="D454" t="str">
        <f t="shared" si="15"/>
        <v>No</v>
      </c>
    </row>
    <row r="455" spans="1:4" x14ac:dyDescent="0.3">
      <c r="A455">
        <v>0</v>
      </c>
      <c r="B455" t="str">
        <f t="shared" si="14"/>
        <v>No</v>
      </c>
      <c r="C455">
        <v>0</v>
      </c>
      <c r="D455" t="str">
        <f t="shared" si="15"/>
        <v>No</v>
      </c>
    </row>
    <row r="456" spans="1:4" x14ac:dyDescent="0.3">
      <c r="A456">
        <v>1</v>
      </c>
      <c r="B456" t="str">
        <f t="shared" si="14"/>
        <v>Yes</v>
      </c>
      <c r="C456">
        <v>0</v>
      </c>
      <c r="D456" t="str">
        <f t="shared" si="15"/>
        <v>No</v>
      </c>
    </row>
    <row r="457" spans="1:4" x14ac:dyDescent="0.3">
      <c r="A457">
        <v>1</v>
      </c>
      <c r="B457" t="str">
        <f t="shared" si="14"/>
        <v>Yes</v>
      </c>
      <c r="C457">
        <v>0</v>
      </c>
      <c r="D457" t="str">
        <f t="shared" si="15"/>
        <v>No</v>
      </c>
    </row>
    <row r="458" spans="1:4" x14ac:dyDescent="0.3">
      <c r="A458">
        <v>0</v>
      </c>
      <c r="B458" t="str">
        <f t="shared" si="14"/>
        <v>No</v>
      </c>
      <c r="C458">
        <v>0</v>
      </c>
      <c r="D458" t="str">
        <f t="shared" si="15"/>
        <v>No</v>
      </c>
    </row>
    <row r="459" spans="1:4" x14ac:dyDescent="0.3">
      <c r="A459">
        <v>1</v>
      </c>
      <c r="B459" t="str">
        <f t="shared" si="14"/>
        <v>Yes</v>
      </c>
      <c r="C459">
        <v>0</v>
      </c>
      <c r="D459" t="str">
        <f t="shared" si="15"/>
        <v>No</v>
      </c>
    </row>
    <row r="460" spans="1:4" x14ac:dyDescent="0.3">
      <c r="A460">
        <v>0</v>
      </c>
      <c r="B460" t="str">
        <f t="shared" si="14"/>
        <v>No</v>
      </c>
      <c r="C460">
        <v>0</v>
      </c>
      <c r="D460" t="str">
        <f t="shared" si="15"/>
        <v>No</v>
      </c>
    </row>
    <row r="461" spans="1:4" x14ac:dyDescent="0.3">
      <c r="A461">
        <v>0</v>
      </c>
      <c r="B461" t="str">
        <f t="shared" si="14"/>
        <v>No</v>
      </c>
      <c r="C461">
        <v>0</v>
      </c>
      <c r="D461" t="str">
        <f t="shared" si="15"/>
        <v>No</v>
      </c>
    </row>
    <row r="462" spans="1:4" x14ac:dyDescent="0.3">
      <c r="A462">
        <v>0</v>
      </c>
      <c r="B462" t="str">
        <f t="shared" si="14"/>
        <v>No</v>
      </c>
      <c r="C462">
        <v>0</v>
      </c>
      <c r="D462" t="str">
        <f t="shared" si="15"/>
        <v>No</v>
      </c>
    </row>
    <row r="463" spans="1:4" x14ac:dyDescent="0.3">
      <c r="A463">
        <v>0</v>
      </c>
      <c r="B463" t="str">
        <f t="shared" si="14"/>
        <v>No</v>
      </c>
      <c r="C463">
        <v>0</v>
      </c>
      <c r="D463" t="str">
        <f t="shared" si="15"/>
        <v>No</v>
      </c>
    </row>
    <row r="464" spans="1:4" x14ac:dyDescent="0.3">
      <c r="A464">
        <v>1</v>
      </c>
      <c r="B464" t="str">
        <f t="shared" si="14"/>
        <v>Yes</v>
      </c>
      <c r="C464">
        <v>0</v>
      </c>
      <c r="D464" t="str">
        <f t="shared" si="15"/>
        <v>No</v>
      </c>
    </row>
    <row r="465" spans="1:4" x14ac:dyDescent="0.3">
      <c r="A465">
        <v>0</v>
      </c>
      <c r="B465" t="str">
        <f t="shared" si="14"/>
        <v>No</v>
      </c>
      <c r="C465">
        <v>0</v>
      </c>
      <c r="D465" t="str">
        <f t="shared" si="15"/>
        <v>No</v>
      </c>
    </row>
    <row r="466" spans="1:4" x14ac:dyDescent="0.3">
      <c r="A466">
        <v>0</v>
      </c>
      <c r="B466" t="str">
        <f t="shared" si="14"/>
        <v>No</v>
      </c>
      <c r="C466">
        <v>0</v>
      </c>
      <c r="D466" t="str">
        <f t="shared" si="15"/>
        <v>No</v>
      </c>
    </row>
    <row r="467" spans="1:4" x14ac:dyDescent="0.3">
      <c r="A467">
        <v>0</v>
      </c>
      <c r="B467" t="str">
        <f t="shared" si="14"/>
        <v>No</v>
      </c>
      <c r="C467">
        <v>0</v>
      </c>
      <c r="D467" t="str">
        <f t="shared" si="15"/>
        <v>No</v>
      </c>
    </row>
    <row r="468" spans="1:4" x14ac:dyDescent="0.3">
      <c r="A468">
        <v>1</v>
      </c>
      <c r="B468" t="str">
        <f t="shared" si="14"/>
        <v>Yes</v>
      </c>
      <c r="C468">
        <v>0</v>
      </c>
      <c r="D468" t="str">
        <f t="shared" si="15"/>
        <v>No</v>
      </c>
    </row>
    <row r="469" spans="1:4" x14ac:dyDescent="0.3">
      <c r="A469">
        <v>0</v>
      </c>
      <c r="B469" t="str">
        <f t="shared" si="14"/>
        <v>No</v>
      </c>
      <c r="C469">
        <v>0</v>
      </c>
      <c r="D469" t="str">
        <f t="shared" si="15"/>
        <v>No</v>
      </c>
    </row>
    <row r="470" spans="1:4" x14ac:dyDescent="0.3">
      <c r="A470">
        <v>1</v>
      </c>
      <c r="B470" t="str">
        <f t="shared" si="14"/>
        <v>Yes</v>
      </c>
      <c r="C470">
        <v>1</v>
      </c>
      <c r="D470" t="str">
        <f t="shared" si="15"/>
        <v>Yes</v>
      </c>
    </row>
    <row r="471" spans="1:4" x14ac:dyDescent="0.3">
      <c r="A471">
        <v>0</v>
      </c>
      <c r="B471" t="str">
        <f t="shared" si="14"/>
        <v>No</v>
      </c>
      <c r="C471">
        <v>1</v>
      </c>
      <c r="D471" t="str">
        <f t="shared" si="15"/>
        <v>Yes</v>
      </c>
    </row>
    <row r="472" spans="1:4" x14ac:dyDescent="0.3">
      <c r="A472">
        <v>1</v>
      </c>
      <c r="B472" t="str">
        <f t="shared" si="14"/>
        <v>Yes</v>
      </c>
      <c r="C472">
        <v>0</v>
      </c>
      <c r="D472" t="str">
        <f t="shared" si="15"/>
        <v>No</v>
      </c>
    </row>
    <row r="473" spans="1:4" x14ac:dyDescent="0.3">
      <c r="A473">
        <v>0</v>
      </c>
      <c r="B473" t="str">
        <f t="shared" si="14"/>
        <v>No</v>
      </c>
      <c r="C473">
        <v>0</v>
      </c>
      <c r="D473" t="str">
        <f t="shared" si="15"/>
        <v>No</v>
      </c>
    </row>
    <row r="474" spans="1:4" x14ac:dyDescent="0.3">
      <c r="A474">
        <v>1</v>
      </c>
      <c r="B474" t="str">
        <f t="shared" si="14"/>
        <v>Yes</v>
      </c>
      <c r="C474">
        <v>0</v>
      </c>
      <c r="D474" t="str">
        <f t="shared" si="15"/>
        <v>No</v>
      </c>
    </row>
    <row r="475" spans="1:4" x14ac:dyDescent="0.3">
      <c r="A475">
        <v>1</v>
      </c>
      <c r="B475" t="str">
        <f t="shared" si="14"/>
        <v>Yes</v>
      </c>
      <c r="C475">
        <v>0</v>
      </c>
      <c r="D475" t="str">
        <f t="shared" si="15"/>
        <v>No</v>
      </c>
    </row>
    <row r="476" spans="1:4" x14ac:dyDescent="0.3">
      <c r="A476">
        <v>1</v>
      </c>
      <c r="B476" t="str">
        <f t="shared" si="14"/>
        <v>Yes</v>
      </c>
      <c r="C476">
        <v>0</v>
      </c>
      <c r="D476" t="str">
        <f t="shared" si="15"/>
        <v>No</v>
      </c>
    </row>
    <row r="477" spans="1:4" x14ac:dyDescent="0.3">
      <c r="A477">
        <v>1</v>
      </c>
      <c r="B477" t="str">
        <f t="shared" si="14"/>
        <v>Yes</v>
      </c>
      <c r="C477">
        <v>0</v>
      </c>
      <c r="D477" t="str">
        <f t="shared" si="15"/>
        <v>No</v>
      </c>
    </row>
    <row r="478" spans="1:4" x14ac:dyDescent="0.3">
      <c r="A478">
        <v>1</v>
      </c>
      <c r="B478" t="str">
        <f t="shared" si="14"/>
        <v>Yes</v>
      </c>
      <c r="C478">
        <v>0</v>
      </c>
      <c r="D478" t="str">
        <f t="shared" si="15"/>
        <v>No</v>
      </c>
    </row>
    <row r="479" spans="1:4" x14ac:dyDescent="0.3">
      <c r="A479">
        <v>1</v>
      </c>
      <c r="B479" t="str">
        <f t="shared" si="14"/>
        <v>Yes</v>
      </c>
      <c r="C479">
        <v>0</v>
      </c>
      <c r="D479" t="str">
        <f t="shared" si="15"/>
        <v>No</v>
      </c>
    </row>
    <row r="480" spans="1:4" x14ac:dyDescent="0.3">
      <c r="A480">
        <v>1</v>
      </c>
      <c r="B480" t="str">
        <f t="shared" si="14"/>
        <v>Yes</v>
      </c>
      <c r="C480">
        <v>0</v>
      </c>
      <c r="D480" t="str">
        <f t="shared" si="15"/>
        <v>No</v>
      </c>
    </row>
    <row r="481" spans="1:4" x14ac:dyDescent="0.3">
      <c r="A481">
        <v>1</v>
      </c>
      <c r="B481" t="str">
        <f t="shared" si="14"/>
        <v>Yes</v>
      </c>
      <c r="C481">
        <v>1</v>
      </c>
      <c r="D481" t="str">
        <f t="shared" si="15"/>
        <v>Yes</v>
      </c>
    </row>
    <row r="482" spans="1:4" x14ac:dyDescent="0.3">
      <c r="A482">
        <v>1</v>
      </c>
      <c r="B482" t="str">
        <f t="shared" si="14"/>
        <v>Yes</v>
      </c>
      <c r="C482">
        <v>0</v>
      </c>
      <c r="D482" t="str">
        <f t="shared" si="15"/>
        <v>No</v>
      </c>
    </row>
    <row r="483" spans="1:4" x14ac:dyDescent="0.3">
      <c r="A483">
        <v>0</v>
      </c>
      <c r="B483" t="str">
        <f t="shared" si="14"/>
        <v>No</v>
      </c>
      <c r="C483">
        <v>1</v>
      </c>
      <c r="D483" t="str">
        <f t="shared" si="15"/>
        <v>Yes</v>
      </c>
    </row>
    <row r="484" spans="1:4" x14ac:dyDescent="0.3">
      <c r="A484">
        <v>1</v>
      </c>
      <c r="B484" t="str">
        <f t="shared" si="14"/>
        <v>Yes</v>
      </c>
      <c r="C484">
        <v>0</v>
      </c>
      <c r="D484" t="str">
        <f t="shared" si="15"/>
        <v>No</v>
      </c>
    </row>
    <row r="485" spans="1:4" x14ac:dyDescent="0.3">
      <c r="A485">
        <v>0</v>
      </c>
      <c r="B485" t="str">
        <f t="shared" si="14"/>
        <v>No</v>
      </c>
      <c r="C485">
        <v>0</v>
      </c>
      <c r="D485" t="str">
        <f t="shared" si="15"/>
        <v>No</v>
      </c>
    </row>
    <row r="486" spans="1:4" x14ac:dyDescent="0.3">
      <c r="A486">
        <v>1</v>
      </c>
      <c r="B486" t="str">
        <f t="shared" si="14"/>
        <v>Yes</v>
      </c>
      <c r="C486">
        <v>0</v>
      </c>
      <c r="D486" t="str">
        <f t="shared" si="15"/>
        <v>No</v>
      </c>
    </row>
    <row r="487" spans="1:4" x14ac:dyDescent="0.3">
      <c r="A487">
        <v>1</v>
      </c>
      <c r="B487" t="str">
        <f t="shared" si="14"/>
        <v>Yes</v>
      </c>
      <c r="C487">
        <v>0</v>
      </c>
      <c r="D487" t="str">
        <f t="shared" si="15"/>
        <v>No</v>
      </c>
    </row>
    <row r="488" spans="1:4" x14ac:dyDescent="0.3">
      <c r="A488">
        <v>1</v>
      </c>
      <c r="B488" t="str">
        <f t="shared" si="14"/>
        <v>Yes</v>
      </c>
      <c r="C488">
        <v>0</v>
      </c>
      <c r="D488" t="str">
        <f t="shared" si="15"/>
        <v>No</v>
      </c>
    </row>
    <row r="489" spans="1:4" x14ac:dyDescent="0.3">
      <c r="A489">
        <v>1</v>
      </c>
      <c r="B489" t="str">
        <f t="shared" si="14"/>
        <v>Yes</v>
      </c>
      <c r="C489">
        <v>0</v>
      </c>
      <c r="D489" t="str">
        <f t="shared" si="15"/>
        <v>No</v>
      </c>
    </row>
    <row r="490" spans="1:4" x14ac:dyDescent="0.3">
      <c r="A490">
        <v>0</v>
      </c>
      <c r="B490" t="str">
        <f t="shared" si="14"/>
        <v>No</v>
      </c>
      <c r="C490">
        <v>1</v>
      </c>
      <c r="D490" t="str">
        <f t="shared" si="15"/>
        <v>Yes</v>
      </c>
    </row>
    <row r="491" spans="1:4" x14ac:dyDescent="0.3">
      <c r="A491">
        <v>0</v>
      </c>
      <c r="B491" t="str">
        <f t="shared" si="14"/>
        <v>No</v>
      </c>
      <c r="C491">
        <v>0</v>
      </c>
      <c r="D491" t="str">
        <f t="shared" si="15"/>
        <v>No</v>
      </c>
    </row>
    <row r="492" spans="1:4" x14ac:dyDescent="0.3">
      <c r="A492">
        <v>0</v>
      </c>
      <c r="B492" t="str">
        <f t="shared" si="14"/>
        <v>No</v>
      </c>
      <c r="C492">
        <v>0</v>
      </c>
      <c r="D492" t="str">
        <f t="shared" si="15"/>
        <v>No</v>
      </c>
    </row>
    <row r="493" spans="1:4" x14ac:dyDescent="0.3">
      <c r="A493">
        <v>1</v>
      </c>
      <c r="B493" t="str">
        <f t="shared" si="14"/>
        <v>Yes</v>
      </c>
      <c r="C493">
        <v>0</v>
      </c>
      <c r="D493" t="str">
        <f t="shared" si="15"/>
        <v>No</v>
      </c>
    </row>
    <row r="494" spans="1:4" x14ac:dyDescent="0.3">
      <c r="A494">
        <v>0</v>
      </c>
      <c r="B494" t="str">
        <f t="shared" si="14"/>
        <v>No</v>
      </c>
      <c r="C494">
        <v>0</v>
      </c>
      <c r="D494" t="str">
        <f t="shared" si="15"/>
        <v>No</v>
      </c>
    </row>
    <row r="495" spans="1:4" x14ac:dyDescent="0.3">
      <c r="A495">
        <v>1</v>
      </c>
      <c r="B495" t="str">
        <f t="shared" si="14"/>
        <v>Yes</v>
      </c>
      <c r="C495">
        <v>0</v>
      </c>
      <c r="D495" t="str">
        <f t="shared" si="15"/>
        <v>No</v>
      </c>
    </row>
    <row r="496" spans="1:4" x14ac:dyDescent="0.3">
      <c r="A496">
        <v>1</v>
      </c>
      <c r="B496" t="str">
        <f t="shared" si="14"/>
        <v>Yes</v>
      </c>
      <c r="C496">
        <v>0</v>
      </c>
      <c r="D496" t="str">
        <f t="shared" si="15"/>
        <v>No</v>
      </c>
    </row>
    <row r="497" spans="1:4" x14ac:dyDescent="0.3">
      <c r="A497">
        <v>1</v>
      </c>
      <c r="B497" t="str">
        <f t="shared" si="14"/>
        <v>Yes</v>
      </c>
      <c r="C497">
        <v>0</v>
      </c>
      <c r="D497" t="str">
        <f t="shared" si="15"/>
        <v>No</v>
      </c>
    </row>
    <row r="498" spans="1:4" x14ac:dyDescent="0.3">
      <c r="A498">
        <v>1</v>
      </c>
      <c r="B498" t="str">
        <f t="shared" si="14"/>
        <v>Yes</v>
      </c>
      <c r="C498">
        <v>0</v>
      </c>
      <c r="D498" t="str">
        <f t="shared" si="15"/>
        <v>No</v>
      </c>
    </row>
    <row r="499" spans="1:4" x14ac:dyDescent="0.3">
      <c r="A499">
        <v>0</v>
      </c>
      <c r="B499" t="str">
        <f t="shared" si="14"/>
        <v>No</v>
      </c>
      <c r="C499">
        <v>0</v>
      </c>
      <c r="D499" t="str">
        <f t="shared" si="15"/>
        <v>No</v>
      </c>
    </row>
    <row r="500" spans="1:4" x14ac:dyDescent="0.3">
      <c r="A500">
        <v>1</v>
      </c>
      <c r="B500" t="str">
        <f t="shared" si="14"/>
        <v>Yes</v>
      </c>
      <c r="C500">
        <v>0</v>
      </c>
      <c r="D500" t="str">
        <f t="shared" si="15"/>
        <v>No</v>
      </c>
    </row>
    <row r="501" spans="1:4" x14ac:dyDescent="0.3">
      <c r="A501">
        <v>1</v>
      </c>
      <c r="B501" t="str">
        <f t="shared" si="14"/>
        <v>Yes</v>
      </c>
      <c r="C501">
        <v>0</v>
      </c>
      <c r="D501" t="str">
        <f t="shared" si="15"/>
        <v>No</v>
      </c>
    </row>
    <row r="502" spans="1:4" x14ac:dyDescent="0.3">
      <c r="A502">
        <v>0</v>
      </c>
      <c r="B502" t="str">
        <f t="shared" si="14"/>
        <v>No</v>
      </c>
      <c r="C502">
        <v>0</v>
      </c>
      <c r="D502" t="str">
        <f t="shared" si="15"/>
        <v>No</v>
      </c>
    </row>
    <row r="503" spans="1:4" x14ac:dyDescent="0.3">
      <c r="A503">
        <v>0</v>
      </c>
      <c r="B503" t="str">
        <f t="shared" si="14"/>
        <v>No</v>
      </c>
      <c r="C503">
        <v>0</v>
      </c>
      <c r="D503" t="str">
        <f t="shared" si="15"/>
        <v>No</v>
      </c>
    </row>
    <row r="504" spans="1:4" x14ac:dyDescent="0.3">
      <c r="A504">
        <v>1</v>
      </c>
      <c r="B504" t="str">
        <f t="shared" si="14"/>
        <v>Yes</v>
      </c>
      <c r="C504">
        <v>0</v>
      </c>
      <c r="D504" t="str">
        <f t="shared" si="15"/>
        <v>No</v>
      </c>
    </row>
    <row r="505" spans="1:4" x14ac:dyDescent="0.3">
      <c r="A505">
        <v>0</v>
      </c>
      <c r="B505" t="str">
        <f t="shared" si="14"/>
        <v>No</v>
      </c>
      <c r="C505">
        <v>0</v>
      </c>
      <c r="D505" t="str">
        <f t="shared" si="15"/>
        <v>No</v>
      </c>
    </row>
    <row r="506" spans="1:4" x14ac:dyDescent="0.3">
      <c r="A506">
        <v>0</v>
      </c>
      <c r="B506" t="str">
        <f t="shared" si="14"/>
        <v>No</v>
      </c>
      <c r="C506">
        <v>0</v>
      </c>
      <c r="D506" t="str">
        <f t="shared" si="15"/>
        <v>No</v>
      </c>
    </row>
    <row r="507" spans="1:4" x14ac:dyDescent="0.3">
      <c r="A507">
        <v>1</v>
      </c>
      <c r="B507" t="str">
        <f t="shared" si="14"/>
        <v>Yes</v>
      </c>
      <c r="C507">
        <v>0</v>
      </c>
      <c r="D507" t="str">
        <f t="shared" si="15"/>
        <v>No</v>
      </c>
    </row>
    <row r="508" spans="1:4" x14ac:dyDescent="0.3">
      <c r="A508">
        <v>1</v>
      </c>
      <c r="B508" t="str">
        <f t="shared" si="14"/>
        <v>Yes</v>
      </c>
      <c r="C508">
        <v>0</v>
      </c>
      <c r="D508" t="str">
        <f t="shared" si="15"/>
        <v>No</v>
      </c>
    </row>
    <row r="509" spans="1:4" x14ac:dyDescent="0.3">
      <c r="A509">
        <v>0</v>
      </c>
      <c r="B509" t="str">
        <f t="shared" si="14"/>
        <v>No</v>
      </c>
      <c r="C509">
        <v>0</v>
      </c>
      <c r="D509" t="str">
        <f t="shared" si="15"/>
        <v>No</v>
      </c>
    </row>
    <row r="510" spans="1:4" x14ac:dyDescent="0.3">
      <c r="A510">
        <v>0</v>
      </c>
      <c r="B510" t="str">
        <f t="shared" si="14"/>
        <v>No</v>
      </c>
      <c r="C510">
        <v>0</v>
      </c>
      <c r="D510" t="str">
        <f t="shared" si="15"/>
        <v>No</v>
      </c>
    </row>
    <row r="511" spans="1:4" x14ac:dyDescent="0.3">
      <c r="A511">
        <v>1</v>
      </c>
      <c r="B511" t="str">
        <f t="shared" si="14"/>
        <v>Yes</v>
      </c>
      <c r="C511">
        <v>0</v>
      </c>
      <c r="D511" t="str">
        <f t="shared" si="15"/>
        <v>No</v>
      </c>
    </row>
    <row r="512" spans="1:4" x14ac:dyDescent="0.3">
      <c r="A512">
        <v>0</v>
      </c>
      <c r="B512" t="str">
        <f t="shared" si="14"/>
        <v>No</v>
      </c>
      <c r="C512">
        <v>0</v>
      </c>
      <c r="D512" t="str">
        <f t="shared" si="15"/>
        <v>No</v>
      </c>
    </row>
    <row r="513" spans="1:4" x14ac:dyDescent="0.3">
      <c r="A513">
        <v>1</v>
      </c>
      <c r="B513" t="str">
        <f t="shared" si="14"/>
        <v>Yes</v>
      </c>
      <c r="C513">
        <v>0</v>
      </c>
      <c r="D513" t="str">
        <f t="shared" si="15"/>
        <v>No</v>
      </c>
    </row>
    <row r="514" spans="1:4" x14ac:dyDescent="0.3">
      <c r="A514">
        <v>0</v>
      </c>
      <c r="B514" t="str">
        <f t="shared" ref="B514:B577" si="16">VLOOKUP(A514,Enc,2)</f>
        <v>No</v>
      </c>
      <c r="C514">
        <v>0</v>
      </c>
      <c r="D514" t="str">
        <f t="shared" ref="D514:D577" si="17">VLOOKUP(C514,Enc,2)</f>
        <v>No</v>
      </c>
    </row>
    <row r="515" spans="1:4" x14ac:dyDescent="0.3">
      <c r="A515">
        <v>0</v>
      </c>
      <c r="B515" t="str">
        <f t="shared" si="16"/>
        <v>No</v>
      </c>
      <c r="C515">
        <v>0</v>
      </c>
      <c r="D515" t="str">
        <f t="shared" si="17"/>
        <v>No</v>
      </c>
    </row>
    <row r="516" spans="1:4" x14ac:dyDescent="0.3">
      <c r="A516">
        <v>1</v>
      </c>
      <c r="B516" t="str">
        <f t="shared" si="16"/>
        <v>Yes</v>
      </c>
      <c r="C516">
        <v>0</v>
      </c>
      <c r="D516" t="str">
        <f t="shared" si="17"/>
        <v>No</v>
      </c>
    </row>
    <row r="517" spans="1:4" x14ac:dyDescent="0.3">
      <c r="A517">
        <v>0</v>
      </c>
      <c r="B517" t="str">
        <f t="shared" si="16"/>
        <v>No</v>
      </c>
      <c r="C517">
        <v>0</v>
      </c>
      <c r="D517" t="str">
        <f t="shared" si="17"/>
        <v>No</v>
      </c>
    </row>
    <row r="518" spans="1:4" x14ac:dyDescent="0.3">
      <c r="A518">
        <v>1</v>
      </c>
      <c r="B518" t="str">
        <f t="shared" si="16"/>
        <v>Yes</v>
      </c>
      <c r="C518">
        <v>0</v>
      </c>
      <c r="D518" t="str">
        <f t="shared" si="17"/>
        <v>No</v>
      </c>
    </row>
    <row r="519" spans="1:4" x14ac:dyDescent="0.3">
      <c r="A519">
        <v>1</v>
      </c>
      <c r="B519" t="str">
        <f t="shared" si="16"/>
        <v>Yes</v>
      </c>
      <c r="C519">
        <v>0</v>
      </c>
      <c r="D519" t="str">
        <f t="shared" si="17"/>
        <v>No</v>
      </c>
    </row>
    <row r="520" spans="1:4" x14ac:dyDescent="0.3">
      <c r="A520">
        <v>0</v>
      </c>
      <c r="B520" t="str">
        <f t="shared" si="16"/>
        <v>No</v>
      </c>
      <c r="C520">
        <v>0</v>
      </c>
      <c r="D520" t="str">
        <f t="shared" si="17"/>
        <v>No</v>
      </c>
    </row>
    <row r="521" spans="1:4" x14ac:dyDescent="0.3">
      <c r="A521">
        <v>1</v>
      </c>
      <c r="B521" t="str">
        <f t="shared" si="16"/>
        <v>Yes</v>
      </c>
      <c r="C521">
        <v>0</v>
      </c>
      <c r="D521" t="str">
        <f t="shared" si="17"/>
        <v>No</v>
      </c>
    </row>
    <row r="522" spans="1:4" x14ac:dyDescent="0.3">
      <c r="A522">
        <v>1</v>
      </c>
      <c r="B522" t="str">
        <f t="shared" si="16"/>
        <v>Yes</v>
      </c>
      <c r="C522">
        <v>0</v>
      </c>
      <c r="D522" t="str">
        <f t="shared" si="17"/>
        <v>No</v>
      </c>
    </row>
    <row r="523" spans="1:4" x14ac:dyDescent="0.3">
      <c r="A523">
        <v>0</v>
      </c>
      <c r="B523" t="str">
        <f t="shared" si="16"/>
        <v>No</v>
      </c>
      <c r="C523">
        <v>0</v>
      </c>
      <c r="D523" t="str">
        <f t="shared" si="17"/>
        <v>No</v>
      </c>
    </row>
    <row r="524" spans="1:4" x14ac:dyDescent="0.3">
      <c r="A524">
        <v>1</v>
      </c>
      <c r="B524" t="str">
        <f t="shared" si="16"/>
        <v>Yes</v>
      </c>
      <c r="C524">
        <v>0</v>
      </c>
      <c r="D524" t="str">
        <f t="shared" si="17"/>
        <v>No</v>
      </c>
    </row>
    <row r="525" spans="1:4" x14ac:dyDescent="0.3">
      <c r="A525">
        <v>1</v>
      </c>
      <c r="B525" t="str">
        <f t="shared" si="16"/>
        <v>Yes</v>
      </c>
      <c r="C525">
        <v>0</v>
      </c>
      <c r="D525" t="str">
        <f t="shared" si="17"/>
        <v>No</v>
      </c>
    </row>
    <row r="526" spans="1:4" x14ac:dyDescent="0.3">
      <c r="A526">
        <v>0</v>
      </c>
      <c r="B526" t="str">
        <f t="shared" si="16"/>
        <v>No</v>
      </c>
      <c r="C526">
        <v>0</v>
      </c>
      <c r="D526" t="str">
        <f t="shared" si="17"/>
        <v>No</v>
      </c>
    </row>
    <row r="527" spans="1:4" x14ac:dyDescent="0.3">
      <c r="A527">
        <v>1</v>
      </c>
      <c r="B527" t="str">
        <f t="shared" si="16"/>
        <v>Yes</v>
      </c>
      <c r="C527">
        <v>0</v>
      </c>
      <c r="D527" t="str">
        <f t="shared" si="17"/>
        <v>No</v>
      </c>
    </row>
    <row r="528" spans="1:4" x14ac:dyDescent="0.3">
      <c r="A528">
        <v>0</v>
      </c>
      <c r="B528" t="str">
        <f t="shared" si="16"/>
        <v>No</v>
      </c>
      <c r="C528">
        <v>0</v>
      </c>
      <c r="D528" t="str">
        <f t="shared" si="17"/>
        <v>No</v>
      </c>
    </row>
    <row r="529" spans="1:4" x14ac:dyDescent="0.3">
      <c r="A529">
        <v>0</v>
      </c>
      <c r="B529" t="str">
        <f t="shared" si="16"/>
        <v>No</v>
      </c>
      <c r="C529">
        <v>0</v>
      </c>
      <c r="D529" t="str">
        <f t="shared" si="17"/>
        <v>No</v>
      </c>
    </row>
    <row r="530" spans="1:4" x14ac:dyDescent="0.3">
      <c r="A530">
        <v>0</v>
      </c>
      <c r="B530" t="str">
        <f t="shared" si="16"/>
        <v>No</v>
      </c>
      <c r="C530">
        <v>0</v>
      </c>
      <c r="D530" t="str">
        <f t="shared" si="17"/>
        <v>No</v>
      </c>
    </row>
    <row r="531" spans="1:4" x14ac:dyDescent="0.3">
      <c r="A531">
        <v>0</v>
      </c>
      <c r="B531" t="str">
        <f t="shared" si="16"/>
        <v>No</v>
      </c>
      <c r="C531">
        <v>0</v>
      </c>
      <c r="D531" t="str">
        <f t="shared" si="17"/>
        <v>No</v>
      </c>
    </row>
    <row r="532" spans="1:4" x14ac:dyDescent="0.3">
      <c r="A532">
        <v>0</v>
      </c>
      <c r="B532" t="str">
        <f t="shared" si="16"/>
        <v>No</v>
      </c>
      <c r="C532">
        <v>0</v>
      </c>
      <c r="D532" t="str">
        <f t="shared" si="17"/>
        <v>No</v>
      </c>
    </row>
    <row r="533" spans="1:4" x14ac:dyDescent="0.3">
      <c r="A533">
        <v>0</v>
      </c>
      <c r="B533" t="str">
        <f t="shared" si="16"/>
        <v>No</v>
      </c>
      <c r="C533">
        <v>0</v>
      </c>
      <c r="D533" t="str">
        <f t="shared" si="17"/>
        <v>No</v>
      </c>
    </row>
    <row r="534" spans="1:4" x14ac:dyDescent="0.3">
      <c r="A534">
        <v>1</v>
      </c>
      <c r="B534" t="str">
        <f t="shared" si="16"/>
        <v>Yes</v>
      </c>
      <c r="C534">
        <v>0</v>
      </c>
      <c r="D534" t="str">
        <f t="shared" si="17"/>
        <v>No</v>
      </c>
    </row>
    <row r="535" spans="1:4" x14ac:dyDescent="0.3">
      <c r="A535">
        <v>0</v>
      </c>
      <c r="B535" t="str">
        <f t="shared" si="16"/>
        <v>No</v>
      </c>
      <c r="C535">
        <v>0</v>
      </c>
      <c r="D535" t="str">
        <f t="shared" si="17"/>
        <v>No</v>
      </c>
    </row>
    <row r="536" spans="1:4" x14ac:dyDescent="0.3">
      <c r="A536">
        <v>0</v>
      </c>
      <c r="B536" t="str">
        <f t="shared" si="16"/>
        <v>No</v>
      </c>
      <c r="C536">
        <v>0</v>
      </c>
      <c r="D536" t="str">
        <f t="shared" si="17"/>
        <v>No</v>
      </c>
    </row>
    <row r="537" spans="1:4" x14ac:dyDescent="0.3">
      <c r="A537">
        <v>1</v>
      </c>
      <c r="B537" t="str">
        <f t="shared" si="16"/>
        <v>Yes</v>
      </c>
      <c r="C537">
        <v>0</v>
      </c>
      <c r="D537" t="str">
        <f t="shared" si="17"/>
        <v>No</v>
      </c>
    </row>
    <row r="538" spans="1:4" x14ac:dyDescent="0.3">
      <c r="A538">
        <v>0</v>
      </c>
      <c r="B538" t="str">
        <f t="shared" si="16"/>
        <v>No</v>
      </c>
      <c r="C538">
        <v>0</v>
      </c>
      <c r="D538" t="str">
        <f t="shared" si="17"/>
        <v>No</v>
      </c>
    </row>
    <row r="539" spans="1:4" x14ac:dyDescent="0.3">
      <c r="A539">
        <v>1</v>
      </c>
      <c r="B539" t="str">
        <f t="shared" si="16"/>
        <v>Yes</v>
      </c>
      <c r="C539">
        <v>0</v>
      </c>
      <c r="D539" t="str">
        <f t="shared" si="17"/>
        <v>No</v>
      </c>
    </row>
    <row r="540" spans="1:4" x14ac:dyDescent="0.3">
      <c r="A540">
        <v>0</v>
      </c>
      <c r="B540" t="str">
        <f t="shared" si="16"/>
        <v>No</v>
      </c>
      <c r="C540">
        <v>0</v>
      </c>
      <c r="D540" t="str">
        <f t="shared" si="17"/>
        <v>No</v>
      </c>
    </row>
    <row r="541" spans="1:4" x14ac:dyDescent="0.3">
      <c r="A541">
        <v>0</v>
      </c>
      <c r="B541" t="str">
        <f t="shared" si="16"/>
        <v>No</v>
      </c>
      <c r="C541">
        <v>0</v>
      </c>
      <c r="D541" t="str">
        <f t="shared" si="17"/>
        <v>No</v>
      </c>
    </row>
    <row r="542" spans="1:4" x14ac:dyDescent="0.3">
      <c r="A542">
        <v>1</v>
      </c>
      <c r="B542" t="str">
        <f t="shared" si="16"/>
        <v>Yes</v>
      </c>
      <c r="C542">
        <v>0</v>
      </c>
      <c r="D542" t="str">
        <f t="shared" si="17"/>
        <v>No</v>
      </c>
    </row>
    <row r="543" spans="1:4" x14ac:dyDescent="0.3">
      <c r="A543">
        <v>1</v>
      </c>
      <c r="B543" t="str">
        <f t="shared" si="16"/>
        <v>Yes</v>
      </c>
      <c r="C543">
        <v>0</v>
      </c>
      <c r="D543" t="str">
        <f t="shared" si="17"/>
        <v>No</v>
      </c>
    </row>
    <row r="544" spans="1:4" x14ac:dyDescent="0.3">
      <c r="A544">
        <v>0</v>
      </c>
      <c r="B544" t="str">
        <f t="shared" si="16"/>
        <v>No</v>
      </c>
      <c r="C544">
        <v>0</v>
      </c>
      <c r="D544" t="str">
        <f t="shared" si="17"/>
        <v>No</v>
      </c>
    </row>
    <row r="545" spans="1:4" x14ac:dyDescent="0.3">
      <c r="A545">
        <v>0</v>
      </c>
      <c r="B545" t="str">
        <f t="shared" si="16"/>
        <v>No</v>
      </c>
      <c r="C545">
        <v>0</v>
      </c>
      <c r="D545" t="str">
        <f t="shared" si="17"/>
        <v>No</v>
      </c>
    </row>
    <row r="546" spans="1:4" x14ac:dyDescent="0.3">
      <c r="A546">
        <v>1</v>
      </c>
      <c r="B546" t="str">
        <f t="shared" si="16"/>
        <v>Yes</v>
      </c>
      <c r="C546">
        <v>0</v>
      </c>
      <c r="D546" t="str">
        <f t="shared" si="17"/>
        <v>No</v>
      </c>
    </row>
    <row r="547" spans="1:4" x14ac:dyDescent="0.3">
      <c r="A547">
        <v>0</v>
      </c>
      <c r="B547" t="str">
        <f t="shared" si="16"/>
        <v>No</v>
      </c>
      <c r="C547">
        <v>0</v>
      </c>
      <c r="D547" t="str">
        <f t="shared" si="17"/>
        <v>No</v>
      </c>
    </row>
    <row r="548" spans="1:4" x14ac:dyDescent="0.3">
      <c r="A548">
        <v>0</v>
      </c>
      <c r="B548" t="str">
        <f t="shared" si="16"/>
        <v>No</v>
      </c>
      <c r="C548">
        <v>0</v>
      </c>
      <c r="D548" t="str">
        <f t="shared" si="17"/>
        <v>No</v>
      </c>
    </row>
    <row r="549" spans="1:4" x14ac:dyDescent="0.3">
      <c r="A549">
        <v>0</v>
      </c>
      <c r="B549" t="str">
        <f t="shared" si="16"/>
        <v>No</v>
      </c>
      <c r="C549">
        <v>0</v>
      </c>
      <c r="D549" t="str">
        <f t="shared" si="17"/>
        <v>No</v>
      </c>
    </row>
    <row r="550" spans="1:4" x14ac:dyDescent="0.3">
      <c r="A550">
        <v>1</v>
      </c>
      <c r="B550" t="str">
        <f t="shared" si="16"/>
        <v>Yes</v>
      </c>
      <c r="C550">
        <v>0</v>
      </c>
      <c r="D550" t="str">
        <f t="shared" si="17"/>
        <v>No</v>
      </c>
    </row>
    <row r="551" spans="1:4" x14ac:dyDescent="0.3">
      <c r="A551">
        <v>1</v>
      </c>
      <c r="B551" t="str">
        <f t="shared" si="16"/>
        <v>Yes</v>
      </c>
      <c r="C551">
        <v>0</v>
      </c>
      <c r="D551" t="str">
        <f t="shared" si="17"/>
        <v>No</v>
      </c>
    </row>
    <row r="552" spans="1:4" x14ac:dyDescent="0.3">
      <c r="A552">
        <v>0</v>
      </c>
      <c r="B552" t="str">
        <f t="shared" si="16"/>
        <v>No</v>
      </c>
      <c r="C552">
        <v>0</v>
      </c>
      <c r="D552" t="str">
        <f t="shared" si="17"/>
        <v>No</v>
      </c>
    </row>
    <row r="553" spans="1:4" x14ac:dyDescent="0.3">
      <c r="A553">
        <v>1</v>
      </c>
      <c r="B553" t="str">
        <f t="shared" si="16"/>
        <v>Yes</v>
      </c>
      <c r="C553">
        <v>0</v>
      </c>
      <c r="D553" t="str">
        <f t="shared" si="17"/>
        <v>No</v>
      </c>
    </row>
    <row r="554" spans="1:4" x14ac:dyDescent="0.3">
      <c r="A554">
        <v>0</v>
      </c>
      <c r="B554" t="str">
        <f t="shared" si="16"/>
        <v>No</v>
      </c>
      <c r="C554">
        <v>0</v>
      </c>
      <c r="D554" t="str">
        <f t="shared" si="17"/>
        <v>No</v>
      </c>
    </row>
    <row r="555" spans="1:4" x14ac:dyDescent="0.3">
      <c r="A555">
        <v>1</v>
      </c>
      <c r="B555" t="str">
        <f t="shared" si="16"/>
        <v>Yes</v>
      </c>
      <c r="C555">
        <v>0</v>
      </c>
      <c r="D555" t="str">
        <f t="shared" si="17"/>
        <v>No</v>
      </c>
    </row>
    <row r="556" spans="1:4" x14ac:dyDescent="0.3">
      <c r="A556">
        <v>1</v>
      </c>
      <c r="B556" t="str">
        <f t="shared" si="16"/>
        <v>Yes</v>
      </c>
      <c r="C556">
        <v>0</v>
      </c>
      <c r="D556" t="str">
        <f t="shared" si="17"/>
        <v>No</v>
      </c>
    </row>
    <row r="557" spans="1:4" x14ac:dyDescent="0.3">
      <c r="A557">
        <v>1</v>
      </c>
      <c r="B557" t="str">
        <f t="shared" si="16"/>
        <v>Yes</v>
      </c>
      <c r="C557">
        <v>0</v>
      </c>
      <c r="D557" t="str">
        <f t="shared" si="17"/>
        <v>No</v>
      </c>
    </row>
    <row r="558" spans="1:4" x14ac:dyDescent="0.3">
      <c r="A558">
        <v>1</v>
      </c>
      <c r="B558" t="str">
        <f t="shared" si="16"/>
        <v>Yes</v>
      </c>
      <c r="C558">
        <v>0</v>
      </c>
      <c r="D558" t="str">
        <f t="shared" si="17"/>
        <v>No</v>
      </c>
    </row>
    <row r="559" spans="1:4" x14ac:dyDescent="0.3">
      <c r="A559">
        <v>0</v>
      </c>
      <c r="B559" t="str">
        <f t="shared" si="16"/>
        <v>No</v>
      </c>
      <c r="C559">
        <v>0</v>
      </c>
      <c r="D559" t="str">
        <f t="shared" si="17"/>
        <v>No</v>
      </c>
    </row>
    <row r="560" spans="1:4" x14ac:dyDescent="0.3">
      <c r="A560">
        <v>0</v>
      </c>
      <c r="B560" t="str">
        <f t="shared" si="16"/>
        <v>No</v>
      </c>
      <c r="C560">
        <v>0</v>
      </c>
      <c r="D560" t="str">
        <f t="shared" si="17"/>
        <v>No</v>
      </c>
    </row>
    <row r="561" spans="1:4" x14ac:dyDescent="0.3">
      <c r="A561">
        <v>0</v>
      </c>
      <c r="B561" t="str">
        <f t="shared" si="16"/>
        <v>No</v>
      </c>
      <c r="C561">
        <v>0</v>
      </c>
      <c r="D561" t="str">
        <f t="shared" si="17"/>
        <v>No</v>
      </c>
    </row>
    <row r="562" spans="1:4" x14ac:dyDescent="0.3">
      <c r="A562">
        <v>0</v>
      </c>
      <c r="B562" t="str">
        <f t="shared" si="16"/>
        <v>No</v>
      </c>
      <c r="C562">
        <v>0</v>
      </c>
      <c r="D562" t="str">
        <f t="shared" si="17"/>
        <v>No</v>
      </c>
    </row>
    <row r="563" spans="1:4" x14ac:dyDescent="0.3">
      <c r="A563">
        <v>1</v>
      </c>
      <c r="B563" t="str">
        <f t="shared" si="16"/>
        <v>Yes</v>
      </c>
      <c r="C563">
        <v>0</v>
      </c>
      <c r="D563" t="str">
        <f t="shared" si="17"/>
        <v>No</v>
      </c>
    </row>
    <row r="564" spans="1:4" x14ac:dyDescent="0.3">
      <c r="A564">
        <v>0</v>
      </c>
      <c r="B564" t="str">
        <f t="shared" si="16"/>
        <v>No</v>
      </c>
      <c r="C564">
        <v>1</v>
      </c>
      <c r="D564" t="str">
        <f t="shared" si="17"/>
        <v>Yes</v>
      </c>
    </row>
    <row r="565" spans="1:4" x14ac:dyDescent="0.3">
      <c r="A565">
        <v>1</v>
      </c>
      <c r="B565" t="str">
        <f t="shared" si="16"/>
        <v>Yes</v>
      </c>
      <c r="C565">
        <v>0</v>
      </c>
      <c r="D565" t="str">
        <f t="shared" si="17"/>
        <v>No</v>
      </c>
    </row>
    <row r="566" spans="1:4" x14ac:dyDescent="0.3">
      <c r="A566">
        <v>1</v>
      </c>
      <c r="B566" t="str">
        <f t="shared" si="16"/>
        <v>Yes</v>
      </c>
      <c r="C566">
        <v>0</v>
      </c>
      <c r="D566" t="str">
        <f t="shared" si="17"/>
        <v>No</v>
      </c>
    </row>
    <row r="567" spans="1:4" x14ac:dyDescent="0.3">
      <c r="A567">
        <v>0</v>
      </c>
      <c r="B567" t="str">
        <f t="shared" si="16"/>
        <v>No</v>
      </c>
      <c r="C567">
        <v>0</v>
      </c>
      <c r="D567" t="str">
        <f t="shared" si="17"/>
        <v>No</v>
      </c>
    </row>
    <row r="568" spans="1:4" x14ac:dyDescent="0.3">
      <c r="A568">
        <v>0</v>
      </c>
      <c r="B568" t="str">
        <f t="shared" si="16"/>
        <v>No</v>
      </c>
      <c r="C568">
        <v>0</v>
      </c>
      <c r="D568" t="str">
        <f t="shared" si="17"/>
        <v>No</v>
      </c>
    </row>
    <row r="569" spans="1:4" x14ac:dyDescent="0.3">
      <c r="A569">
        <v>0</v>
      </c>
      <c r="B569" t="str">
        <f t="shared" si="16"/>
        <v>No</v>
      </c>
      <c r="C569">
        <v>0</v>
      </c>
      <c r="D569" t="str">
        <f t="shared" si="17"/>
        <v>No</v>
      </c>
    </row>
    <row r="570" spans="1:4" x14ac:dyDescent="0.3">
      <c r="A570">
        <v>0</v>
      </c>
      <c r="B570" t="str">
        <f t="shared" si="16"/>
        <v>No</v>
      </c>
      <c r="C570">
        <v>0</v>
      </c>
      <c r="D570" t="str">
        <f t="shared" si="17"/>
        <v>No</v>
      </c>
    </row>
    <row r="571" spans="1:4" x14ac:dyDescent="0.3">
      <c r="A571">
        <v>1</v>
      </c>
      <c r="B571" t="str">
        <f t="shared" si="16"/>
        <v>Yes</v>
      </c>
      <c r="C571">
        <v>0</v>
      </c>
      <c r="D571" t="str">
        <f t="shared" si="17"/>
        <v>No</v>
      </c>
    </row>
    <row r="572" spans="1:4" x14ac:dyDescent="0.3">
      <c r="A572">
        <v>0</v>
      </c>
      <c r="B572" t="str">
        <f t="shared" si="16"/>
        <v>No</v>
      </c>
      <c r="C572">
        <v>0</v>
      </c>
      <c r="D572" t="str">
        <f t="shared" si="17"/>
        <v>No</v>
      </c>
    </row>
    <row r="573" spans="1:4" x14ac:dyDescent="0.3">
      <c r="A573">
        <v>0</v>
      </c>
      <c r="B573" t="str">
        <f t="shared" si="16"/>
        <v>No</v>
      </c>
      <c r="C573">
        <v>0</v>
      </c>
      <c r="D573" t="str">
        <f t="shared" si="17"/>
        <v>No</v>
      </c>
    </row>
    <row r="574" spans="1:4" x14ac:dyDescent="0.3">
      <c r="A574">
        <v>0</v>
      </c>
      <c r="B574" t="str">
        <f t="shared" si="16"/>
        <v>No</v>
      </c>
      <c r="C574">
        <v>1</v>
      </c>
      <c r="D574" t="str">
        <f t="shared" si="17"/>
        <v>Yes</v>
      </c>
    </row>
    <row r="575" spans="1:4" x14ac:dyDescent="0.3">
      <c r="A575">
        <v>0</v>
      </c>
      <c r="B575" t="str">
        <f t="shared" si="16"/>
        <v>No</v>
      </c>
      <c r="C575">
        <v>1</v>
      </c>
      <c r="D575" t="str">
        <f t="shared" si="17"/>
        <v>Yes</v>
      </c>
    </row>
    <row r="576" spans="1:4" x14ac:dyDescent="0.3">
      <c r="A576">
        <v>0</v>
      </c>
      <c r="B576" t="str">
        <f t="shared" si="16"/>
        <v>No</v>
      </c>
      <c r="C576">
        <v>0</v>
      </c>
      <c r="D576" t="str">
        <f t="shared" si="17"/>
        <v>No</v>
      </c>
    </row>
    <row r="577" spans="1:4" x14ac:dyDescent="0.3">
      <c r="A577">
        <v>0</v>
      </c>
      <c r="B577" t="str">
        <f t="shared" si="16"/>
        <v>No</v>
      </c>
      <c r="C577">
        <v>1</v>
      </c>
      <c r="D577" t="str">
        <f t="shared" si="17"/>
        <v>Yes</v>
      </c>
    </row>
    <row r="578" spans="1:4" x14ac:dyDescent="0.3">
      <c r="A578">
        <v>0</v>
      </c>
      <c r="B578" t="str">
        <f t="shared" ref="B578:B641" si="18">VLOOKUP(A578,Enc,2)</f>
        <v>No</v>
      </c>
      <c r="C578">
        <v>0</v>
      </c>
      <c r="D578" t="str">
        <f t="shared" ref="D578:D641" si="19">VLOOKUP(C578,Enc,2)</f>
        <v>No</v>
      </c>
    </row>
    <row r="579" spans="1:4" x14ac:dyDescent="0.3">
      <c r="A579">
        <v>0</v>
      </c>
      <c r="B579" t="str">
        <f t="shared" si="18"/>
        <v>No</v>
      </c>
      <c r="C579">
        <v>1</v>
      </c>
      <c r="D579" t="str">
        <f t="shared" si="19"/>
        <v>Yes</v>
      </c>
    </row>
    <row r="580" spans="1:4" x14ac:dyDescent="0.3">
      <c r="A580">
        <v>0</v>
      </c>
      <c r="B580" t="str">
        <f t="shared" si="18"/>
        <v>No</v>
      </c>
      <c r="C580">
        <v>0</v>
      </c>
      <c r="D580" t="str">
        <f t="shared" si="19"/>
        <v>No</v>
      </c>
    </row>
    <row r="581" spans="1:4" x14ac:dyDescent="0.3">
      <c r="A581">
        <v>1</v>
      </c>
      <c r="B581" t="str">
        <f t="shared" si="18"/>
        <v>Yes</v>
      </c>
      <c r="C581">
        <v>0</v>
      </c>
      <c r="D581" t="str">
        <f t="shared" si="19"/>
        <v>No</v>
      </c>
    </row>
    <row r="582" spans="1:4" x14ac:dyDescent="0.3">
      <c r="A582">
        <v>0</v>
      </c>
      <c r="B582" t="str">
        <f t="shared" si="18"/>
        <v>No</v>
      </c>
      <c r="C582">
        <v>0</v>
      </c>
      <c r="D582" t="str">
        <f t="shared" si="19"/>
        <v>No</v>
      </c>
    </row>
    <row r="583" spans="1:4" x14ac:dyDescent="0.3">
      <c r="A583">
        <v>1</v>
      </c>
      <c r="B583" t="str">
        <f t="shared" si="18"/>
        <v>Yes</v>
      </c>
      <c r="C583">
        <v>0</v>
      </c>
      <c r="D583" t="str">
        <f t="shared" si="19"/>
        <v>No</v>
      </c>
    </row>
    <row r="584" spans="1:4" x14ac:dyDescent="0.3">
      <c r="A584">
        <v>1</v>
      </c>
      <c r="B584" t="str">
        <f t="shared" si="18"/>
        <v>Yes</v>
      </c>
      <c r="C584">
        <v>0</v>
      </c>
      <c r="D584" t="str">
        <f t="shared" si="19"/>
        <v>No</v>
      </c>
    </row>
    <row r="585" spans="1:4" x14ac:dyDescent="0.3">
      <c r="A585">
        <v>1</v>
      </c>
      <c r="B585" t="str">
        <f t="shared" si="18"/>
        <v>Yes</v>
      </c>
      <c r="C585">
        <v>0</v>
      </c>
      <c r="D585" t="str">
        <f t="shared" si="19"/>
        <v>No</v>
      </c>
    </row>
    <row r="586" spans="1:4" x14ac:dyDescent="0.3">
      <c r="A586">
        <v>1</v>
      </c>
      <c r="B586" t="str">
        <f t="shared" si="18"/>
        <v>Yes</v>
      </c>
      <c r="C586">
        <v>0</v>
      </c>
      <c r="D586" t="str">
        <f t="shared" si="19"/>
        <v>No</v>
      </c>
    </row>
    <row r="587" spans="1:4" x14ac:dyDescent="0.3">
      <c r="A587">
        <v>1</v>
      </c>
      <c r="B587" t="str">
        <f t="shared" si="18"/>
        <v>Yes</v>
      </c>
      <c r="C587">
        <v>0</v>
      </c>
      <c r="D587" t="str">
        <f t="shared" si="19"/>
        <v>No</v>
      </c>
    </row>
    <row r="588" spans="1:4" x14ac:dyDescent="0.3">
      <c r="A588">
        <v>0</v>
      </c>
      <c r="B588" t="str">
        <f t="shared" si="18"/>
        <v>No</v>
      </c>
      <c r="C588">
        <v>0</v>
      </c>
      <c r="D588" t="str">
        <f t="shared" si="19"/>
        <v>No</v>
      </c>
    </row>
    <row r="589" spans="1:4" x14ac:dyDescent="0.3">
      <c r="A589">
        <v>0</v>
      </c>
      <c r="B589" t="str">
        <f t="shared" si="18"/>
        <v>No</v>
      </c>
      <c r="C589">
        <v>0</v>
      </c>
      <c r="D589" t="str">
        <f t="shared" si="19"/>
        <v>No</v>
      </c>
    </row>
    <row r="590" spans="1:4" x14ac:dyDescent="0.3">
      <c r="A590">
        <v>1</v>
      </c>
      <c r="B590" t="str">
        <f t="shared" si="18"/>
        <v>Yes</v>
      </c>
      <c r="C590">
        <v>0</v>
      </c>
      <c r="D590" t="str">
        <f t="shared" si="19"/>
        <v>No</v>
      </c>
    </row>
    <row r="591" spans="1:4" x14ac:dyDescent="0.3">
      <c r="A591">
        <v>0</v>
      </c>
      <c r="B591" t="str">
        <f t="shared" si="18"/>
        <v>No</v>
      </c>
      <c r="C591">
        <v>0</v>
      </c>
      <c r="D591" t="str">
        <f t="shared" si="19"/>
        <v>No</v>
      </c>
    </row>
    <row r="592" spans="1:4" x14ac:dyDescent="0.3">
      <c r="A592">
        <v>1</v>
      </c>
      <c r="B592" t="str">
        <f t="shared" si="18"/>
        <v>Yes</v>
      </c>
      <c r="C592">
        <v>0</v>
      </c>
      <c r="D592" t="str">
        <f t="shared" si="19"/>
        <v>No</v>
      </c>
    </row>
    <row r="593" spans="1:4" x14ac:dyDescent="0.3">
      <c r="A593">
        <v>0</v>
      </c>
      <c r="B593" t="str">
        <f t="shared" si="18"/>
        <v>No</v>
      </c>
      <c r="C593">
        <v>0</v>
      </c>
      <c r="D593" t="str">
        <f t="shared" si="19"/>
        <v>No</v>
      </c>
    </row>
    <row r="594" spans="1:4" x14ac:dyDescent="0.3">
      <c r="A594">
        <v>1</v>
      </c>
      <c r="B594" t="str">
        <f t="shared" si="18"/>
        <v>Yes</v>
      </c>
      <c r="C594">
        <v>0</v>
      </c>
      <c r="D594" t="str">
        <f t="shared" si="19"/>
        <v>No</v>
      </c>
    </row>
    <row r="595" spans="1:4" x14ac:dyDescent="0.3">
      <c r="A595">
        <v>1</v>
      </c>
      <c r="B595" t="str">
        <f t="shared" si="18"/>
        <v>Yes</v>
      </c>
      <c r="C595">
        <v>0</v>
      </c>
      <c r="D595" t="str">
        <f t="shared" si="19"/>
        <v>No</v>
      </c>
    </row>
    <row r="596" spans="1:4" x14ac:dyDescent="0.3">
      <c r="A596">
        <v>1</v>
      </c>
      <c r="B596" t="str">
        <f t="shared" si="18"/>
        <v>Yes</v>
      </c>
      <c r="C596">
        <v>0</v>
      </c>
      <c r="D596" t="str">
        <f t="shared" si="19"/>
        <v>No</v>
      </c>
    </row>
    <row r="597" spans="1:4" x14ac:dyDescent="0.3">
      <c r="A597">
        <v>1</v>
      </c>
      <c r="B597" t="str">
        <f t="shared" si="18"/>
        <v>Yes</v>
      </c>
      <c r="C597">
        <v>0</v>
      </c>
      <c r="D597" t="str">
        <f t="shared" si="19"/>
        <v>No</v>
      </c>
    </row>
    <row r="598" spans="1:4" x14ac:dyDescent="0.3">
      <c r="A598">
        <v>0</v>
      </c>
      <c r="B598" t="str">
        <f t="shared" si="18"/>
        <v>No</v>
      </c>
      <c r="C598">
        <v>0</v>
      </c>
      <c r="D598" t="str">
        <f t="shared" si="19"/>
        <v>No</v>
      </c>
    </row>
    <row r="599" spans="1:4" x14ac:dyDescent="0.3">
      <c r="A599">
        <v>1</v>
      </c>
      <c r="B599" t="str">
        <f t="shared" si="18"/>
        <v>Yes</v>
      </c>
      <c r="C599">
        <v>0</v>
      </c>
      <c r="D599" t="str">
        <f t="shared" si="19"/>
        <v>No</v>
      </c>
    </row>
    <row r="600" spans="1:4" x14ac:dyDescent="0.3">
      <c r="A600">
        <v>1</v>
      </c>
      <c r="B600" t="str">
        <f t="shared" si="18"/>
        <v>Yes</v>
      </c>
      <c r="C600">
        <v>0</v>
      </c>
      <c r="D600" t="str">
        <f t="shared" si="19"/>
        <v>No</v>
      </c>
    </row>
    <row r="601" spans="1:4" x14ac:dyDescent="0.3">
      <c r="A601">
        <v>0</v>
      </c>
      <c r="B601" t="str">
        <f t="shared" si="18"/>
        <v>No</v>
      </c>
      <c r="C601">
        <v>0</v>
      </c>
      <c r="D601" t="str">
        <f t="shared" si="19"/>
        <v>No</v>
      </c>
    </row>
    <row r="602" spans="1:4" x14ac:dyDescent="0.3">
      <c r="A602">
        <v>0</v>
      </c>
      <c r="B602" t="str">
        <f t="shared" si="18"/>
        <v>No</v>
      </c>
      <c r="C602">
        <v>0</v>
      </c>
      <c r="D602" t="str">
        <f t="shared" si="19"/>
        <v>No</v>
      </c>
    </row>
    <row r="603" spans="1:4" x14ac:dyDescent="0.3">
      <c r="A603">
        <v>0</v>
      </c>
      <c r="B603" t="str">
        <f t="shared" si="18"/>
        <v>No</v>
      </c>
      <c r="C603">
        <v>1</v>
      </c>
      <c r="D603" t="str">
        <f t="shared" si="19"/>
        <v>Yes</v>
      </c>
    </row>
    <row r="604" spans="1:4" x14ac:dyDescent="0.3">
      <c r="A604">
        <v>1</v>
      </c>
      <c r="B604" t="str">
        <f t="shared" si="18"/>
        <v>Yes</v>
      </c>
      <c r="C604">
        <v>0</v>
      </c>
      <c r="D604" t="str">
        <f t="shared" si="19"/>
        <v>No</v>
      </c>
    </row>
    <row r="605" spans="1:4" x14ac:dyDescent="0.3">
      <c r="A605">
        <v>1</v>
      </c>
      <c r="B605" t="str">
        <f t="shared" si="18"/>
        <v>Yes</v>
      </c>
      <c r="C605">
        <v>0</v>
      </c>
      <c r="D605" t="str">
        <f t="shared" si="19"/>
        <v>No</v>
      </c>
    </row>
    <row r="606" spans="1:4" x14ac:dyDescent="0.3">
      <c r="A606">
        <v>0</v>
      </c>
      <c r="B606" t="str">
        <f t="shared" si="18"/>
        <v>No</v>
      </c>
      <c r="C606">
        <v>0</v>
      </c>
      <c r="D606" t="str">
        <f t="shared" si="19"/>
        <v>No</v>
      </c>
    </row>
    <row r="607" spans="1:4" x14ac:dyDescent="0.3">
      <c r="A607">
        <v>1</v>
      </c>
      <c r="B607" t="str">
        <f t="shared" si="18"/>
        <v>Yes</v>
      </c>
      <c r="C607">
        <v>0</v>
      </c>
      <c r="D607" t="str">
        <f t="shared" si="19"/>
        <v>No</v>
      </c>
    </row>
    <row r="608" spans="1:4" x14ac:dyDescent="0.3">
      <c r="A608">
        <v>1</v>
      </c>
      <c r="B608" t="str">
        <f t="shared" si="18"/>
        <v>Yes</v>
      </c>
      <c r="C608">
        <v>0</v>
      </c>
      <c r="D608" t="str">
        <f t="shared" si="19"/>
        <v>No</v>
      </c>
    </row>
    <row r="609" spans="1:4" x14ac:dyDescent="0.3">
      <c r="A609">
        <v>1</v>
      </c>
      <c r="B609" t="str">
        <f t="shared" si="18"/>
        <v>Yes</v>
      </c>
      <c r="C609">
        <v>0</v>
      </c>
      <c r="D609" t="str">
        <f t="shared" si="19"/>
        <v>No</v>
      </c>
    </row>
    <row r="610" spans="1:4" x14ac:dyDescent="0.3">
      <c r="A610">
        <v>1</v>
      </c>
      <c r="B610" t="str">
        <f t="shared" si="18"/>
        <v>Yes</v>
      </c>
      <c r="C610">
        <v>0</v>
      </c>
      <c r="D610" t="str">
        <f t="shared" si="19"/>
        <v>No</v>
      </c>
    </row>
    <row r="611" spans="1:4" x14ac:dyDescent="0.3">
      <c r="A611">
        <v>0</v>
      </c>
      <c r="B611" t="str">
        <f t="shared" si="18"/>
        <v>No</v>
      </c>
      <c r="C611">
        <v>0</v>
      </c>
      <c r="D611" t="str">
        <f t="shared" si="19"/>
        <v>No</v>
      </c>
    </row>
    <row r="612" spans="1:4" x14ac:dyDescent="0.3">
      <c r="A612">
        <v>1</v>
      </c>
      <c r="B612" t="str">
        <f t="shared" si="18"/>
        <v>Yes</v>
      </c>
      <c r="C612">
        <v>0</v>
      </c>
      <c r="D612" t="str">
        <f t="shared" si="19"/>
        <v>No</v>
      </c>
    </row>
    <row r="613" spans="1:4" x14ac:dyDescent="0.3">
      <c r="A613">
        <v>0</v>
      </c>
      <c r="B613" t="str">
        <f t="shared" si="18"/>
        <v>No</v>
      </c>
      <c r="C613">
        <v>0</v>
      </c>
      <c r="D613" t="str">
        <f t="shared" si="19"/>
        <v>No</v>
      </c>
    </row>
    <row r="614" spans="1:4" x14ac:dyDescent="0.3">
      <c r="A614">
        <v>1</v>
      </c>
      <c r="B614" t="str">
        <f t="shared" si="18"/>
        <v>Yes</v>
      </c>
      <c r="C614">
        <v>0</v>
      </c>
      <c r="D614" t="str">
        <f t="shared" si="19"/>
        <v>No</v>
      </c>
    </row>
    <row r="615" spans="1:4" x14ac:dyDescent="0.3">
      <c r="A615">
        <v>0</v>
      </c>
      <c r="B615" t="str">
        <f t="shared" si="18"/>
        <v>No</v>
      </c>
      <c r="C615">
        <v>0</v>
      </c>
      <c r="D615" t="str">
        <f t="shared" si="19"/>
        <v>No</v>
      </c>
    </row>
    <row r="616" spans="1:4" x14ac:dyDescent="0.3">
      <c r="A616">
        <v>0</v>
      </c>
      <c r="B616" t="str">
        <f t="shared" si="18"/>
        <v>No</v>
      </c>
      <c r="C616">
        <v>0</v>
      </c>
      <c r="D616" t="str">
        <f t="shared" si="19"/>
        <v>No</v>
      </c>
    </row>
    <row r="617" spans="1:4" x14ac:dyDescent="0.3">
      <c r="A617">
        <v>1</v>
      </c>
      <c r="B617" t="str">
        <f t="shared" si="18"/>
        <v>Yes</v>
      </c>
      <c r="C617">
        <v>0</v>
      </c>
      <c r="D617" t="str">
        <f t="shared" si="19"/>
        <v>No</v>
      </c>
    </row>
    <row r="618" spans="1:4" x14ac:dyDescent="0.3">
      <c r="A618">
        <v>1</v>
      </c>
      <c r="B618" t="str">
        <f t="shared" si="18"/>
        <v>Yes</v>
      </c>
      <c r="C618">
        <v>0</v>
      </c>
      <c r="D618" t="str">
        <f t="shared" si="19"/>
        <v>No</v>
      </c>
    </row>
    <row r="619" spans="1:4" x14ac:dyDescent="0.3">
      <c r="A619">
        <v>0</v>
      </c>
      <c r="B619" t="str">
        <f t="shared" si="18"/>
        <v>No</v>
      </c>
      <c r="C619">
        <v>0</v>
      </c>
      <c r="D619" t="str">
        <f t="shared" si="19"/>
        <v>No</v>
      </c>
    </row>
    <row r="620" spans="1:4" x14ac:dyDescent="0.3">
      <c r="A620">
        <v>1</v>
      </c>
      <c r="B620" t="str">
        <f t="shared" si="18"/>
        <v>Yes</v>
      </c>
      <c r="C620">
        <v>0</v>
      </c>
      <c r="D620" t="str">
        <f t="shared" si="19"/>
        <v>No</v>
      </c>
    </row>
    <row r="621" spans="1:4" x14ac:dyDescent="0.3">
      <c r="A621">
        <v>0</v>
      </c>
      <c r="B621" t="str">
        <f t="shared" si="18"/>
        <v>No</v>
      </c>
      <c r="C621">
        <v>0</v>
      </c>
      <c r="D621" t="str">
        <f t="shared" si="19"/>
        <v>No</v>
      </c>
    </row>
    <row r="622" spans="1:4" x14ac:dyDescent="0.3">
      <c r="A622">
        <v>0</v>
      </c>
      <c r="B622" t="str">
        <f t="shared" si="18"/>
        <v>No</v>
      </c>
      <c r="C622">
        <v>0</v>
      </c>
      <c r="D622" t="str">
        <f t="shared" si="19"/>
        <v>No</v>
      </c>
    </row>
    <row r="623" spans="1:4" x14ac:dyDescent="0.3">
      <c r="A623">
        <v>0</v>
      </c>
      <c r="B623" t="str">
        <f t="shared" si="18"/>
        <v>No</v>
      </c>
      <c r="C623">
        <v>0</v>
      </c>
      <c r="D623" t="str">
        <f t="shared" si="19"/>
        <v>No</v>
      </c>
    </row>
    <row r="624" spans="1:4" x14ac:dyDescent="0.3">
      <c r="A624">
        <v>0</v>
      </c>
      <c r="B624" t="str">
        <f t="shared" si="18"/>
        <v>No</v>
      </c>
      <c r="C624">
        <v>0</v>
      </c>
      <c r="D624" t="str">
        <f t="shared" si="19"/>
        <v>No</v>
      </c>
    </row>
    <row r="625" spans="1:4" x14ac:dyDescent="0.3">
      <c r="A625">
        <v>1</v>
      </c>
      <c r="B625" t="str">
        <f t="shared" si="18"/>
        <v>Yes</v>
      </c>
      <c r="C625">
        <v>0</v>
      </c>
      <c r="D625" t="str">
        <f t="shared" si="19"/>
        <v>No</v>
      </c>
    </row>
    <row r="626" spans="1:4" x14ac:dyDescent="0.3">
      <c r="A626">
        <v>0</v>
      </c>
      <c r="B626" t="str">
        <f t="shared" si="18"/>
        <v>No</v>
      </c>
      <c r="C626">
        <v>0</v>
      </c>
      <c r="D626" t="str">
        <f t="shared" si="19"/>
        <v>No</v>
      </c>
    </row>
    <row r="627" spans="1:4" x14ac:dyDescent="0.3">
      <c r="A627">
        <v>1</v>
      </c>
      <c r="B627" t="str">
        <f t="shared" si="18"/>
        <v>Yes</v>
      </c>
      <c r="C627">
        <v>0</v>
      </c>
      <c r="D627" t="str">
        <f t="shared" si="19"/>
        <v>No</v>
      </c>
    </row>
    <row r="628" spans="1:4" x14ac:dyDescent="0.3">
      <c r="A628">
        <v>0</v>
      </c>
      <c r="B628" t="str">
        <f t="shared" si="18"/>
        <v>No</v>
      </c>
      <c r="C628">
        <v>0</v>
      </c>
      <c r="D628" t="str">
        <f t="shared" si="19"/>
        <v>No</v>
      </c>
    </row>
    <row r="629" spans="1:4" x14ac:dyDescent="0.3">
      <c r="A629">
        <v>0</v>
      </c>
      <c r="B629" t="str">
        <f t="shared" si="18"/>
        <v>No</v>
      </c>
      <c r="C629">
        <v>0</v>
      </c>
      <c r="D629" t="str">
        <f t="shared" si="19"/>
        <v>No</v>
      </c>
    </row>
    <row r="630" spans="1:4" x14ac:dyDescent="0.3">
      <c r="A630">
        <v>0</v>
      </c>
      <c r="B630" t="str">
        <f t="shared" si="18"/>
        <v>No</v>
      </c>
      <c r="C630">
        <v>0</v>
      </c>
      <c r="D630" t="str">
        <f t="shared" si="19"/>
        <v>No</v>
      </c>
    </row>
    <row r="631" spans="1:4" x14ac:dyDescent="0.3">
      <c r="A631">
        <v>1</v>
      </c>
      <c r="B631" t="str">
        <f t="shared" si="18"/>
        <v>Yes</v>
      </c>
      <c r="C631">
        <v>0</v>
      </c>
      <c r="D631" t="str">
        <f t="shared" si="19"/>
        <v>No</v>
      </c>
    </row>
    <row r="632" spans="1:4" x14ac:dyDescent="0.3">
      <c r="A632">
        <v>1</v>
      </c>
      <c r="B632" t="str">
        <f t="shared" si="18"/>
        <v>Yes</v>
      </c>
      <c r="C632">
        <v>0</v>
      </c>
      <c r="D632" t="str">
        <f t="shared" si="19"/>
        <v>No</v>
      </c>
    </row>
    <row r="633" spans="1:4" x14ac:dyDescent="0.3">
      <c r="A633">
        <v>1</v>
      </c>
      <c r="B633" t="str">
        <f t="shared" si="18"/>
        <v>Yes</v>
      </c>
      <c r="C633">
        <v>0</v>
      </c>
      <c r="D633" t="str">
        <f t="shared" si="19"/>
        <v>No</v>
      </c>
    </row>
    <row r="634" spans="1:4" x14ac:dyDescent="0.3">
      <c r="A634">
        <v>1</v>
      </c>
      <c r="B634" t="str">
        <f t="shared" si="18"/>
        <v>Yes</v>
      </c>
      <c r="C634">
        <v>0</v>
      </c>
      <c r="D634" t="str">
        <f t="shared" si="19"/>
        <v>No</v>
      </c>
    </row>
    <row r="635" spans="1:4" x14ac:dyDescent="0.3">
      <c r="A635">
        <v>0</v>
      </c>
      <c r="B635" t="str">
        <f t="shared" si="18"/>
        <v>No</v>
      </c>
      <c r="C635">
        <v>0</v>
      </c>
      <c r="D635" t="str">
        <f t="shared" si="19"/>
        <v>No</v>
      </c>
    </row>
    <row r="636" spans="1:4" x14ac:dyDescent="0.3">
      <c r="A636">
        <v>1</v>
      </c>
      <c r="B636" t="str">
        <f t="shared" si="18"/>
        <v>Yes</v>
      </c>
      <c r="C636">
        <v>0</v>
      </c>
      <c r="D636" t="str">
        <f t="shared" si="19"/>
        <v>No</v>
      </c>
    </row>
    <row r="637" spans="1:4" x14ac:dyDescent="0.3">
      <c r="A637">
        <v>0</v>
      </c>
      <c r="B637" t="str">
        <f t="shared" si="18"/>
        <v>No</v>
      </c>
      <c r="C637">
        <v>0</v>
      </c>
      <c r="D637" t="str">
        <f t="shared" si="19"/>
        <v>No</v>
      </c>
    </row>
    <row r="638" spans="1:4" x14ac:dyDescent="0.3">
      <c r="A638">
        <v>1</v>
      </c>
      <c r="B638" t="str">
        <f t="shared" si="18"/>
        <v>Yes</v>
      </c>
      <c r="C638">
        <v>0</v>
      </c>
      <c r="D638" t="str">
        <f t="shared" si="19"/>
        <v>No</v>
      </c>
    </row>
    <row r="639" spans="1:4" x14ac:dyDescent="0.3">
      <c r="A639">
        <v>0</v>
      </c>
      <c r="B639" t="str">
        <f t="shared" si="18"/>
        <v>No</v>
      </c>
      <c r="C639">
        <v>0</v>
      </c>
      <c r="D639" t="str">
        <f t="shared" si="19"/>
        <v>No</v>
      </c>
    </row>
    <row r="640" spans="1:4" x14ac:dyDescent="0.3">
      <c r="A640">
        <v>1</v>
      </c>
      <c r="B640" t="str">
        <f t="shared" si="18"/>
        <v>Yes</v>
      </c>
      <c r="C640">
        <v>0</v>
      </c>
      <c r="D640" t="str">
        <f t="shared" si="19"/>
        <v>No</v>
      </c>
    </row>
    <row r="641" spans="1:4" x14ac:dyDescent="0.3">
      <c r="A641">
        <v>1</v>
      </c>
      <c r="B641" t="str">
        <f t="shared" si="18"/>
        <v>Yes</v>
      </c>
      <c r="C641">
        <v>0</v>
      </c>
      <c r="D641" t="str">
        <f t="shared" si="19"/>
        <v>No</v>
      </c>
    </row>
    <row r="642" spans="1:4" x14ac:dyDescent="0.3">
      <c r="A642">
        <v>0</v>
      </c>
      <c r="B642" t="str">
        <f t="shared" ref="B642:B705" si="20">VLOOKUP(A642,Enc,2)</f>
        <v>No</v>
      </c>
      <c r="C642">
        <v>0</v>
      </c>
      <c r="D642" t="str">
        <f t="shared" ref="D642:D705" si="21">VLOOKUP(C642,Enc,2)</f>
        <v>No</v>
      </c>
    </row>
    <row r="643" spans="1:4" x14ac:dyDescent="0.3">
      <c r="A643">
        <v>1</v>
      </c>
      <c r="B643" t="str">
        <f t="shared" si="20"/>
        <v>Yes</v>
      </c>
      <c r="C643">
        <v>0</v>
      </c>
      <c r="D643" t="str">
        <f t="shared" si="21"/>
        <v>No</v>
      </c>
    </row>
    <row r="644" spans="1:4" x14ac:dyDescent="0.3">
      <c r="A644">
        <v>0</v>
      </c>
      <c r="B644" t="str">
        <f t="shared" si="20"/>
        <v>No</v>
      </c>
      <c r="C644">
        <v>0</v>
      </c>
      <c r="D644" t="str">
        <f t="shared" si="21"/>
        <v>No</v>
      </c>
    </row>
    <row r="645" spans="1:4" x14ac:dyDescent="0.3">
      <c r="A645">
        <v>1</v>
      </c>
      <c r="B645" t="str">
        <f t="shared" si="20"/>
        <v>Yes</v>
      </c>
      <c r="C645">
        <v>0</v>
      </c>
      <c r="D645" t="str">
        <f t="shared" si="21"/>
        <v>No</v>
      </c>
    </row>
    <row r="646" spans="1:4" x14ac:dyDescent="0.3">
      <c r="A646">
        <v>0</v>
      </c>
      <c r="B646" t="str">
        <f t="shared" si="20"/>
        <v>No</v>
      </c>
      <c r="C646">
        <v>0</v>
      </c>
      <c r="D646" t="str">
        <f t="shared" si="21"/>
        <v>No</v>
      </c>
    </row>
    <row r="647" spans="1:4" x14ac:dyDescent="0.3">
      <c r="A647">
        <v>1</v>
      </c>
      <c r="B647" t="str">
        <f t="shared" si="20"/>
        <v>Yes</v>
      </c>
      <c r="C647">
        <v>0</v>
      </c>
      <c r="D647" t="str">
        <f t="shared" si="21"/>
        <v>No</v>
      </c>
    </row>
    <row r="648" spans="1:4" x14ac:dyDescent="0.3">
      <c r="A648">
        <v>1</v>
      </c>
      <c r="B648" t="str">
        <f t="shared" si="20"/>
        <v>Yes</v>
      </c>
      <c r="C648">
        <v>0</v>
      </c>
      <c r="D648" t="str">
        <f t="shared" si="21"/>
        <v>No</v>
      </c>
    </row>
    <row r="649" spans="1:4" x14ac:dyDescent="0.3">
      <c r="A649">
        <v>1</v>
      </c>
      <c r="B649" t="str">
        <f t="shared" si="20"/>
        <v>Yes</v>
      </c>
      <c r="C649">
        <v>1</v>
      </c>
      <c r="D649" t="str">
        <f t="shared" si="21"/>
        <v>Yes</v>
      </c>
    </row>
    <row r="650" spans="1:4" x14ac:dyDescent="0.3">
      <c r="A650">
        <v>1</v>
      </c>
      <c r="B650" t="str">
        <f t="shared" si="20"/>
        <v>Yes</v>
      </c>
      <c r="C650">
        <v>0</v>
      </c>
      <c r="D650" t="str">
        <f t="shared" si="21"/>
        <v>No</v>
      </c>
    </row>
    <row r="651" spans="1:4" x14ac:dyDescent="0.3">
      <c r="A651">
        <v>1</v>
      </c>
      <c r="B651" t="str">
        <f t="shared" si="20"/>
        <v>Yes</v>
      </c>
      <c r="C651">
        <v>0</v>
      </c>
      <c r="D651" t="str">
        <f t="shared" si="21"/>
        <v>No</v>
      </c>
    </row>
    <row r="652" spans="1:4" x14ac:dyDescent="0.3">
      <c r="A652">
        <v>1</v>
      </c>
      <c r="B652" t="str">
        <f t="shared" si="20"/>
        <v>Yes</v>
      </c>
      <c r="C652">
        <v>0</v>
      </c>
      <c r="D652" t="str">
        <f t="shared" si="21"/>
        <v>No</v>
      </c>
    </row>
    <row r="653" spans="1:4" x14ac:dyDescent="0.3">
      <c r="A653">
        <v>0</v>
      </c>
      <c r="B653" t="str">
        <f t="shared" si="20"/>
        <v>No</v>
      </c>
      <c r="C653">
        <v>0</v>
      </c>
      <c r="D653" t="str">
        <f t="shared" si="21"/>
        <v>No</v>
      </c>
    </row>
    <row r="654" spans="1:4" x14ac:dyDescent="0.3">
      <c r="A654">
        <v>1</v>
      </c>
      <c r="B654" t="str">
        <f t="shared" si="20"/>
        <v>Yes</v>
      </c>
      <c r="C654">
        <v>0</v>
      </c>
      <c r="D654" t="str">
        <f t="shared" si="21"/>
        <v>No</v>
      </c>
    </row>
    <row r="655" spans="1:4" x14ac:dyDescent="0.3">
      <c r="A655">
        <v>1</v>
      </c>
      <c r="B655" t="str">
        <f t="shared" si="20"/>
        <v>Yes</v>
      </c>
      <c r="C655">
        <v>0</v>
      </c>
      <c r="D655" t="str">
        <f t="shared" si="21"/>
        <v>No</v>
      </c>
    </row>
    <row r="656" spans="1:4" x14ac:dyDescent="0.3">
      <c r="A656">
        <v>0</v>
      </c>
      <c r="B656" t="str">
        <f t="shared" si="20"/>
        <v>No</v>
      </c>
      <c r="C656">
        <v>0</v>
      </c>
      <c r="D656" t="str">
        <f t="shared" si="21"/>
        <v>No</v>
      </c>
    </row>
    <row r="657" spans="1:4" x14ac:dyDescent="0.3">
      <c r="A657">
        <v>0</v>
      </c>
      <c r="B657" t="str">
        <f t="shared" si="20"/>
        <v>No</v>
      </c>
      <c r="C657">
        <v>0</v>
      </c>
      <c r="D657" t="str">
        <f t="shared" si="21"/>
        <v>No</v>
      </c>
    </row>
    <row r="658" spans="1:4" x14ac:dyDescent="0.3">
      <c r="A658">
        <v>1</v>
      </c>
      <c r="B658" t="str">
        <f t="shared" si="20"/>
        <v>Yes</v>
      </c>
      <c r="C658">
        <v>0</v>
      </c>
      <c r="D658" t="str">
        <f t="shared" si="21"/>
        <v>No</v>
      </c>
    </row>
    <row r="659" spans="1:4" x14ac:dyDescent="0.3">
      <c r="A659">
        <v>0</v>
      </c>
      <c r="B659" t="str">
        <f t="shared" si="20"/>
        <v>No</v>
      </c>
      <c r="C659">
        <v>0</v>
      </c>
      <c r="D659" t="str">
        <f t="shared" si="21"/>
        <v>No</v>
      </c>
    </row>
    <row r="660" spans="1:4" x14ac:dyDescent="0.3">
      <c r="A660">
        <v>0</v>
      </c>
      <c r="B660" t="str">
        <f t="shared" si="20"/>
        <v>No</v>
      </c>
      <c r="C660">
        <v>0</v>
      </c>
      <c r="D660" t="str">
        <f t="shared" si="21"/>
        <v>No</v>
      </c>
    </row>
    <row r="661" spans="1:4" x14ac:dyDescent="0.3">
      <c r="A661">
        <v>0</v>
      </c>
      <c r="B661" t="str">
        <f t="shared" si="20"/>
        <v>No</v>
      </c>
      <c r="C661">
        <v>0</v>
      </c>
      <c r="D661" t="str">
        <f t="shared" si="21"/>
        <v>No</v>
      </c>
    </row>
    <row r="662" spans="1:4" x14ac:dyDescent="0.3">
      <c r="A662">
        <v>1</v>
      </c>
      <c r="B662" t="str">
        <f t="shared" si="20"/>
        <v>Yes</v>
      </c>
      <c r="C662">
        <v>0</v>
      </c>
      <c r="D662" t="str">
        <f t="shared" si="21"/>
        <v>No</v>
      </c>
    </row>
    <row r="663" spans="1:4" x14ac:dyDescent="0.3">
      <c r="A663">
        <v>0</v>
      </c>
      <c r="B663" t="str">
        <f t="shared" si="20"/>
        <v>No</v>
      </c>
      <c r="C663">
        <v>1</v>
      </c>
      <c r="D663" t="str">
        <f t="shared" si="21"/>
        <v>Yes</v>
      </c>
    </row>
    <row r="664" spans="1:4" x14ac:dyDescent="0.3">
      <c r="A664">
        <v>1</v>
      </c>
      <c r="B664" t="str">
        <f t="shared" si="20"/>
        <v>Yes</v>
      </c>
      <c r="C664">
        <v>0</v>
      </c>
      <c r="D664" t="str">
        <f t="shared" si="21"/>
        <v>No</v>
      </c>
    </row>
    <row r="665" spans="1:4" x14ac:dyDescent="0.3">
      <c r="A665">
        <v>1</v>
      </c>
      <c r="B665" t="str">
        <f t="shared" si="20"/>
        <v>Yes</v>
      </c>
      <c r="C665">
        <v>0</v>
      </c>
      <c r="D665" t="str">
        <f t="shared" si="21"/>
        <v>No</v>
      </c>
    </row>
    <row r="666" spans="1:4" x14ac:dyDescent="0.3">
      <c r="A666">
        <v>0</v>
      </c>
      <c r="B666" t="str">
        <f t="shared" si="20"/>
        <v>No</v>
      </c>
      <c r="C666">
        <v>0</v>
      </c>
      <c r="D666" t="str">
        <f t="shared" si="21"/>
        <v>No</v>
      </c>
    </row>
    <row r="667" spans="1:4" x14ac:dyDescent="0.3">
      <c r="A667">
        <v>0</v>
      </c>
      <c r="B667" t="str">
        <f t="shared" si="20"/>
        <v>No</v>
      </c>
      <c r="C667">
        <v>0</v>
      </c>
      <c r="D667" t="str">
        <f t="shared" si="21"/>
        <v>No</v>
      </c>
    </row>
    <row r="668" spans="1:4" x14ac:dyDescent="0.3">
      <c r="A668">
        <v>0</v>
      </c>
      <c r="B668" t="str">
        <f t="shared" si="20"/>
        <v>No</v>
      </c>
      <c r="C668">
        <v>0</v>
      </c>
      <c r="D668" t="str">
        <f t="shared" si="21"/>
        <v>No</v>
      </c>
    </row>
    <row r="669" spans="1:4" x14ac:dyDescent="0.3">
      <c r="A669">
        <v>0</v>
      </c>
      <c r="B669" t="str">
        <f t="shared" si="20"/>
        <v>No</v>
      </c>
      <c r="C669">
        <v>0</v>
      </c>
      <c r="D669" t="str">
        <f t="shared" si="21"/>
        <v>No</v>
      </c>
    </row>
    <row r="670" spans="1:4" x14ac:dyDescent="0.3">
      <c r="A670">
        <v>0</v>
      </c>
      <c r="B670" t="str">
        <f t="shared" si="20"/>
        <v>No</v>
      </c>
      <c r="C670">
        <v>0</v>
      </c>
      <c r="D670" t="str">
        <f t="shared" si="21"/>
        <v>No</v>
      </c>
    </row>
    <row r="671" spans="1:4" x14ac:dyDescent="0.3">
      <c r="A671">
        <v>0</v>
      </c>
      <c r="B671" t="str">
        <f t="shared" si="20"/>
        <v>No</v>
      </c>
      <c r="C671">
        <v>0</v>
      </c>
      <c r="D671" t="str">
        <f t="shared" si="21"/>
        <v>No</v>
      </c>
    </row>
    <row r="672" spans="1:4" x14ac:dyDescent="0.3">
      <c r="A672">
        <v>1</v>
      </c>
      <c r="B672" t="str">
        <f t="shared" si="20"/>
        <v>Yes</v>
      </c>
      <c r="C672">
        <v>0</v>
      </c>
      <c r="D672" t="str">
        <f t="shared" si="21"/>
        <v>No</v>
      </c>
    </row>
    <row r="673" spans="1:4" x14ac:dyDescent="0.3">
      <c r="A673">
        <v>0</v>
      </c>
      <c r="B673" t="str">
        <f t="shared" si="20"/>
        <v>No</v>
      </c>
      <c r="C673">
        <v>0</v>
      </c>
      <c r="D673" t="str">
        <f t="shared" si="21"/>
        <v>No</v>
      </c>
    </row>
    <row r="674" spans="1:4" x14ac:dyDescent="0.3">
      <c r="A674">
        <v>1</v>
      </c>
      <c r="B674" t="str">
        <f t="shared" si="20"/>
        <v>Yes</v>
      </c>
      <c r="C674">
        <v>0</v>
      </c>
      <c r="D674" t="str">
        <f t="shared" si="21"/>
        <v>No</v>
      </c>
    </row>
    <row r="675" spans="1:4" x14ac:dyDescent="0.3">
      <c r="A675">
        <v>0</v>
      </c>
      <c r="B675" t="str">
        <f t="shared" si="20"/>
        <v>No</v>
      </c>
      <c r="C675">
        <v>0</v>
      </c>
      <c r="D675" t="str">
        <f t="shared" si="21"/>
        <v>No</v>
      </c>
    </row>
    <row r="676" spans="1:4" x14ac:dyDescent="0.3">
      <c r="A676">
        <v>0</v>
      </c>
      <c r="B676" t="str">
        <f t="shared" si="20"/>
        <v>No</v>
      </c>
      <c r="C676">
        <v>0</v>
      </c>
      <c r="D676" t="str">
        <f t="shared" si="21"/>
        <v>No</v>
      </c>
    </row>
    <row r="677" spans="1:4" x14ac:dyDescent="0.3">
      <c r="A677">
        <v>1</v>
      </c>
      <c r="B677" t="str">
        <f t="shared" si="20"/>
        <v>Yes</v>
      </c>
      <c r="C677">
        <v>0</v>
      </c>
      <c r="D677" t="str">
        <f t="shared" si="21"/>
        <v>No</v>
      </c>
    </row>
    <row r="678" spans="1:4" x14ac:dyDescent="0.3">
      <c r="A678">
        <v>0</v>
      </c>
      <c r="B678" t="str">
        <f t="shared" si="20"/>
        <v>No</v>
      </c>
      <c r="C678">
        <v>0</v>
      </c>
      <c r="D678" t="str">
        <f t="shared" si="21"/>
        <v>No</v>
      </c>
    </row>
    <row r="679" spans="1:4" x14ac:dyDescent="0.3">
      <c r="A679">
        <v>0</v>
      </c>
      <c r="B679" t="str">
        <f t="shared" si="20"/>
        <v>No</v>
      </c>
      <c r="C679">
        <v>0</v>
      </c>
      <c r="D679" t="str">
        <f t="shared" si="21"/>
        <v>No</v>
      </c>
    </row>
    <row r="680" spans="1:4" x14ac:dyDescent="0.3">
      <c r="A680">
        <v>1</v>
      </c>
      <c r="B680" t="str">
        <f t="shared" si="20"/>
        <v>Yes</v>
      </c>
      <c r="C680">
        <v>0</v>
      </c>
      <c r="D680" t="str">
        <f t="shared" si="21"/>
        <v>No</v>
      </c>
    </row>
    <row r="681" spans="1:4" x14ac:dyDescent="0.3">
      <c r="A681">
        <v>0</v>
      </c>
      <c r="B681" t="str">
        <f t="shared" si="20"/>
        <v>No</v>
      </c>
      <c r="C681">
        <v>0</v>
      </c>
      <c r="D681" t="str">
        <f t="shared" si="21"/>
        <v>No</v>
      </c>
    </row>
    <row r="682" spans="1:4" x14ac:dyDescent="0.3">
      <c r="A682">
        <v>1</v>
      </c>
      <c r="B682" t="str">
        <f t="shared" si="20"/>
        <v>Yes</v>
      </c>
      <c r="C682">
        <v>0</v>
      </c>
      <c r="D682" t="str">
        <f t="shared" si="21"/>
        <v>No</v>
      </c>
    </row>
    <row r="683" spans="1:4" x14ac:dyDescent="0.3">
      <c r="A683">
        <v>1</v>
      </c>
      <c r="B683" t="str">
        <f t="shared" si="20"/>
        <v>Yes</v>
      </c>
      <c r="C683">
        <v>0</v>
      </c>
      <c r="D683" t="str">
        <f t="shared" si="21"/>
        <v>No</v>
      </c>
    </row>
    <row r="684" spans="1:4" x14ac:dyDescent="0.3">
      <c r="A684">
        <v>1</v>
      </c>
      <c r="B684" t="str">
        <f t="shared" si="20"/>
        <v>Yes</v>
      </c>
      <c r="C684">
        <v>1</v>
      </c>
      <c r="D684" t="str">
        <f t="shared" si="21"/>
        <v>Yes</v>
      </c>
    </row>
    <row r="685" spans="1:4" x14ac:dyDescent="0.3">
      <c r="A685">
        <v>1</v>
      </c>
      <c r="B685" t="str">
        <f t="shared" si="20"/>
        <v>Yes</v>
      </c>
      <c r="C685">
        <v>0</v>
      </c>
      <c r="D685" t="str">
        <f t="shared" si="21"/>
        <v>No</v>
      </c>
    </row>
    <row r="686" spans="1:4" x14ac:dyDescent="0.3">
      <c r="A686">
        <v>0</v>
      </c>
      <c r="B686" t="str">
        <f t="shared" si="20"/>
        <v>No</v>
      </c>
      <c r="C686">
        <v>0</v>
      </c>
      <c r="D686" t="str">
        <f t="shared" si="21"/>
        <v>No</v>
      </c>
    </row>
    <row r="687" spans="1:4" x14ac:dyDescent="0.3">
      <c r="A687">
        <v>1</v>
      </c>
      <c r="B687" t="str">
        <f t="shared" si="20"/>
        <v>Yes</v>
      </c>
      <c r="C687">
        <v>0</v>
      </c>
      <c r="D687" t="str">
        <f t="shared" si="21"/>
        <v>No</v>
      </c>
    </row>
    <row r="688" spans="1:4" x14ac:dyDescent="0.3">
      <c r="A688">
        <v>1</v>
      </c>
      <c r="B688" t="str">
        <f t="shared" si="20"/>
        <v>Yes</v>
      </c>
      <c r="C688">
        <v>0</v>
      </c>
      <c r="D688" t="str">
        <f t="shared" si="21"/>
        <v>No</v>
      </c>
    </row>
    <row r="689" spans="1:4" x14ac:dyDescent="0.3">
      <c r="A689">
        <v>0</v>
      </c>
      <c r="B689" t="str">
        <f t="shared" si="20"/>
        <v>No</v>
      </c>
      <c r="C689">
        <v>0</v>
      </c>
      <c r="D689" t="str">
        <f t="shared" si="21"/>
        <v>No</v>
      </c>
    </row>
    <row r="690" spans="1:4" x14ac:dyDescent="0.3">
      <c r="A690">
        <v>1</v>
      </c>
      <c r="B690" t="str">
        <f t="shared" si="20"/>
        <v>Yes</v>
      </c>
      <c r="C690">
        <v>0</v>
      </c>
      <c r="D690" t="str">
        <f t="shared" si="21"/>
        <v>No</v>
      </c>
    </row>
    <row r="691" spans="1:4" x14ac:dyDescent="0.3">
      <c r="A691">
        <v>0</v>
      </c>
      <c r="B691" t="str">
        <f t="shared" si="20"/>
        <v>No</v>
      </c>
      <c r="C691">
        <v>0</v>
      </c>
      <c r="D691" t="str">
        <f t="shared" si="21"/>
        <v>No</v>
      </c>
    </row>
    <row r="692" spans="1:4" x14ac:dyDescent="0.3">
      <c r="A692">
        <v>0</v>
      </c>
      <c r="B692" t="str">
        <f t="shared" si="20"/>
        <v>No</v>
      </c>
      <c r="C692">
        <v>1</v>
      </c>
      <c r="D692" t="str">
        <f t="shared" si="21"/>
        <v>Yes</v>
      </c>
    </row>
    <row r="693" spans="1:4" x14ac:dyDescent="0.3">
      <c r="A693">
        <v>0</v>
      </c>
      <c r="B693" t="str">
        <f t="shared" si="20"/>
        <v>No</v>
      </c>
      <c r="C693">
        <v>1</v>
      </c>
      <c r="D693" t="str">
        <f t="shared" si="21"/>
        <v>Yes</v>
      </c>
    </row>
    <row r="694" spans="1:4" x14ac:dyDescent="0.3">
      <c r="A694">
        <v>1</v>
      </c>
      <c r="B694" t="str">
        <f t="shared" si="20"/>
        <v>Yes</v>
      </c>
      <c r="C694">
        <v>0</v>
      </c>
      <c r="D694" t="str">
        <f t="shared" si="21"/>
        <v>No</v>
      </c>
    </row>
    <row r="695" spans="1:4" x14ac:dyDescent="0.3">
      <c r="A695">
        <v>0</v>
      </c>
      <c r="B695" t="str">
        <f t="shared" si="20"/>
        <v>No</v>
      </c>
      <c r="C695">
        <v>0</v>
      </c>
      <c r="D695" t="str">
        <f t="shared" si="21"/>
        <v>No</v>
      </c>
    </row>
    <row r="696" spans="1:4" x14ac:dyDescent="0.3">
      <c r="A696">
        <v>1</v>
      </c>
      <c r="B696" t="str">
        <f t="shared" si="20"/>
        <v>Yes</v>
      </c>
      <c r="C696">
        <v>0</v>
      </c>
      <c r="D696" t="str">
        <f t="shared" si="21"/>
        <v>No</v>
      </c>
    </row>
    <row r="697" spans="1:4" x14ac:dyDescent="0.3">
      <c r="A697">
        <v>0</v>
      </c>
      <c r="B697" t="str">
        <f t="shared" si="20"/>
        <v>No</v>
      </c>
      <c r="C697">
        <v>1</v>
      </c>
      <c r="D697" t="str">
        <f t="shared" si="21"/>
        <v>Yes</v>
      </c>
    </row>
    <row r="698" spans="1:4" x14ac:dyDescent="0.3">
      <c r="A698">
        <v>0</v>
      </c>
      <c r="B698" t="str">
        <f t="shared" si="20"/>
        <v>No</v>
      </c>
      <c r="C698">
        <v>0</v>
      </c>
      <c r="D698" t="str">
        <f t="shared" si="21"/>
        <v>No</v>
      </c>
    </row>
    <row r="699" spans="1:4" x14ac:dyDescent="0.3">
      <c r="A699">
        <v>0</v>
      </c>
      <c r="B699" t="str">
        <f t="shared" si="20"/>
        <v>No</v>
      </c>
      <c r="C699">
        <v>0</v>
      </c>
      <c r="D699" t="str">
        <f t="shared" si="21"/>
        <v>No</v>
      </c>
    </row>
    <row r="700" spans="1:4" x14ac:dyDescent="0.3">
      <c r="A700">
        <v>0</v>
      </c>
      <c r="B700" t="str">
        <f t="shared" si="20"/>
        <v>No</v>
      </c>
      <c r="C700">
        <v>0</v>
      </c>
      <c r="D700" t="str">
        <f t="shared" si="21"/>
        <v>No</v>
      </c>
    </row>
    <row r="701" spans="1:4" x14ac:dyDescent="0.3">
      <c r="A701">
        <v>1</v>
      </c>
      <c r="B701" t="str">
        <f t="shared" si="20"/>
        <v>Yes</v>
      </c>
      <c r="C701">
        <v>0</v>
      </c>
      <c r="D701" t="str">
        <f t="shared" si="21"/>
        <v>No</v>
      </c>
    </row>
    <row r="702" spans="1:4" x14ac:dyDescent="0.3">
      <c r="A702">
        <v>0</v>
      </c>
      <c r="B702" t="str">
        <f t="shared" si="20"/>
        <v>No</v>
      </c>
      <c r="C702">
        <v>0</v>
      </c>
      <c r="D702" t="str">
        <f t="shared" si="21"/>
        <v>No</v>
      </c>
    </row>
    <row r="703" spans="1:4" x14ac:dyDescent="0.3">
      <c r="A703">
        <v>1</v>
      </c>
      <c r="B703" t="str">
        <f t="shared" si="20"/>
        <v>Yes</v>
      </c>
      <c r="C703">
        <v>0</v>
      </c>
      <c r="D703" t="str">
        <f t="shared" si="21"/>
        <v>No</v>
      </c>
    </row>
    <row r="704" spans="1:4" x14ac:dyDescent="0.3">
      <c r="A704">
        <v>1</v>
      </c>
      <c r="B704" t="str">
        <f t="shared" si="20"/>
        <v>Yes</v>
      </c>
      <c r="C704">
        <v>0</v>
      </c>
      <c r="D704" t="str">
        <f t="shared" si="21"/>
        <v>No</v>
      </c>
    </row>
    <row r="705" spans="1:4" x14ac:dyDescent="0.3">
      <c r="A705">
        <v>0</v>
      </c>
      <c r="B705" t="str">
        <f t="shared" si="20"/>
        <v>No</v>
      </c>
      <c r="C705">
        <v>1</v>
      </c>
      <c r="D705" t="str">
        <f t="shared" si="21"/>
        <v>Yes</v>
      </c>
    </row>
    <row r="706" spans="1:4" x14ac:dyDescent="0.3">
      <c r="A706">
        <v>1</v>
      </c>
      <c r="B706" t="str">
        <f t="shared" ref="B706:B741" si="22">VLOOKUP(A706,Enc,2)</f>
        <v>Yes</v>
      </c>
      <c r="C706">
        <v>0</v>
      </c>
      <c r="D706" t="str">
        <f t="shared" ref="D706:D741" si="23">VLOOKUP(C706,Enc,2)</f>
        <v>No</v>
      </c>
    </row>
    <row r="707" spans="1:4" x14ac:dyDescent="0.3">
      <c r="A707">
        <v>0</v>
      </c>
      <c r="B707" t="str">
        <f t="shared" si="22"/>
        <v>No</v>
      </c>
      <c r="C707">
        <v>0</v>
      </c>
      <c r="D707" t="str">
        <f t="shared" si="23"/>
        <v>No</v>
      </c>
    </row>
    <row r="708" spans="1:4" x14ac:dyDescent="0.3">
      <c r="A708">
        <v>1</v>
      </c>
      <c r="B708" t="str">
        <f t="shared" si="22"/>
        <v>Yes</v>
      </c>
      <c r="C708">
        <v>1</v>
      </c>
      <c r="D708" t="str">
        <f t="shared" si="23"/>
        <v>Yes</v>
      </c>
    </row>
    <row r="709" spans="1:4" x14ac:dyDescent="0.3">
      <c r="A709">
        <v>0</v>
      </c>
      <c r="B709" t="str">
        <f t="shared" si="22"/>
        <v>No</v>
      </c>
      <c r="C709">
        <v>0</v>
      </c>
      <c r="D709" t="str">
        <f t="shared" si="23"/>
        <v>No</v>
      </c>
    </row>
    <row r="710" spans="1:4" x14ac:dyDescent="0.3">
      <c r="A710">
        <v>0</v>
      </c>
      <c r="B710" t="str">
        <f t="shared" si="22"/>
        <v>No</v>
      </c>
      <c r="C710">
        <v>0</v>
      </c>
      <c r="D710" t="str">
        <f t="shared" si="23"/>
        <v>No</v>
      </c>
    </row>
    <row r="711" spans="1:4" x14ac:dyDescent="0.3">
      <c r="A711">
        <v>0</v>
      </c>
      <c r="B711" t="str">
        <f t="shared" si="22"/>
        <v>No</v>
      </c>
      <c r="C711">
        <v>0</v>
      </c>
      <c r="D711" t="str">
        <f t="shared" si="23"/>
        <v>No</v>
      </c>
    </row>
    <row r="712" spans="1:4" x14ac:dyDescent="0.3">
      <c r="A712">
        <v>0</v>
      </c>
      <c r="B712" t="str">
        <f t="shared" si="22"/>
        <v>No</v>
      </c>
      <c r="C712">
        <v>1</v>
      </c>
      <c r="D712" t="str">
        <f t="shared" si="23"/>
        <v>Yes</v>
      </c>
    </row>
    <row r="713" spans="1:4" x14ac:dyDescent="0.3">
      <c r="A713">
        <v>1</v>
      </c>
      <c r="B713" t="str">
        <f t="shared" si="22"/>
        <v>Yes</v>
      </c>
      <c r="C713">
        <v>0</v>
      </c>
      <c r="D713" t="str">
        <f t="shared" si="23"/>
        <v>No</v>
      </c>
    </row>
    <row r="714" spans="1:4" x14ac:dyDescent="0.3">
      <c r="A714">
        <v>1</v>
      </c>
      <c r="B714" t="str">
        <f t="shared" si="22"/>
        <v>Yes</v>
      </c>
      <c r="C714">
        <v>0</v>
      </c>
      <c r="D714" t="str">
        <f t="shared" si="23"/>
        <v>No</v>
      </c>
    </row>
    <row r="715" spans="1:4" x14ac:dyDescent="0.3">
      <c r="A715">
        <v>0</v>
      </c>
      <c r="B715" t="str">
        <f t="shared" si="22"/>
        <v>No</v>
      </c>
      <c r="C715">
        <v>0</v>
      </c>
      <c r="D715" t="str">
        <f t="shared" si="23"/>
        <v>No</v>
      </c>
    </row>
    <row r="716" spans="1:4" x14ac:dyDescent="0.3">
      <c r="A716">
        <v>0</v>
      </c>
      <c r="B716" t="str">
        <f t="shared" si="22"/>
        <v>No</v>
      </c>
      <c r="C716">
        <v>1</v>
      </c>
      <c r="D716" t="str">
        <f t="shared" si="23"/>
        <v>Yes</v>
      </c>
    </row>
    <row r="717" spans="1:4" x14ac:dyDescent="0.3">
      <c r="A717">
        <v>0</v>
      </c>
      <c r="B717" t="str">
        <f t="shared" si="22"/>
        <v>No</v>
      </c>
      <c r="C717">
        <v>0</v>
      </c>
      <c r="D717" t="str">
        <f t="shared" si="23"/>
        <v>No</v>
      </c>
    </row>
    <row r="718" spans="1:4" x14ac:dyDescent="0.3">
      <c r="A718">
        <v>1</v>
      </c>
      <c r="B718" t="str">
        <f t="shared" si="22"/>
        <v>Yes</v>
      </c>
      <c r="C718">
        <v>0</v>
      </c>
      <c r="D718" t="str">
        <f t="shared" si="23"/>
        <v>No</v>
      </c>
    </row>
    <row r="719" spans="1:4" x14ac:dyDescent="0.3">
      <c r="A719">
        <v>0</v>
      </c>
      <c r="B719" t="str">
        <f t="shared" si="22"/>
        <v>No</v>
      </c>
      <c r="C719">
        <v>0</v>
      </c>
      <c r="D719" t="str">
        <f t="shared" si="23"/>
        <v>No</v>
      </c>
    </row>
    <row r="720" spans="1:4" x14ac:dyDescent="0.3">
      <c r="A720">
        <v>1</v>
      </c>
      <c r="B720" t="str">
        <f t="shared" si="22"/>
        <v>Yes</v>
      </c>
      <c r="C720">
        <v>0</v>
      </c>
      <c r="D720" t="str">
        <f t="shared" si="23"/>
        <v>No</v>
      </c>
    </row>
    <row r="721" spans="1:4" x14ac:dyDescent="0.3">
      <c r="A721">
        <v>0</v>
      </c>
      <c r="B721" t="str">
        <f t="shared" si="22"/>
        <v>No</v>
      </c>
      <c r="C721">
        <v>0</v>
      </c>
      <c r="D721" t="str">
        <f t="shared" si="23"/>
        <v>No</v>
      </c>
    </row>
    <row r="722" spans="1:4" x14ac:dyDescent="0.3">
      <c r="A722">
        <v>0</v>
      </c>
      <c r="B722" t="str">
        <f t="shared" si="22"/>
        <v>No</v>
      </c>
      <c r="C722">
        <v>0</v>
      </c>
      <c r="D722" t="str">
        <f t="shared" si="23"/>
        <v>No</v>
      </c>
    </row>
    <row r="723" spans="1:4" x14ac:dyDescent="0.3">
      <c r="A723">
        <v>1</v>
      </c>
      <c r="B723" t="str">
        <f t="shared" si="22"/>
        <v>Yes</v>
      </c>
      <c r="C723">
        <v>0</v>
      </c>
      <c r="D723" t="str">
        <f t="shared" si="23"/>
        <v>No</v>
      </c>
    </row>
    <row r="724" spans="1:4" x14ac:dyDescent="0.3">
      <c r="A724">
        <v>0</v>
      </c>
      <c r="B724" t="str">
        <f t="shared" si="22"/>
        <v>No</v>
      </c>
      <c r="C724">
        <v>0</v>
      </c>
      <c r="D724" t="str">
        <f t="shared" si="23"/>
        <v>No</v>
      </c>
    </row>
    <row r="725" spans="1:4" x14ac:dyDescent="0.3">
      <c r="A725">
        <v>0</v>
      </c>
      <c r="B725" t="str">
        <f t="shared" si="22"/>
        <v>No</v>
      </c>
      <c r="C725">
        <v>0</v>
      </c>
      <c r="D725" t="str">
        <f t="shared" si="23"/>
        <v>No</v>
      </c>
    </row>
    <row r="726" spans="1:4" x14ac:dyDescent="0.3">
      <c r="A726">
        <v>1</v>
      </c>
      <c r="B726" t="str">
        <f t="shared" si="22"/>
        <v>Yes</v>
      </c>
      <c r="C726">
        <v>0</v>
      </c>
      <c r="D726" t="str">
        <f t="shared" si="23"/>
        <v>No</v>
      </c>
    </row>
    <row r="727" spans="1:4" x14ac:dyDescent="0.3">
      <c r="A727">
        <v>1</v>
      </c>
      <c r="B727" t="str">
        <f t="shared" si="22"/>
        <v>Yes</v>
      </c>
      <c r="C727">
        <v>0</v>
      </c>
      <c r="D727" t="str">
        <f t="shared" si="23"/>
        <v>No</v>
      </c>
    </row>
    <row r="728" spans="1:4" x14ac:dyDescent="0.3">
      <c r="A728">
        <v>1</v>
      </c>
      <c r="B728" t="str">
        <f t="shared" si="22"/>
        <v>Yes</v>
      </c>
      <c r="C728">
        <v>0</v>
      </c>
      <c r="D728" t="str">
        <f t="shared" si="23"/>
        <v>No</v>
      </c>
    </row>
    <row r="729" spans="1:4" x14ac:dyDescent="0.3">
      <c r="A729">
        <v>0</v>
      </c>
      <c r="B729" t="str">
        <f t="shared" si="22"/>
        <v>No</v>
      </c>
      <c r="C729">
        <v>0</v>
      </c>
      <c r="D729" t="str">
        <f t="shared" si="23"/>
        <v>No</v>
      </c>
    </row>
    <row r="730" spans="1:4" x14ac:dyDescent="0.3">
      <c r="A730">
        <v>0</v>
      </c>
      <c r="B730" t="str">
        <f t="shared" si="22"/>
        <v>No</v>
      </c>
      <c r="C730">
        <v>0</v>
      </c>
      <c r="D730" t="str">
        <f t="shared" si="23"/>
        <v>No</v>
      </c>
    </row>
    <row r="731" spans="1:4" x14ac:dyDescent="0.3">
      <c r="A731">
        <v>0</v>
      </c>
      <c r="B731" t="str">
        <f t="shared" si="22"/>
        <v>No</v>
      </c>
      <c r="C731">
        <v>0</v>
      </c>
      <c r="D731" t="str">
        <f t="shared" si="23"/>
        <v>No</v>
      </c>
    </row>
    <row r="732" spans="1:4" x14ac:dyDescent="0.3">
      <c r="A732">
        <v>0</v>
      </c>
      <c r="B732" t="str">
        <f t="shared" si="22"/>
        <v>No</v>
      </c>
      <c r="C732">
        <v>0</v>
      </c>
      <c r="D732" t="str">
        <f t="shared" si="23"/>
        <v>No</v>
      </c>
    </row>
    <row r="733" spans="1:4" x14ac:dyDescent="0.3">
      <c r="A733">
        <v>0</v>
      </c>
      <c r="B733" t="str">
        <f t="shared" si="22"/>
        <v>No</v>
      </c>
      <c r="C733">
        <v>0</v>
      </c>
      <c r="D733" t="str">
        <f t="shared" si="23"/>
        <v>No</v>
      </c>
    </row>
    <row r="734" spans="1:4" x14ac:dyDescent="0.3">
      <c r="A734">
        <v>1</v>
      </c>
      <c r="B734" t="str">
        <f t="shared" si="22"/>
        <v>Yes</v>
      </c>
      <c r="C734">
        <v>0</v>
      </c>
      <c r="D734" t="str">
        <f t="shared" si="23"/>
        <v>No</v>
      </c>
    </row>
    <row r="735" spans="1:4" x14ac:dyDescent="0.3">
      <c r="A735">
        <v>0</v>
      </c>
      <c r="B735" t="str">
        <f t="shared" si="22"/>
        <v>No</v>
      </c>
      <c r="C735">
        <v>0</v>
      </c>
      <c r="D735" t="str">
        <f t="shared" si="23"/>
        <v>No</v>
      </c>
    </row>
    <row r="736" spans="1:4" x14ac:dyDescent="0.3">
      <c r="A736">
        <v>1</v>
      </c>
      <c r="B736" t="str">
        <f t="shared" si="22"/>
        <v>Yes</v>
      </c>
      <c r="C736">
        <v>0</v>
      </c>
      <c r="D736" t="str">
        <f t="shared" si="23"/>
        <v>No</v>
      </c>
    </row>
    <row r="737" spans="1:4" x14ac:dyDescent="0.3">
      <c r="A737">
        <v>1</v>
      </c>
      <c r="B737" t="str">
        <f t="shared" si="22"/>
        <v>Yes</v>
      </c>
      <c r="C737">
        <v>0</v>
      </c>
      <c r="D737" t="str">
        <f t="shared" si="23"/>
        <v>No</v>
      </c>
    </row>
    <row r="738" spans="1:4" x14ac:dyDescent="0.3">
      <c r="A738">
        <v>0</v>
      </c>
      <c r="B738" t="str">
        <f t="shared" si="22"/>
        <v>No</v>
      </c>
      <c r="C738">
        <v>0</v>
      </c>
      <c r="D738" t="str">
        <f t="shared" si="23"/>
        <v>No</v>
      </c>
    </row>
    <row r="739" spans="1:4" x14ac:dyDescent="0.3">
      <c r="A739">
        <v>1</v>
      </c>
      <c r="B739" t="str">
        <f t="shared" si="22"/>
        <v>Yes</v>
      </c>
      <c r="C739">
        <v>0</v>
      </c>
      <c r="D739" t="str">
        <f t="shared" si="23"/>
        <v>No</v>
      </c>
    </row>
    <row r="740" spans="1:4" x14ac:dyDescent="0.3">
      <c r="A740">
        <v>1</v>
      </c>
      <c r="B740" t="str">
        <f t="shared" si="22"/>
        <v>Yes</v>
      </c>
      <c r="C740">
        <v>0</v>
      </c>
      <c r="D740" t="str">
        <f t="shared" si="23"/>
        <v>No</v>
      </c>
    </row>
    <row r="741" spans="1:4" x14ac:dyDescent="0.3">
      <c r="A741">
        <v>0</v>
      </c>
      <c r="B741" t="str">
        <f t="shared" si="22"/>
        <v>No</v>
      </c>
      <c r="C741">
        <v>0</v>
      </c>
      <c r="D741" t="str">
        <f t="shared" si="23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A436-D607-4A01-886A-87DEB9584B8D}">
  <dimension ref="A1:D740"/>
  <sheetViews>
    <sheetView topLeftCell="A726" workbookViewId="0">
      <selection activeCell="B1" sqref="B1:B740"/>
    </sheetView>
  </sheetViews>
  <sheetFormatPr defaultRowHeight="14.4" x14ac:dyDescent="0.3"/>
  <cols>
    <col min="2" max="2" width="22.109375" customWidth="1"/>
    <col min="4" max="4" width="18.77734375" customWidth="1"/>
  </cols>
  <sheetData>
    <row r="1" spans="1:4" x14ac:dyDescent="0.3">
      <c r="A1">
        <v>1</v>
      </c>
      <c r="B1" t="str">
        <f t="shared" ref="B1:B64" si="0">VLOOKUP(A1,Edu, 2)</f>
        <v>High School</v>
      </c>
    </row>
    <row r="2" spans="1:4" x14ac:dyDescent="0.3">
      <c r="A2">
        <v>1</v>
      </c>
      <c r="B2" t="str">
        <f t="shared" si="0"/>
        <v>High School</v>
      </c>
    </row>
    <row r="3" spans="1:4" x14ac:dyDescent="0.3">
      <c r="A3">
        <v>1</v>
      </c>
      <c r="B3" t="str">
        <f t="shared" si="0"/>
        <v>High School</v>
      </c>
      <c r="C3">
        <v>1</v>
      </c>
      <c r="D3" t="s">
        <v>112</v>
      </c>
    </row>
    <row r="4" spans="1:4" x14ac:dyDescent="0.3">
      <c r="A4">
        <v>1</v>
      </c>
      <c r="B4" t="str">
        <f t="shared" si="0"/>
        <v>High School</v>
      </c>
      <c r="C4">
        <v>2</v>
      </c>
      <c r="D4" t="s">
        <v>113</v>
      </c>
    </row>
    <row r="5" spans="1:4" x14ac:dyDescent="0.3">
      <c r="A5">
        <v>1</v>
      </c>
      <c r="B5" t="str">
        <f t="shared" si="0"/>
        <v>High School</v>
      </c>
      <c r="C5">
        <v>3</v>
      </c>
      <c r="D5" t="s">
        <v>114</v>
      </c>
    </row>
    <row r="6" spans="1:4" x14ac:dyDescent="0.3">
      <c r="A6">
        <v>1</v>
      </c>
      <c r="B6" t="str">
        <f t="shared" si="0"/>
        <v>High School</v>
      </c>
      <c r="C6">
        <v>4</v>
      </c>
      <c r="D6" t="s">
        <v>115</v>
      </c>
    </row>
    <row r="7" spans="1:4" x14ac:dyDescent="0.3">
      <c r="A7">
        <v>1</v>
      </c>
      <c r="B7" t="str">
        <f t="shared" si="0"/>
        <v>High School</v>
      </c>
    </row>
    <row r="8" spans="1:4" x14ac:dyDescent="0.3">
      <c r="A8">
        <v>1</v>
      </c>
      <c r="B8" t="str">
        <f t="shared" si="0"/>
        <v>High School</v>
      </c>
    </row>
    <row r="9" spans="1:4" x14ac:dyDescent="0.3">
      <c r="A9">
        <v>1</v>
      </c>
      <c r="B9" t="str">
        <f t="shared" si="0"/>
        <v>High School</v>
      </c>
    </row>
    <row r="10" spans="1:4" x14ac:dyDescent="0.3">
      <c r="A10">
        <v>3</v>
      </c>
      <c r="B10" t="str">
        <f t="shared" si="0"/>
        <v>Postgraduate</v>
      </c>
    </row>
    <row r="11" spans="1:4" x14ac:dyDescent="0.3">
      <c r="A11">
        <v>1</v>
      </c>
      <c r="B11" t="str">
        <f t="shared" si="0"/>
        <v>High School</v>
      </c>
    </row>
    <row r="12" spans="1:4" x14ac:dyDescent="0.3">
      <c r="A12">
        <v>1</v>
      </c>
      <c r="B12" t="str">
        <f t="shared" si="0"/>
        <v>High School</v>
      </c>
    </row>
    <row r="13" spans="1:4" x14ac:dyDescent="0.3">
      <c r="A13">
        <v>1</v>
      </c>
      <c r="B13" t="str">
        <f t="shared" si="0"/>
        <v>High School</v>
      </c>
    </row>
    <row r="14" spans="1:4" x14ac:dyDescent="0.3">
      <c r="A14">
        <v>1</v>
      </c>
      <c r="B14" t="str">
        <f t="shared" si="0"/>
        <v>High School</v>
      </c>
    </row>
    <row r="15" spans="1:4" x14ac:dyDescent="0.3">
      <c r="A15">
        <v>1</v>
      </c>
      <c r="B15" t="str">
        <f t="shared" si="0"/>
        <v>High School</v>
      </c>
    </row>
    <row r="16" spans="1:4" x14ac:dyDescent="0.3">
      <c r="A16">
        <v>1</v>
      </c>
      <c r="B16" t="str">
        <f t="shared" si="0"/>
        <v>High School</v>
      </c>
    </row>
    <row r="17" spans="1:2" x14ac:dyDescent="0.3">
      <c r="A17">
        <v>1</v>
      </c>
      <c r="B17" t="str">
        <f t="shared" si="0"/>
        <v>High School</v>
      </c>
    </row>
    <row r="18" spans="1:2" x14ac:dyDescent="0.3">
      <c r="A18">
        <v>1</v>
      </c>
      <c r="B18" t="str">
        <f t="shared" si="0"/>
        <v>High School</v>
      </c>
    </row>
    <row r="19" spans="1:2" x14ac:dyDescent="0.3">
      <c r="A19">
        <v>1</v>
      </c>
      <c r="B19" t="str">
        <f t="shared" si="0"/>
        <v>High School</v>
      </c>
    </row>
    <row r="20" spans="1:2" x14ac:dyDescent="0.3">
      <c r="A20">
        <v>1</v>
      </c>
      <c r="B20" t="str">
        <f t="shared" si="0"/>
        <v>High School</v>
      </c>
    </row>
    <row r="21" spans="1:2" x14ac:dyDescent="0.3">
      <c r="A21">
        <v>2</v>
      </c>
      <c r="B21" t="str">
        <f t="shared" si="0"/>
        <v>Graduate</v>
      </c>
    </row>
    <row r="22" spans="1:2" x14ac:dyDescent="0.3">
      <c r="A22">
        <v>1</v>
      </c>
      <c r="B22" t="str">
        <f t="shared" si="0"/>
        <v>High School</v>
      </c>
    </row>
    <row r="23" spans="1:2" x14ac:dyDescent="0.3">
      <c r="A23">
        <v>1</v>
      </c>
      <c r="B23" t="str">
        <f t="shared" si="0"/>
        <v>High School</v>
      </c>
    </row>
    <row r="24" spans="1:2" x14ac:dyDescent="0.3">
      <c r="A24">
        <v>1</v>
      </c>
      <c r="B24" t="str">
        <f t="shared" si="0"/>
        <v>High School</v>
      </c>
    </row>
    <row r="25" spans="1:2" x14ac:dyDescent="0.3">
      <c r="A25">
        <v>1</v>
      </c>
      <c r="B25" t="str">
        <f t="shared" si="0"/>
        <v>High School</v>
      </c>
    </row>
    <row r="26" spans="1:2" x14ac:dyDescent="0.3">
      <c r="A26">
        <v>1</v>
      </c>
      <c r="B26" t="str">
        <f t="shared" si="0"/>
        <v>High School</v>
      </c>
    </row>
    <row r="27" spans="1:2" x14ac:dyDescent="0.3">
      <c r="A27">
        <v>1</v>
      </c>
      <c r="B27" t="str">
        <f t="shared" si="0"/>
        <v>High School</v>
      </c>
    </row>
    <row r="28" spans="1:2" x14ac:dyDescent="0.3">
      <c r="A28">
        <v>1</v>
      </c>
      <c r="B28" t="str">
        <f t="shared" si="0"/>
        <v>High School</v>
      </c>
    </row>
    <row r="29" spans="1:2" x14ac:dyDescent="0.3">
      <c r="A29">
        <v>1</v>
      </c>
      <c r="B29" t="str">
        <f t="shared" si="0"/>
        <v>High School</v>
      </c>
    </row>
    <row r="30" spans="1:2" x14ac:dyDescent="0.3">
      <c r="A30">
        <v>1</v>
      </c>
      <c r="B30" t="str">
        <f t="shared" si="0"/>
        <v>High School</v>
      </c>
    </row>
    <row r="31" spans="1:2" x14ac:dyDescent="0.3">
      <c r="A31">
        <v>1</v>
      </c>
      <c r="B31" t="str">
        <f t="shared" si="0"/>
        <v>High School</v>
      </c>
    </row>
    <row r="32" spans="1:2" x14ac:dyDescent="0.3">
      <c r="A32">
        <v>1</v>
      </c>
      <c r="B32" t="str">
        <f t="shared" si="0"/>
        <v>High School</v>
      </c>
    </row>
    <row r="33" spans="1:2" x14ac:dyDescent="0.3">
      <c r="A33">
        <v>3</v>
      </c>
      <c r="B33" t="str">
        <f t="shared" si="0"/>
        <v>Postgraduate</v>
      </c>
    </row>
    <row r="34" spans="1:2" x14ac:dyDescent="0.3">
      <c r="A34">
        <v>1</v>
      </c>
      <c r="B34" t="str">
        <f t="shared" si="0"/>
        <v>High School</v>
      </c>
    </row>
    <row r="35" spans="1:2" x14ac:dyDescent="0.3">
      <c r="A35">
        <v>1</v>
      </c>
      <c r="B35" t="str">
        <f t="shared" si="0"/>
        <v>High School</v>
      </c>
    </row>
    <row r="36" spans="1:2" x14ac:dyDescent="0.3">
      <c r="A36">
        <v>1</v>
      </c>
      <c r="B36" t="str">
        <f t="shared" si="0"/>
        <v>High School</v>
      </c>
    </row>
    <row r="37" spans="1:2" x14ac:dyDescent="0.3">
      <c r="A37">
        <v>1</v>
      </c>
      <c r="B37" t="str">
        <f t="shared" si="0"/>
        <v>High School</v>
      </c>
    </row>
    <row r="38" spans="1:2" x14ac:dyDescent="0.3">
      <c r="A38">
        <v>1</v>
      </c>
      <c r="B38" t="str">
        <f t="shared" si="0"/>
        <v>High School</v>
      </c>
    </row>
    <row r="39" spans="1:2" x14ac:dyDescent="0.3">
      <c r="A39">
        <v>1</v>
      </c>
      <c r="B39" t="str">
        <f t="shared" si="0"/>
        <v>High School</v>
      </c>
    </row>
    <row r="40" spans="1:2" x14ac:dyDescent="0.3">
      <c r="A40">
        <v>1</v>
      </c>
      <c r="B40" t="str">
        <f t="shared" si="0"/>
        <v>High School</v>
      </c>
    </row>
    <row r="41" spans="1:2" x14ac:dyDescent="0.3">
      <c r="A41">
        <v>1</v>
      </c>
      <c r="B41" t="str">
        <f t="shared" si="0"/>
        <v>High School</v>
      </c>
    </row>
    <row r="42" spans="1:2" x14ac:dyDescent="0.3">
      <c r="A42">
        <v>1</v>
      </c>
      <c r="B42" t="str">
        <f t="shared" si="0"/>
        <v>High School</v>
      </c>
    </row>
    <row r="43" spans="1:2" x14ac:dyDescent="0.3">
      <c r="A43">
        <v>1</v>
      </c>
      <c r="B43" t="str">
        <f t="shared" si="0"/>
        <v>High School</v>
      </c>
    </row>
    <row r="44" spans="1:2" x14ac:dyDescent="0.3">
      <c r="A44">
        <v>1</v>
      </c>
      <c r="B44" t="str">
        <f t="shared" si="0"/>
        <v>High School</v>
      </c>
    </row>
    <row r="45" spans="1:2" x14ac:dyDescent="0.3">
      <c r="A45">
        <v>1</v>
      </c>
      <c r="B45" t="str">
        <f t="shared" si="0"/>
        <v>High School</v>
      </c>
    </row>
    <row r="46" spans="1:2" x14ac:dyDescent="0.3">
      <c r="A46">
        <v>1</v>
      </c>
      <c r="B46" t="str">
        <f t="shared" si="0"/>
        <v>High School</v>
      </c>
    </row>
    <row r="47" spans="1:2" x14ac:dyDescent="0.3">
      <c r="A47">
        <v>1</v>
      </c>
      <c r="B47" t="str">
        <f t="shared" si="0"/>
        <v>High School</v>
      </c>
    </row>
    <row r="48" spans="1:2" x14ac:dyDescent="0.3">
      <c r="A48">
        <v>1</v>
      </c>
      <c r="B48" t="str">
        <f t="shared" si="0"/>
        <v>High School</v>
      </c>
    </row>
    <row r="49" spans="1:2" x14ac:dyDescent="0.3">
      <c r="A49">
        <v>1</v>
      </c>
      <c r="B49" t="str">
        <f t="shared" si="0"/>
        <v>High School</v>
      </c>
    </row>
    <row r="50" spans="1:2" x14ac:dyDescent="0.3">
      <c r="A50">
        <v>1</v>
      </c>
      <c r="B50" t="str">
        <f t="shared" si="0"/>
        <v>High School</v>
      </c>
    </row>
    <row r="51" spans="1:2" x14ac:dyDescent="0.3">
      <c r="A51">
        <v>1</v>
      </c>
      <c r="B51" t="str">
        <f t="shared" si="0"/>
        <v>High School</v>
      </c>
    </row>
    <row r="52" spans="1:2" x14ac:dyDescent="0.3">
      <c r="A52">
        <v>1</v>
      </c>
      <c r="B52" t="str">
        <f t="shared" si="0"/>
        <v>High School</v>
      </c>
    </row>
    <row r="53" spans="1:2" x14ac:dyDescent="0.3">
      <c r="A53">
        <v>1</v>
      </c>
      <c r="B53" t="str">
        <f t="shared" si="0"/>
        <v>High School</v>
      </c>
    </row>
    <row r="54" spans="1:2" x14ac:dyDescent="0.3">
      <c r="A54">
        <v>1</v>
      </c>
      <c r="B54" t="str">
        <f t="shared" si="0"/>
        <v>High School</v>
      </c>
    </row>
    <row r="55" spans="1:2" x14ac:dyDescent="0.3">
      <c r="A55">
        <v>1</v>
      </c>
      <c r="B55" t="str">
        <f t="shared" si="0"/>
        <v>High School</v>
      </c>
    </row>
    <row r="56" spans="1:2" x14ac:dyDescent="0.3">
      <c r="A56">
        <v>1</v>
      </c>
      <c r="B56" t="str">
        <f t="shared" si="0"/>
        <v>High School</v>
      </c>
    </row>
    <row r="57" spans="1:2" x14ac:dyDescent="0.3">
      <c r="A57">
        <v>1</v>
      </c>
      <c r="B57" t="str">
        <f t="shared" si="0"/>
        <v>High School</v>
      </c>
    </row>
    <row r="58" spans="1:2" x14ac:dyDescent="0.3">
      <c r="A58">
        <v>1</v>
      </c>
      <c r="B58" t="str">
        <f t="shared" si="0"/>
        <v>High School</v>
      </c>
    </row>
    <row r="59" spans="1:2" x14ac:dyDescent="0.3">
      <c r="A59">
        <v>1</v>
      </c>
      <c r="B59" t="str">
        <f t="shared" si="0"/>
        <v>High School</v>
      </c>
    </row>
    <row r="60" spans="1:2" x14ac:dyDescent="0.3">
      <c r="A60">
        <v>1</v>
      </c>
      <c r="B60" t="str">
        <f t="shared" si="0"/>
        <v>High School</v>
      </c>
    </row>
    <row r="61" spans="1:2" x14ac:dyDescent="0.3">
      <c r="A61">
        <v>1</v>
      </c>
      <c r="B61" t="str">
        <f t="shared" si="0"/>
        <v>High School</v>
      </c>
    </row>
    <row r="62" spans="1:2" x14ac:dyDescent="0.3">
      <c r="A62">
        <v>1</v>
      </c>
      <c r="B62" t="str">
        <f t="shared" si="0"/>
        <v>High School</v>
      </c>
    </row>
    <row r="63" spans="1:2" x14ac:dyDescent="0.3">
      <c r="A63">
        <v>1</v>
      </c>
      <c r="B63" t="str">
        <f t="shared" si="0"/>
        <v>High School</v>
      </c>
    </row>
    <row r="64" spans="1:2" x14ac:dyDescent="0.3">
      <c r="A64">
        <v>1</v>
      </c>
      <c r="B64" t="str">
        <f t="shared" si="0"/>
        <v>High School</v>
      </c>
    </row>
    <row r="65" spans="1:2" x14ac:dyDescent="0.3">
      <c r="A65">
        <v>1</v>
      </c>
      <c r="B65" t="str">
        <f t="shared" ref="B65:B128" si="1">VLOOKUP(A65,Edu, 2)</f>
        <v>High School</v>
      </c>
    </row>
    <row r="66" spans="1:2" x14ac:dyDescent="0.3">
      <c r="A66">
        <v>3</v>
      </c>
      <c r="B66" t="str">
        <f t="shared" si="1"/>
        <v>Postgraduate</v>
      </c>
    </row>
    <row r="67" spans="1:2" x14ac:dyDescent="0.3">
      <c r="A67">
        <v>1</v>
      </c>
      <c r="B67" t="str">
        <f t="shared" si="1"/>
        <v>High School</v>
      </c>
    </row>
    <row r="68" spans="1:2" x14ac:dyDescent="0.3">
      <c r="A68">
        <v>1</v>
      </c>
      <c r="B68" t="str">
        <f t="shared" si="1"/>
        <v>High School</v>
      </c>
    </row>
    <row r="69" spans="1:2" x14ac:dyDescent="0.3">
      <c r="A69">
        <v>1</v>
      </c>
      <c r="B69" t="str">
        <f t="shared" si="1"/>
        <v>High School</v>
      </c>
    </row>
    <row r="70" spans="1:2" x14ac:dyDescent="0.3">
      <c r="A70">
        <v>1</v>
      </c>
      <c r="B70" t="str">
        <f t="shared" si="1"/>
        <v>High School</v>
      </c>
    </row>
    <row r="71" spans="1:2" x14ac:dyDescent="0.3">
      <c r="A71">
        <v>1</v>
      </c>
      <c r="B71" t="str">
        <f t="shared" si="1"/>
        <v>High School</v>
      </c>
    </row>
    <row r="72" spans="1:2" x14ac:dyDescent="0.3">
      <c r="A72">
        <v>1</v>
      </c>
      <c r="B72" t="str">
        <f t="shared" si="1"/>
        <v>High School</v>
      </c>
    </row>
    <row r="73" spans="1:2" x14ac:dyDescent="0.3">
      <c r="A73">
        <v>1</v>
      </c>
      <c r="B73" t="str">
        <f t="shared" si="1"/>
        <v>High School</v>
      </c>
    </row>
    <row r="74" spans="1:2" x14ac:dyDescent="0.3">
      <c r="A74">
        <v>1</v>
      </c>
      <c r="B74" t="str">
        <f t="shared" si="1"/>
        <v>High School</v>
      </c>
    </row>
    <row r="75" spans="1:2" x14ac:dyDescent="0.3">
      <c r="A75">
        <v>1</v>
      </c>
      <c r="B75" t="str">
        <f t="shared" si="1"/>
        <v>High School</v>
      </c>
    </row>
    <row r="76" spans="1:2" x14ac:dyDescent="0.3">
      <c r="A76">
        <v>1</v>
      </c>
      <c r="B76" t="str">
        <f t="shared" si="1"/>
        <v>High School</v>
      </c>
    </row>
    <row r="77" spans="1:2" x14ac:dyDescent="0.3">
      <c r="A77">
        <v>1</v>
      </c>
      <c r="B77" t="str">
        <f t="shared" si="1"/>
        <v>High School</v>
      </c>
    </row>
    <row r="78" spans="1:2" x14ac:dyDescent="0.3">
      <c r="A78">
        <v>1</v>
      </c>
      <c r="B78" t="str">
        <f t="shared" si="1"/>
        <v>High School</v>
      </c>
    </row>
    <row r="79" spans="1:2" x14ac:dyDescent="0.3">
      <c r="A79">
        <v>1</v>
      </c>
      <c r="B79" t="str">
        <f t="shared" si="1"/>
        <v>High School</v>
      </c>
    </row>
    <row r="80" spans="1:2" x14ac:dyDescent="0.3">
      <c r="A80">
        <v>1</v>
      </c>
      <c r="B80" t="str">
        <f t="shared" si="1"/>
        <v>High School</v>
      </c>
    </row>
    <row r="81" spans="1:2" x14ac:dyDescent="0.3">
      <c r="A81">
        <v>1</v>
      </c>
      <c r="B81" t="str">
        <f t="shared" si="1"/>
        <v>High School</v>
      </c>
    </row>
    <row r="82" spans="1:2" x14ac:dyDescent="0.3">
      <c r="A82">
        <v>1</v>
      </c>
      <c r="B82" t="str">
        <f t="shared" si="1"/>
        <v>High School</v>
      </c>
    </row>
    <row r="83" spans="1:2" x14ac:dyDescent="0.3">
      <c r="A83">
        <v>1</v>
      </c>
      <c r="B83" t="str">
        <f t="shared" si="1"/>
        <v>High School</v>
      </c>
    </row>
    <row r="84" spans="1:2" x14ac:dyDescent="0.3">
      <c r="A84">
        <v>2</v>
      </c>
      <c r="B84" t="str">
        <f t="shared" si="1"/>
        <v>Graduate</v>
      </c>
    </row>
    <row r="85" spans="1:2" x14ac:dyDescent="0.3">
      <c r="A85">
        <v>1</v>
      </c>
      <c r="B85" t="str">
        <f t="shared" si="1"/>
        <v>High School</v>
      </c>
    </row>
    <row r="86" spans="1:2" x14ac:dyDescent="0.3">
      <c r="A86">
        <v>1</v>
      </c>
      <c r="B86" t="str">
        <f t="shared" si="1"/>
        <v>High School</v>
      </c>
    </row>
    <row r="87" spans="1:2" x14ac:dyDescent="0.3">
      <c r="A87">
        <v>1</v>
      </c>
      <c r="B87" t="str">
        <f t="shared" si="1"/>
        <v>High School</v>
      </c>
    </row>
    <row r="88" spans="1:2" x14ac:dyDescent="0.3">
      <c r="A88">
        <v>1</v>
      </c>
      <c r="B88" t="str">
        <f t="shared" si="1"/>
        <v>High School</v>
      </c>
    </row>
    <row r="89" spans="1:2" x14ac:dyDescent="0.3">
      <c r="A89">
        <v>1</v>
      </c>
      <c r="B89" t="str">
        <f t="shared" si="1"/>
        <v>High School</v>
      </c>
    </row>
    <row r="90" spans="1:2" x14ac:dyDescent="0.3">
      <c r="A90">
        <v>1</v>
      </c>
      <c r="B90" t="str">
        <f t="shared" si="1"/>
        <v>High School</v>
      </c>
    </row>
    <row r="91" spans="1:2" x14ac:dyDescent="0.3">
      <c r="A91">
        <v>1</v>
      </c>
      <c r="B91" t="str">
        <f t="shared" si="1"/>
        <v>High School</v>
      </c>
    </row>
    <row r="92" spans="1:2" x14ac:dyDescent="0.3">
      <c r="A92">
        <v>2</v>
      </c>
      <c r="B92" t="str">
        <f t="shared" si="1"/>
        <v>Graduate</v>
      </c>
    </row>
    <row r="93" spans="1:2" x14ac:dyDescent="0.3">
      <c r="A93">
        <v>1</v>
      </c>
      <c r="B93" t="str">
        <f t="shared" si="1"/>
        <v>High School</v>
      </c>
    </row>
    <row r="94" spans="1:2" x14ac:dyDescent="0.3">
      <c r="A94">
        <v>1</v>
      </c>
      <c r="B94" t="str">
        <f t="shared" si="1"/>
        <v>High School</v>
      </c>
    </row>
    <row r="95" spans="1:2" x14ac:dyDescent="0.3">
      <c r="A95">
        <v>1</v>
      </c>
      <c r="B95" t="str">
        <f t="shared" si="1"/>
        <v>High School</v>
      </c>
    </row>
    <row r="96" spans="1:2" x14ac:dyDescent="0.3">
      <c r="A96">
        <v>1</v>
      </c>
      <c r="B96" t="str">
        <f t="shared" si="1"/>
        <v>High School</v>
      </c>
    </row>
    <row r="97" spans="1:2" x14ac:dyDescent="0.3">
      <c r="A97">
        <v>1</v>
      </c>
      <c r="B97" t="str">
        <f t="shared" si="1"/>
        <v>High School</v>
      </c>
    </row>
    <row r="98" spans="1:2" x14ac:dyDescent="0.3">
      <c r="A98">
        <v>1</v>
      </c>
      <c r="B98" t="str">
        <f t="shared" si="1"/>
        <v>High School</v>
      </c>
    </row>
    <row r="99" spans="1:2" x14ac:dyDescent="0.3">
      <c r="A99">
        <v>1</v>
      </c>
      <c r="B99" t="str">
        <f t="shared" si="1"/>
        <v>High School</v>
      </c>
    </row>
    <row r="100" spans="1:2" x14ac:dyDescent="0.3">
      <c r="A100">
        <v>1</v>
      </c>
      <c r="B100" t="str">
        <f t="shared" si="1"/>
        <v>High School</v>
      </c>
    </row>
    <row r="101" spans="1:2" x14ac:dyDescent="0.3">
      <c r="A101">
        <v>1</v>
      </c>
      <c r="B101" t="str">
        <f t="shared" si="1"/>
        <v>High School</v>
      </c>
    </row>
    <row r="102" spans="1:2" x14ac:dyDescent="0.3">
      <c r="A102">
        <v>3</v>
      </c>
      <c r="B102" t="str">
        <f t="shared" si="1"/>
        <v>Postgraduate</v>
      </c>
    </row>
    <row r="103" spans="1:2" x14ac:dyDescent="0.3">
      <c r="A103">
        <v>1</v>
      </c>
      <c r="B103" t="str">
        <f t="shared" si="1"/>
        <v>High School</v>
      </c>
    </row>
    <row r="104" spans="1:2" x14ac:dyDescent="0.3">
      <c r="A104">
        <v>1</v>
      </c>
      <c r="B104" t="str">
        <f t="shared" si="1"/>
        <v>High School</v>
      </c>
    </row>
    <row r="105" spans="1:2" x14ac:dyDescent="0.3">
      <c r="A105">
        <v>1</v>
      </c>
      <c r="B105" t="str">
        <f t="shared" si="1"/>
        <v>High School</v>
      </c>
    </row>
    <row r="106" spans="1:2" x14ac:dyDescent="0.3">
      <c r="A106">
        <v>1</v>
      </c>
      <c r="B106" t="str">
        <f t="shared" si="1"/>
        <v>High School</v>
      </c>
    </row>
    <row r="107" spans="1:2" x14ac:dyDescent="0.3">
      <c r="A107">
        <v>1</v>
      </c>
      <c r="B107" t="str">
        <f t="shared" si="1"/>
        <v>High School</v>
      </c>
    </row>
    <row r="108" spans="1:2" x14ac:dyDescent="0.3">
      <c r="A108">
        <v>1</v>
      </c>
      <c r="B108" t="str">
        <f t="shared" si="1"/>
        <v>High School</v>
      </c>
    </row>
    <row r="109" spans="1:2" x14ac:dyDescent="0.3">
      <c r="A109">
        <v>1</v>
      </c>
      <c r="B109" t="str">
        <f t="shared" si="1"/>
        <v>High School</v>
      </c>
    </row>
    <row r="110" spans="1:2" x14ac:dyDescent="0.3">
      <c r="A110">
        <v>1</v>
      </c>
      <c r="B110" t="str">
        <f t="shared" si="1"/>
        <v>High School</v>
      </c>
    </row>
    <row r="111" spans="1:2" x14ac:dyDescent="0.3">
      <c r="A111">
        <v>1</v>
      </c>
      <c r="B111" t="str">
        <f t="shared" si="1"/>
        <v>High School</v>
      </c>
    </row>
    <row r="112" spans="1:2" x14ac:dyDescent="0.3">
      <c r="A112">
        <v>1</v>
      </c>
      <c r="B112" t="str">
        <f t="shared" si="1"/>
        <v>High School</v>
      </c>
    </row>
    <row r="113" spans="1:2" x14ac:dyDescent="0.3">
      <c r="A113">
        <v>1</v>
      </c>
      <c r="B113" t="str">
        <f t="shared" si="1"/>
        <v>High School</v>
      </c>
    </row>
    <row r="114" spans="1:2" x14ac:dyDescent="0.3">
      <c r="A114">
        <v>1</v>
      </c>
      <c r="B114" t="str">
        <f t="shared" si="1"/>
        <v>High School</v>
      </c>
    </row>
    <row r="115" spans="1:2" x14ac:dyDescent="0.3">
      <c r="A115">
        <v>1</v>
      </c>
      <c r="B115" t="str">
        <f t="shared" si="1"/>
        <v>High School</v>
      </c>
    </row>
    <row r="116" spans="1:2" x14ac:dyDescent="0.3">
      <c r="A116">
        <v>1</v>
      </c>
      <c r="B116" t="str">
        <f t="shared" si="1"/>
        <v>High School</v>
      </c>
    </row>
    <row r="117" spans="1:2" x14ac:dyDescent="0.3">
      <c r="A117">
        <v>1</v>
      </c>
      <c r="B117" t="str">
        <f t="shared" si="1"/>
        <v>High School</v>
      </c>
    </row>
    <row r="118" spans="1:2" x14ac:dyDescent="0.3">
      <c r="A118">
        <v>1</v>
      </c>
      <c r="B118" t="str">
        <f t="shared" si="1"/>
        <v>High School</v>
      </c>
    </row>
    <row r="119" spans="1:2" x14ac:dyDescent="0.3">
      <c r="A119">
        <v>1</v>
      </c>
      <c r="B119" t="str">
        <f t="shared" si="1"/>
        <v>High School</v>
      </c>
    </row>
    <row r="120" spans="1:2" x14ac:dyDescent="0.3">
      <c r="A120">
        <v>1</v>
      </c>
      <c r="B120" t="str">
        <f t="shared" si="1"/>
        <v>High School</v>
      </c>
    </row>
    <row r="121" spans="1:2" x14ac:dyDescent="0.3">
      <c r="A121">
        <v>1</v>
      </c>
      <c r="B121" t="str">
        <f t="shared" si="1"/>
        <v>High School</v>
      </c>
    </row>
    <row r="122" spans="1:2" x14ac:dyDescent="0.3">
      <c r="A122">
        <v>1</v>
      </c>
      <c r="B122" t="str">
        <f t="shared" si="1"/>
        <v>High School</v>
      </c>
    </row>
    <row r="123" spans="1:2" x14ac:dyDescent="0.3">
      <c r="A123">
        <v>1</v>
      </c>
      <c r="B123" t="str">
        <f t="shared" si="1"/>
        <v>High School</v>
      </c>
    </row>
    <row r="124" spans="1:2" x14ac:dyDescent="0.3">
      <c r="A124">
        <v>1</v>
      </c>
      <c r="B124" t="str">
        <f t="shared" si="1"/>
        <v>High School</v>
      </c>
    </row>
    <row r="125" spans="1:2" x14ac:dyDescent="0.3">
      <c r="A125">
        <v>1</v>
      </c>
      <c r="B125" t="str">
        <f t="shared" si="1"/>
        <v>High School</v>
      </c>
    </row>
    <row r="126" spans="1:2" x14ac:dyDescent="0.3">
      <c r="A126">
        <v>1</v>
      </c>
      <c r="B126" t="str">
        <f t="shared" si="1"/>
        <v>High School</v>
      </c>
    </row>
    <row r="127" spans="1:2" x14ac:dyDescent="0.3">
      <c r="A127">
        <v>1</v>
      </c>
      <c r="B127" t="str">
        <f t="shared" si="1"/>
        <v>High School</v>
      </c>
    </row>
    <row r="128" spans="1:2" x14ac:dyDescent="0.3">
      <c r="A128">
        <v>1</v>
      </c>
      <c r="B128" t="str">
        <f t="shared" si="1"/>
        <v>High School</v>
      </c>
    </row>
    <row r="129" spans="1:2" x14ac:dyDescent="0.3">
      <c r="A129">
        <v>1</v>
      </c>
      <c r="B129" t="str">
        <f t="shared" ref="B129:B192" si="2">VLOOKUP(A129,Edu, 2)</f>
        <v>High School</v>
      </c>
    </row>
    <row r="130" spans="1:2" x14ac:dyDescent="0.3">
      <c r="A130">
        <v>3</v>
      </c>
      <c r="B130" t="str">
        <f t="shared" si="2"/>
        <v>Postgraduate</v>
      </c>
    </row>
    <row r="131" spans="1:2" x14ac:dyDescent="0.3">
      <c r="A131">
        <v>1</v>
      </c>
      <c r="B131" t="str">
        <f t="shared" si="2"/>
        <v>High School</v>
      </c>
    </row>
    <row r="132" spans="1:2" x14ac:dyDescent="0.3">
      <c r="A132">
        <v>1</v>
      </c>
      <c r="B132" t="str">
        <f t="shared" si="2"/>
        <v>High School</v>
      </c>
    </row>
    <row r="133" spans="1:2" x14ac:dyDescent="0.3">
      <c r="A133">
        <v>1</v>
      </c>
      <c r="B133" t="str">
        <f t="shared" si="2"/>
        <v>High School</v>
      </c>
    </row>
    <row r="134" spans="1:2" x14ac:dyDescent="0.3">
      <c r="A134">
        <v>1</v>
      </c>
      <c r="B134" t="str">
        <f t="shared" si="2"/>
        <v>High School</v>
      </c>
    </row>
    <row r="135" spans="1:2" x14ac:dyDescent="0.3">
      <c r="A135">
        <v>1</v>
      </c>
      <c r="B135" t="str">
        <f t="shared" si="2"/>
        <v>High School</v>
      </c>
    </row>
    <row r="136" spans="1:2" x14ac:dyDescent="0.3">
      <c r="A136">
        <v>1</v>
      </c>
      <c r="B136" t="str">
        <f t="shared" si="2"/>
        <v>High School</v>
      </c>
    </row>
    <row r="137" spans="1:2" x14ac:dyDescent="0.3">
      <c r="A137">
        <v>1</v>
      </c>
      <c r="B137" t="str">
        <f t="shared" si="2"/>
        <v>High School</v>
      </c>
    </row>
    <row r="138" spans="1:2" x14ac:dyDescent="0.3">
      <c r="A138">
        <v>1</v>
      </c>
      <c r="B138" t="str">
        <f t="shared" si="2"/>
        <v>High School</v>
      </c>
    </row>
    <row r="139" spans="1:2" x14ac:dyDescent="0.3">
      <c r="A139">
        <v>1</v>
      </c>
      <c r="B139" t="str">
        <f t="shared" si="2"/>
        <v>High School</v>
      </c>
    </row>
    <row r="140" spans="1:2" x14ac:dyDescent="0.3">
      <c r="A140">
        <v>1</v>
      </c>
      <c r="B140" t="str">
        <f t="shared" si="2"/>
        <v>High School</v>
      </c>
    </row>
    <row r="141" spans="1:2" x14ac:dyDescent="0.3">
      <c r="A141">
        <v>1</v>
      </c>
      <c r="B141" t="str">
        <f t="shared" si="2"/>
        <v>High School</v>
      </c>
    </row>
    <row r="142" spans="1:2" x14ac:dyDescent="0.3">
      <c r="A142">
        <v>1</v>
      </c>
      <c r="B142" t="str">
        <f t="shared" si="2"/>
        <v>High School</v>
      </c>
    </row>
    <row r="143" spans="1:2" x14ac:dyDescent="0.3">
      <c r="A143">
        <v>1</v>
      </c>
      <c r="B143" t="str">
        <f t="shared" si="2"/>
        <v>High School</v>
      </c>
    </row>
    <row r="144" spans="1:2" x14ac:dyDescent="0.3">
      <c r="A144">
        <v>1</v>
      </c>
      <c r="B144" t="str">
        <f t="shared" si="2"/>
        <v>High School</v>
      </c>
    </row>
    <row r="145" spans="1:2" x14ac:dyDescent="0.3">
      <c r="A145">
        <v>1</v>
      </c>
      <c r="B145" t="str">
        <f t="shared" si="2"/>
        <v>High School</v>
      </c>
    </row>
    <row r="146" spans="1:2" x14ac:dyDescent="0.3">
      <c r="A146">
        <v>1</v>
      </c>
      <c r="B146" t="str">
        <f t="shared" si="2"/>
        <v>High School</v>
      </c>
    </row>
    <row r="147" spans="1:2" x14ac:dyDescent="0.3">
      <c r="A147">
        <v>1</v>
      </c>
      <c r="B147" t="str">
        <f t="shared" si="2"/>
        <v>High School</v>
      </c>
    </row>
    <row r="148" spans="1:2" x14ac:dyDescent="0.3">
      <c r="A148">
        <v>1</v>
      </c>
      <c r="B148" t="str">
        <f t="shared" si="2"/>
        <v>High School</v>
      </c>
    </row>
    <row r="149" spans="1:2" x14ac:dyDescent="0.3">
      <c r="A149">
        <v>3</v>
      </c>
      <c r="B149" t="str">
        <f t="shared" si="2"/>
        <v>Postgraduate</v>
      </c>
    </row>
    <row r="150" spans="1:2" x14ac:dyDescent="0.3">
      <c r="A150">
        <v>1</v>
      </c>
      <c r="B150" t="str">
        <f t="shared" si="2"/>
        <v>High School</v>
      </c>
    </row>
    <row r="151" spans="1:2" x14ac:dyDescent="0.3">
      <c r="A151">
        <v>1</v>
      </c>
      <c r="B151" t="str">
        <f t="shared" si="2"/>
        <v>High School</v>
      </c>
    </row>
    <row r="152" spans="1:2" x14ac:dyDescent="0.3">
      <c r="A152">
        <v>2</v>
      </c>
      <c r="B152" t="str">
        <f t="shared" si="2"/>
        <v>Graduate</v>
      </c>
    </row>
    <row r="153" spans="1:2" x14ac:dyDescent="0.3">
      <c r="A153">
        <v>2</v>
      </c>
      <c r="B153" t="str">
        <f t="shared" si="2"/>
        <v>Graduate</v>
      </c>
    </row>
    <row r="154" spans="1:2" x14ac:dyDescent="0.3">
      <c r="A154">
        <v>1</v>
      </c>
      <c r="B154" t="str">
        <f t="shared" si="2"/>
        <v>High School</v>
      </c>
    </row>
    <row r="155" spans="1:2" x14ac:dyDescent="0.3">
      <c r="A155">
        <v>1</v>
      </c>
      <c r="B155" t="str">
        <f t="shared" si="2"/>
        <v>High School</v>
      </c>
    </row>
    <row r="156" spans="1:2" x14ac:dyDescent="0.3">
      <c r="A156">
        <v>1</v>
      </c>
      <c r="B156" t="str">
        <f t="shared" si="2"/>
        <v>High School</v>
      </c>
    </row>
    <row r="157" spans="1:2" x14ac:dyDescent="0.3">
      <c r="A157">
        <v>1</v>
      </c>
      <c r="B157" t="str">
        <f t="shared" si="2"/>
        <v>High School</v>
      </c>
    </row>
    <row r="158" spans="1:2" x14ac:dyDescent="0.3">
      <c r="A158">
        <v>1</v>
      </c>
      <c r="B158" t="str">
        <f t="shared" si="2"/>
        <v>High School</v>
      </c>
    </row>
    <row r="159" spans="1:2" x14ac:dyDescent="0.3">
      <c r="A159">
        <v>2</v>
      </c>
      <c r="B159" t="str">
        <f t="shared" si="2"/>
        <v>Graduate</v>
      </c>
    </row>
    <row r="160" spans="1:2" x14ac:dyDescent="0.3">
      <c r="A160">
        <v>1</v>
      </c>
      <c r="B160" t="str">
        <f t="shared" si="2"/>
        <v>High School</v>
      </c>
    </row>
    <row r="161" spans="1:2" x14ac:dyDescent="0.3">
      <c r="A161">
        <v>1</v>
      </c>
      <c r="B161" t="str">
        <f t="shared" si="2"/>
        <v>High School</v>
      </c>
    </row>
    <row r="162" spans="1:2" x14ac:dyDescent="0.3">
      <c r="A162">
        <v>3</v>
      </c>
      <c r="B162" t="str">
        <f t="shared" si="2"/>
        <v>Postgraduate</v>
      </c>
    </row>
    <row r="163" spans="1:2" x14ac:dyDescent="0.3">
      <c r="A163">
        <v>1</v>
      </c>
      <c r="B163" t="str">
        <f t="shared" si="2"/>
        <v>High School</v>
      </c>
    </row>
    <row r="164" spans="1:2" x14ac:dyDescent="0.3">
      <c r="A164">
        <v>1</v>
      </c>
      <c r="B164" t="str">
        <f t="shared" si="2"/>
        <v>High School</v>
      </c>
    </row>
    <row r="165" spans="1:2" x14ac:dyDescent="0.3">
      <c r="A165">
        <v>2</v>
      </c>
      <c r="B165" t="str">
        <f t="shared" si="2"/>
        <v>Graduate</v>
      </c>
    </row>
    <row r="166" spans="1:2" x14ac:dyDescent="0.3">
      <c r="A166">
        <v>1</v>
      </c>
      <c r="B166" t="str">
        <f t="shared" si="2"/>
        <v>High School</v>
      </c>
    </row>
    <row r="167" spans="1:2" x14ac:dyDescent="0.3">
      <c r="A167">
        <v>1</v>
      </c>
      <c r="B167" t="str">
        <f t="shared" si="2"/>
        <v>High School</v>
      </c>
    </row>
    <row r="168" spans="1:2" x14ac:dyDescent="0.3">
      <c r="A168">
        <v>1</v>
      </c>
      <c r="B168" t="str">
        <f t="shared" si="2"/>
        <v>High School</v>
      </c>
    </row>
    <row r="169" spans="1:2" x14ac:dyDescent="0.3">
      <c r="A169">
        <v>1</v>
      </c>
      <c r="B169" t="str">
        <f t="shared" si="2"/>
        <v>High School</v>
      </c>
    </row>
    <row r="170" spans="1:2" x14ac:dyDescent="0.3">
      <c r="A170">
        <v>2</v>
      </c>
      <c r="B170" t="str">
        <f t="shared" si="2"/>
        <v>Graduate</v>
      </c>
    </row>
    <row r="171" spans="1:2" x14ac:dyDescent="0.3">
      <c r="A171">
        <v>1</v>
      </c>
      <c r="B171" t="str">
        <f t="shared" si="2"/>
        <v>High School</v>
      </c>
    </row>
    <row r="172" spans="1:2" x14ac:dyDescent="0.3">
      <c r="A172">
        <v>1</v>
      </c>
      <c r="B172" t="str">
        <f t="shared" si="2"/>
        <v>High School</v>
      </c>
    </row>
    <row r="173" spans="1:2" x14ac:dyDescent="0.3">
      <c r="A173">
        <v>1</v>
      </c>
      <c r="B173" t="str">
        <f t="shared" si="2"/>
        <v>High School</v>
      </c>
    </row>
    <row r="174" spans="1:2" x14ac:dyDescent="0.3">
      <c r="A174">
        <v>1</v>
      </c>
      <c r="B174" t="str">
        <f t="shared" si="2"/>
        <v>High School</v>
      </c>
    </row>
    <row r="175" spans="1:2" x14ac:dyDescent="0.3">
      <c r="A175">
        <v>1</v>
      </c>
      <c r="B175" t="str">
        <f t="shared" si="2"/>
        <v>High School</v>
      </c>
    </row>
    <row r="176" spans="1:2" x14ac:dyDescent="0.3">
      <c r="A176">
        <v>1</v>
      </c>
      <c r="B176" t="str">
        <f t="shared" si="2"/>
        <v>High School</v>
      </c>
    </row>
    <row r="177" spans="1:2" x14ac:dyDescent="0.3">
      <c r="A177">
        <v>3</v>
      </c>
      <c r="B177" t="str">
        <f t="shared" si="2"/>
        <v>Postgraduate</v>
      </c>
    </row>
    <row r="178" spans="1:2" x14ac:dyDescent="0.3">
      <c r="A178">
        <v>1</v>
      </c>
      <c r="B178" t="str">
        <f t="shared" si="2"/>
        <v>High School</v>
      </c>
    </row>
    <row r="179" spans="1:2" x14ac:dyDescent="0.3">
      <c r="A179">
        <v>1</v>
      </c>
      <c r="B179" t="str">
        <f t="shared" si="2"/>
        <v>High School</v>
      </c>
    </row>
    <row r="180" spans="1:2" x14ac:dyDescent="0.3">
      <c r="A180">
        <v>1</v>
      </c>
      <c r="B180" t="str">
        <f t="shared" si="2"/>
        <v>High School</v>
      </c>
    </row>
    <row r="181" spans="1:2" x14ac:dyDescent="0.3">
      <c r="A181">
        <v>1</v>
      </c>
      <c r="B181" t="str">
        <f t="shared" si="2"/>
        <v>High School</v>
      </c>
    </row>
    <row r="182" spans="1:2" x14ac:dyDescent="0.3">
      <c r="A182">
        <v>1</v>
      </c>
      <c r="B182" t="str">
        <f t="shared" si="2"/>
        <v>High School</v>
      </c>
    </row>
    <row r="183" spans="1:2" x14ac:dyDescent="0.3">
      <c r="A183">
        <v>1</v>
      </c>
      <c r="B183" t="str">
        <f t="shared" si="2"/>
        <v>High School</v>
      </c>
    </row>
    <row r="184" spans="1:2" x14ac:dyDescent="0.3">
      <c r="A184">
        <v>1</v>
      </c>
      <c r="B184" t="str">
        <f t="shared" si="2"/>
        <v>High School</v>
      </c>
    </row>
    <row r="185" spans="1:2" x14ac:dyDescent="0.3">
      <c r="A185">
        <v>1</v>
      </c>
      <c r="B185" t="str">
        <f t="shared" si="2"/>
        <v>High School</v>
      </c>
    </row>
    <row r="186" spans="1:2" x14ac:dyDescent="0.3">
      <c r="A186">
        <v>1</v>
      </c>
      <c r="B186" t="str">
        <f t="shared" si="2"/>
        <v>High School</v>
      </c>
    </row>
    <row r="187" spans="1:2" x14ac:dyDescent="0.3">
      <c r="A187">
        <v>1</v>
      </c>
      <c r="B187" t="str">
        <f t="shared" si="2"/>
        <v>High School</v>
      </c>
    </row>
    <row r="188" spans="1:2" x14ac:dyDescent="0.3">
      <c r="A188">
        <v>1</v>
      </c>
      <c r="B188" t="str">
        <f t="shared" si="2"/>
        <v>High School</v>
      </c>
    </row>
    <row r="189" spans="1:2" x14ac:dyDescent="0.3">
      <c r="A189">
        <v>1</v>
      </c>
      <c r="B189" t="str">
        <f t="shared" si="2"/>
        <v>High School</v>
      </c>
    </row>
    <row r="190" spans="1:2" x14ac:dyDescent="0.3">
      <c r="A190">
        <v>1</v>
      </c>
      <c r="B190" t="str">
        <f t="shared" si="2"/>
        <v>High School</v>
      </c>
    </row>
    <row r="191" spans="1:2" x14ac:dyDescent="0.3">
      <c r="A191">
        <v>1</v>
      </c>
      <c r="B191" t="str">
        <f t="shared" si="2"/>
        <v>High School</v>
      </c>
    </row>
    <row r="192" spans="1:2" x14ac:dyDescent="0.3">
      <c r="A192">
        <v>1</v>
      </c>
      <c r="B192" t="str">
        <f t="shared" si="2"/>
        <v>High School</v>
      </c>
    </row>
    <row r="193" spans="1:2" x14ac:dyDescent="0.3">
      <c r="A193">
        <v>1</v>
      </c>
      <c r="B193" t="str">
        <f t="shared" ref="B193:B256" si="3">VLOOKUP(A193,Edu, 2)</f>
        <v>High School</v>
      </c>
    </row>
    <row r="194" spans="1:2" x14ac:dyDescent="0.3">
      <c r="A194">
        <v>1</v>
      </c>
      <c r="B194" t="str">
        <f t="shared" si="3"/>
        <v>High School</v>
      </c>
    </row>
    <row r="195" spans="1:2" x14ac:dyDescent="0.3">
      <c r="A195">
        <v>1</v>
      </c>
      <c r="B195" t="str">
        <f t="shared" si="3"/>
        <v>High School</v>
      </c>
    </row>
    <row r="196" spans="1:2" x14ac:dyDescent="0.3">
      <c r="A196">
        <v>1</v>
      </c>
      <c r="B196" t="str">
        <f t="shared" si="3"/>
        <v>High School</v>
      </c>
    </row>
    <row r="197" spans="1:2" x14ac:dyDescent="0.3">
      <c r="A197">
        <v>1</v>
      </c>
      <c r="B197" t="str">
        <f t="shared" si="3"/>
        <v>High School</v>
      </c>
    </row>
    <row r="198" spans="1:2" x14ac:dyDescent="0.3">
      <c r="A198">
        <v>1</v>
      </c>
      <c r="B198" t="str">
        <f t="shared" si="3"/>
        <v>High School</v>
      </c>
    </row>
    <row r="199" spans="1:2" x14ac:dyDescent="0.3">
      <c r="A199">
        <v>1</v>
      </c>
      <c r="B199" t="str">
        <f t="shared" si="3"/>
        <v>High School</v>
      </c>
    </row>
    <row r="200" spans="1:2" x14ac:dyDescent="0.3">
      <c r="A200">
        <v>1</v>
      </c>
      <c r="B200" t="str">
        <f t="shared" si="3"/>
        <v>High School</v>
      </c>
    </row>
    <row r="201" spans="1:2" x14ac:dyDescent="0.3">
      <c r="A201">
        <v>1</v>
      </c>
      <c r="B201" t="str">
        <f t="shared" si="3"/>
        <v>High School</v>
      </c>
    </row>
    <row r="202" spans="1:2" x14ac:dyDescent="0.3">
      <c r="A202">
        <v>1</v>
      </c>
      <c r="B202" t="str">
        <f t="shared" si="3"/>
        <v>High School</v>
      </c>
    </row>
    <row r="203" spans="1:2" x14ac:dyDescent="0.3">
      <c r="A203">
        <v>3</v>
      </c>
      <c r="B203" t="str">
        <f t="shared" si="3"/>
        <v>Postgraduate</v>
      </c>
    </row>
    <row r="204" spans="1:2" x14ac:dyDescent="0.3">
      <c r="A204">
        <v>1</v>
      </c>
      <c r="B204" t="str">
        <f t="shared" si="3"/>
        <v>High School</v>
      </c>
    </row>
    <row r="205" spans="1:2" x14ac:dyDescent="0.3">
      <c r="A205">
        <v>1</v>
      </c>
      <c r="B205" t="str">
        <f t="shared" si="3"/>
        <v>High School</v>
      </c>
    </row>
    <row r="206" spans="1:2" x14ac:dyDescent="0.3">
      <c r="A206">
        <v>1</v>
      </c>
      <c r="B206" t="str">
        <f t="shared" si="3"/>
        <v>High School</v>
      </c>
    </row>
    <row r="207" spans="1:2" x14ac:dyDescent="0.3">
      <c r="A207">
        <v>1</v>
      </c>
      <c r="B207" t="str">
        <f t="shared" si="3"/>
        <v>High School</v>
      </c>
    </row>
    <row r="208" spans="1:2" x14ac:dyDescent="0.3">
      <c r="A208">
        <v>1</v>
      </c>
      <c r="B208" t="str">
        <f t="shared" si="3"/>
        <v>High School</v>
      </c>
    </row>
    <row r="209" spans="1:2" x14ac:dyDescent="0.3">
      <c r="A209">
        <v>1</v>
      </c>
      <c r="B209" t="str">
        <f t="shared" si="3"/>
        <v>High School</v>
      </c>
    </row>
    <row r="210" spans="1:2" x14ac:dyDescent="0.3">
      <c r="A210">
        <v>1</v>
      </c>
      <c r="B210" t="str">
        <f t="shared" si="3"/>
        <v>High School</v>
      </c>
    </row>
    <row r="211" spans="1:2" x14ac:dyDescent="0.3">
      <c r="A211">
        <v>1</v>
      </c>
      <c r="B211" t="str">
        <f t="shared" si="3"/>
        <v>High School</v>
      </c>
    </row>
    <row r="212" spans="1:2" x14ac:dyDescent="0.3">
      <c r="A212">
        <v>1</v>
      </c>
      <c r="B212" t="str">
        <f t="shared" si="3"/>
        <v>High School</v>
      </c>
    </row>
    <row r="213" spans="1:2" x14ac:dyDescent="0.3">
      <c r="A213">
        <v>1</v>
      </c>
      <c r="B213" t="str">
        <f t="shared" si="3"/>
        <v>High School</v>
      </c>
    </row>
    <row r="214" spans="1:2" x14ac:dyDescent="0.3">
      <c r="A214">
        <v>1</v>
      </c>
      <c r="B214" t="str">
        <f t="shared" si="3"/>
        <v>High School</v>
      </c>
    </row>
    <row r="215" spans="1:2" x14ac:dyDescent="0.3">
      <c r="A215">
        <v>2</v>
      </c>
      <c r="B215" t="str">
        <f t="shared" si="3"/>
        <v>Graduate</v>
      </c>
    </row>
    <row r="216" spans="1:2" x14ac:dyDescent="0.3">
      <c r="A216">
        <v>1</v>
      </c>
      <c r="B216" t="str">
        <f t="shared" si="3"/>
        <v>High School</v>
      </c>
    </row>
    <row r="217" spans="1:2" x14ac:dyDescent="0.3">
      <c r="A217">
        <v>1</v>
      </c>
      <c r="B217" t="str">
        <f t="shared" si="3"/>
        <v>High School</v>
      </c>
    </row>
    <row r="218" spans="1:2" x14ac:dyDescent="0.3">
      <c r="A218">
        <v>1</v>
      </c>
      <c r="B218" t="str">
        <f t="shared" si="3"/>
        <v>High School</v>
      </c>
    </row>
    <row r="219" spans="1:2" x14ac:dyDescent="0.3">
      <c r="A219">
        <v>1</v>
      </c>
      <c r="B219" t="str">
        <f t="shared" si="3"/>
        <v>High School</v>
      </c>
    </row>
    <row r="220" spans="1:2" x14ac:dyDescent="0.3">
      <c r="A220">
        <v>1</v>
      </c>
      <c r="B220" t="str">
        <f t="shared" si="3"/>
        <v>High School</v>
      </c>
    </row>
    <row r="221" spans="1:2" x14ac:dyDescent="0.3">
      <c r="A221">
        <v>1</v>
      </c>
      <c r="B221" t="str">
        <f t="shared" si="3"/>
        <v>High School</v>
      </c>
    </row>
    <row r="222" spans="1:2" x14ac:dyDescent="0.3">
      <c r="A222">
        <v>1</v>
      </c>
      <c r="B222" t="str">
        <f t="shared" si="3"/>
        <v>High School</v>
      </c>
    </row>
    <row r="223" spans="1:2" x14ac:dyDescent="0.3">
      <c r="A223">
        <v>1</v>
      </c>
      <c r="B223" t="str">
        <f t="shared" si="3"/>
        <v>High School</v>
      </c>
    </row>
    <row r="224" spans="1:2" x14ac:dyDescent="0.3">
      <c r="A224">
        <v>1</v>
      </c>
      <c r="B224" t="str">
        <f t="shared" si="3"/>
        <v>High School</v>
      </c>
    </row>
    <row r="225" spans="1:2" x14ac:dyDescent="0.3">
      <c r="A225">
        <v>1</v>
      </c>
      <c r="B225" t="str">
        <f t="shared" si="3"/>
        <v>High School</v>
      </c>
    </row>
    <row r="226" spans="1:2" x14ac:dyDescent="0.3">
      <c r="A226">
        <v>1</v>
      </c>
      <c r="B226" t="str">
        <f t="shared" si="3"/>
        <v>High School</v>
      </c>
    </row>
    <row r="227" spans="1:2" x14ac:dyDescent="0.3">
      <c r="A227">
        <v>1</v>
      </c>
      <c r="B227" t="str">
        <f t="shared" si="3"/>
        <v>High School</v>
      </c>
    </row>
    <row r="228" spans="1:2" x14ac:dyDescent="0.3">
      <c r="A228">
        <v>1</v>
      </c>
      <c r="B228" t="str">
        <f t="shared" si="3"/>
        <v>High School</v>
      </c>
    </row>
    <row r="229" spans="1:2" x14ac:dyDescent="0.3">
      <c r="A229">
        <v>1</v>
      </c>
      <c r="B229" t="str">
        <f t="shared" si="3"/>
        <v>High School</v>
      </c>
    </row>
    <row r="230" spans="1:2" x14ac:dyDescent="0.3">
      <c r="A230">
        <v>3</v>
      </c>
      <c r="B230" t="str">
        <f t="shared" si="3"/>
        <v>Postgraduate</v>
      </c>
    </row>
    <row r="231" spans="1:2" x14ac:dyDescent="0.3">
      <c r="A231">
        <v>1</v>
      </c>
      <c r="B231" t="str">
        <f t="shared" si="3"/>
        <v>High School</v>
      </c>
    </row>
    <row r="232" spans="1:2" x14ac:dyDescent="0.3">
      <c r="A232">
        <v>1</v>
      </c>
      <c r="B232" t="str">
        <f t="shared" si="3"/>
        <v>High School</v>
      </c>
    </row>
    <row r="233" spans="1:2" x14ac:dyDescent="0.3">
      <c r="A233">
        <v>1</v>
      </c>
      <c r="B233" t="str">
        <f t="shared" si="3"/>
        <v>High School</v>
      </c>
    </row>
    <row r="234" spans="1:2" x14ac:dyDescent="0.3">
      <c r="A234">
        <v>1</v>
      </c>
      <c r="B234" t="str">
        <f t="shared" si="3"/>
        <v>High School</v>
      </c>
    </row>
    <row r="235" spans="1:2" x14ac:dyDescent="0.3">
      <c r="A235">
        <v>1</v>
      </c>
      <c r="B235" t="str">
        <f t="shared" si="3"/>
        <v>High School</v>
      </c>
    </row>
    <row r="236" spans="1:2" x14ac:dyDescent="0.3">
      <c r="A236">
        <v>1</v>
      </c>
      <c r="B236" t="str">
        <f t="shared" si="3"/>
        <v>High School</v>
      </c>
    </row>
    <row r="237" spans="1:2" x14ac:dyDescent="0.3">
      <c r="A237">
        <v>1</v>
      </c>
      <c r="B237" t="str">
        <f t="shared" si="3"/>
        <v>High School</v>
      </c>
    </row>
    <row r="238" spans="1:2" x14ac:dyDescent="0.3">
      <c r="A238">
        <v>1</v>
      </c>
      <c r="B238" t="str">
        <f t="shared" si="3"/>
        <v>High School</v>
      </c>
    </row>
    <row r="239" spans="1:2" x14ac:dyDescent="0.3">
      <c r="A239">
        <v>1</v>
      </c>
      <c r="B239" t="str">
        <f t="shared" si="3"/>
        <v>High School</v>
      </c>
    </row>
    <row r="240" spans="1:2" x14ac:dyDescent="0.3">
      <c r="A240">
        <v>1</v>
      </c>
      <c r="B240" t="str">
        <f t="shared" si="3"/>
        <v>High School</v>
      </c>
    </row>
    <row r="241" spans="1:2" x14ac:dyDescent="0.3">
      <c r="A241">
        <v>2</v>
      </c>
      <c r="B241" t="str">
        <f t="shared" si="3"/>
        <v>Graduate</v>
      </c>
    </row>
    <row r="242" spans="1:2" x14ac:dyDescent="0.3">
      <c r="A242">
        <v>3</v>
      </c>
      <c r="B242" t="str">
        <f t="shared" si="3"/>
        <v>Postgraduate</v>
      </c>
    </row>
    <row r="243" spans="1:2" x14ac:dyDescent="0.3">
      <c r="A243">
        <v>1</v>
      </c>
      <c r="B243" t="str">
        <f t="shared" si="3"/>
        <v>High School</v>
      </c>
    </row>
    <row r="244" spans="1:2" x14ac:dyDescent="0.3">
      <c r="A244">
        <v>2</v>
      </c>
      <c r="B244" t="str">
        <f t="shared" si="3"/>
        <v>Graduate</v>
      </c>
    </row>
    <row r="245" spans="1:2" x14ac:dyDescent="0.3">
      <c r="A245">
        <v>2</v>
      </c>
      <c r="B245" t="str">
        <f t="shared" si="3"/>
        <v>Graduate</v>
      </c>
    </row>
    <row r="246" spans="1:2" x14ac:dyDescent="0.3">
      <c r="A246">
        <v>1</v>
      </c>
      <c r="B246" t="str">
        <f t="shared" si="3"/>
        <v>High School</v>
      </c>
    </row>
    <row r="247" spans="1:2" x14ac:dyDescent="0.3">
      <c r="A247">
        <v>1</v>
      </c>
      <c r="B247" t="str">
        <f t="shared" si="3"/>
        <v>High School</v>
      </c>
    </row>
    <row r="248" spans="1:2" x14ac:dyDescent="0.3">
      <c r="A248">
        <v>1</v>
      </c>
      <c r="B248" t="str">
        <f t="shared" si="3"/>
        <v>High School</v>
      </c>
    </row>
    <row r="249" spans="1:2" x14ac:dyDescent="0.3">
      <c r="A249">
        <v>1</v>
      </c>
      <c r="B249" t="str">
        <f t="shared" si="3"/>
        <v>High School</v>
      </c>
    </row>
    <row r="250" spans="1:2" x14ac:dyDescent="0.3">
      <c r="A250">
        <v>1</v>
      </c>
      <c r="B250" t="str">
        <f t="shared" si="3"/>
        <v>High School</v>
      </c>
    </row>
    <row r="251" spans="1:2" x14ac:dyDescent="0.3">
      <c r="A251">
        <v>1</v>
      </c>
      <c r="B251" t="str">
        <f t="shared" si="3"/>
        <v>High School</v>
      </c>
    </row>
    <row r="252" spans="1:2" x14ac:dyDescent="0.3">
      <c r="A252">
        <v>1</v>
      </c>
      <c r="B252" t="str">
        <f t="shared" si="3"/>
        <v>High School</v>
      </c>
    </row>
    <row r="253" spans="1:2" x14ac:dyDescent="0.3">
      <c r="A253">
        <v>1</v>
      </c>
      <c r="B253" t="str">
        <f t="shared" si="3"/>
        <v>High School</v>
      </c>
    </row>
    <row r="254" spans="1:2" x14ac:dyDescent="0.3">
      <c r="A254">
        <v>1</v>
      </c>
      <c r="B254" t="str">
        <f t="shared" si="3"/>
        <v>High School</v>
      </c>
    </row>
    <row r="255" spans="1:2" x14ac:dyDescent="0.3">
      <c r="A255">
        <v>1</v>
      </c>
      <c r="B255" t="str">
        <f t="shared" si="3"/>
        <v>High School</v>
      </c>
    </row>
    <row r="256" spans="1:2" x14ac:dyDescent="0.3">
      <c r="A256">
        <v>1</v>
      </c>
      <c r="B256" t="str">
        <f t="shared" si="3"/>
        <v>High School</v>
      </c>
    </row>
    <row r="257" spans="1:2" x14ac:dyDescent="0.3">
      <c r="A257">
        <v>1</v>
      </c>
      <c r="B257" t="str">
        <f t="shared" ref="B257:B320" si="4">VLOOKUP(A257,Edu, 2)</f>
        <v>High School</v>
      </c>
    </row>
    <row r="258" spans="1:2" x14ac:dyDescent="0.3">
      <c r="A258">
        <v>1</v>
      </c>
      <c r="B258" t="str">
        <f t="shared" si="4"/>
        <v>High School</v>
      </c>
    </row>
    <row r="259" spans="1:2" x14ac:dyDescent="0.3">
      <c r="A259">
        <v>1</v>
      </c>
      <c r="B259" t="str">
        <f t="shared" si="4"/>
        <v>High School</v>
      </c>
    </row>
    <row r="260" spans="1:2" x14ac:dyDescent="0.3">
      <c r="A260">
        <v>1</v>
      </c>
      <c r="B260" t="str">
        <f t="shared" si="4"/>
        <v>High School</v>
      </c>
    </row>
    <row r="261" spans="1:2" x14ac:dyDescent="0.3">
      <c r="A261">
        <v>1</v>
      </c>
      <c r="B261" t="str">
        <f t="shared" si="4"/>
        <v>High School</v>
      </c>
    </row>
    <row r="262" spans="1:2" x14ac:dyDescent="0.3">
      <c r="A262">
        <v>2</v>
      </c>
      <c r="B262" t="str">
        <f t="shared" si="4"/>
        <v>Graduate</v>
      </c>
    </row>
    <row r="263" spans="1:2" x14ac:dyDescent="0.3">
      <c r="A263">
        <v>3</v>
      </c>
      <c r="B263" t="str">
        <f t="shared" si="4"/>
        <v>Postgraduate</v>
      </c>
    </row>
    <row r="264" spans="1:2" x14ac:dyDescent="0.3">
      <c r="A264">
        <v>1</v>
      </c>
      <c r="B264" t="str">
        <f t="shared" si="4"/>
        <v>High School</v>
      </c>
    </row>
    <row r="265" spans="1:2" x14ac:dyDescent="0.3">
      <c r="A265">
        <v>1</v>
      </c>
      <c r="B265" t="str">
        <f t="shared" si="4"/>
        <v>High School</v>
      </c>
    </row>
    <row r="266" spans="1:2" x14ac:dyDescent="0.3">
      <c r="A266">
        <v>3</v>
      </c>
      <c r="B266" t="str">
        <f t="shared" si="4"/>
        <v>Postgraduate</v>
      </c>
    </row>
    <row r="267" spans="1:2" x14ac:dyDescent="0.3">
      <c r="A267">
        <v>1</v>
      </c>
      <c r="B267" t="str">
        <f t="shared" si="4"/>
        <v>High School</v>
      </c>
    </row>
    <row r="268" spans="1:2" x14ac:dyDescent="0.3">
      <c r="A268">
        <v>3</v>
      </c>
      <c r="B268" t="str">
        <f t="shared" si="4"/>
        <v>Postgraduate</v>
      </c>
    </row>
    <row r="269" spans="1:2" x14ac:dyDescent="0.3">
      <c r="A269">
        <v>1</v>
      </c>
      <c r="B269" t="str">
        <f t="shared" si="4"/>
        <v>High School</v>
      </c>
    </row>
    <row r="270" spans="1:2" x14ac:dyDescent="0.3">
      <c r="A270">
        <v>1</v>
      </c>
      <c r="B270" t="str">
        <f t="shared" si="4"/>
        <v>High School</v>
      </c>
    </row>
    <row r="271" spans="1:2" x14ac:dyDescent="0.3">
      <c r="A271">
        <v>1</v>
      </c>
      <c r="B271" t="str">
        <f t="shared" si="4"/>
        <v>High School</v>
      </c>
    </row>
    <row r="272" spans="1:2" x14ac:dyDescent="0.3">
      <c r="A272">
        <v>1</v>
      </c>
      <c r="B272" t="str">
        <f t="shared" si="4"/>
        <v>High School</v>
      </c>
    </row>
    <row r="273" spans="1:2" x14ac:dyDescent="0.3">
      <c r="A273">
        <v>1</v>
      </c>
      <c r="B273" t="str">
        <f t="shared" si="4"/>
        <v>High School</v>
      </c>
    </row>
    <row r="274" spans="1:2" x14ac:dyDescent="0.3">
      <c r="A274">
        <v>1</v>
      </c>
      <c r="B274" t="str">
        <f t="shared" si="4"/>
        <v>High School</v>
      </c>
    </row>
    <row r="275" spans="1:2" x14ac:dyDescent="0.3">
      <c r="A275">
        <v>1</v>
      </c>
      <c r="B275" t="str">
        <f t="shared" si="4"/>
        <v>High School</v>
      </c>
    </row>
    <row r="276" spans="1:2" x14ac:dyDescent="0.3">
      <c r="A276">
        <v>1</v>
      </c>
      <c r="B276" t="str">
        <f t="shared" si="4"/>
        <v>High School</v>
      </c>
    </row>
    <row r="277" spans="1:2" x14ac:dyDescent="0.3">
      <c r="A277">
        <v>1</v>
      </c>
      <c r="B277" t="str">
        <f t="shared" si="4"/>
        <v>High School</v>
      </c>
    </row>
    <row r="278" spans="1:2" x14ac:dyDescent="0.3">
      <c r="A278">
        <v>1</v>
      </c>
      <c r="B278" t="str">
        <f t="shared" si="4"/>
        <v>High School</v>
      </c>
    </row>
    <row r="279" spans="1:2" x14ac:dyDescent="0.3">
      <c r="A279">
        <v>1</v>
      </c>
      <c r="B279" t="str">
        <f t="shared" si="4"/>
        <v>High School</v>
      </c>
    </row>
    <row r="280" spans="1:2" x14ac:dyDescent="0.3">
      <c r="A280">
        <v>1</v>
      </c>
      <c r="B280" t="str">
        <f t="shared" si="4"/>
        <v>High School</v>
      </c>
    </row>
    <row r="281" spans="1:2" x14ac:dyDescent="0.3">
      <c r="A281">
        <v>1</v>
      </c>
      <c r="B281" t="str">
        <f t="shared" si="4"/>
        <v>High School</v>
      </c>
    </row>
    <row r="282" spans="1:2" x14ac:dyDescent="0.3">
      <c r="A282">
        <v>1</v>
      </c>
      <c r="B282" t="str">
        <f t="shared" si="4"/>
        <v>High School</v>
      </c>
    </row>
    <row r="283" spans="1:2" x14ac:dyDescent="0.3">
      <c r="A283">
        <v>1</v>
      </c>
      <c r="B283" t="str">
        <f t="shared" si="4"/>
        <v>High School</v>
      </c>
    </row>
    <row r="284" spans="1:2" x14ac:dyDescent="0.3">
      <c r="A284">
        <v>1</v>
      </c>
      <c r="B284" t="str">
        <f t="shared" si="4"/>
        <v>High School</v>
      </c>
    </row>
    <row r="285" spans="1:2" x14ac:dyDescent="0.3">
      <c r="A285">
        <v>1</v>
      </c>
      <c r="B285" t="str">
        <f t="shared" si="4"/>
        <v>High School</v>
      </c>
    </row>
    <row r="286" spans="1:2" x14ac:dyDescent="0.3">
      <c r="A286">
        <v>1</v>
      </c>
      <c r="B286" t="str">
        <f t="shared" si="4"/>
        <v>High School</v>
      </c>
    </row>
    <row r="287" spans="1:2" x14ac:dyDescent="0.3">
      <c r="A287">
        <v>1</v>
      </c>
      <c r="B287" t="str">
        <f t="shared" si="4"/>
        <v>High School</v>
      </c>
    </row>
    <row r="288" spans="1:2" x14ac:dyDescent="0.3">
      <c r="A288">
        <v>1</v>
      </c>
      <c r="B288" t="str">
        <f t="shared" si="4"/>
        <v>High School</v>
      </c>
    </row>
    <row r="289" spans="1:2" x14ac:dyDescent="0.3">
      <c r="A289">
        <v>1</v>
      </c>
      <c r="B289" t="str">
        <f t="shared" si="4"/>
        <v>High School</v>
      </c>
    </row>
    <row r="290" spans="1:2" x14ac:dyDescent="0.3">
      <c r="A290">
        <v>1</v>
      </c>
      <c r="B290" t="str">
        <f t="shared" si="4"/>
        <v>High School</v>
      </c>
    </row>
    <row r="291" spans="1:2" x14ac:dyDescent="0.3">
      <c r="A291">
        <v>3</v>
      </c>
      <c r="B291" t="str">
        <f t="shared" si="4"/>
        <v>Postgraduate</v>
      </c>
    </row>
    <row r="292" spans="1:2" x14ac:dyDescent="0.3">
      <c r="A292">
        <v>1</v>
      </c>
      <c r="B292" t="str">
        <f t="shared" si="4"/>
        <v>High School</v>
      </c>
    </row>
    <row r="293" spans="1:2" x14ac:dyDescent="0.3">
      <c r="A293">
        <v>1</v>
      </c>
      <c r="B293" t="str">
        <f t="shared" si="4"/>
        <v>High School</v>
      </c>
    </row>
    <row r="294" spans="1:2" x14ac:dyDescent="0.3">
      <c r="A294">
        <v>1</v>
      </c>
      <c r="B294" t="str">
        <f t="shared" si="4"/>
        <v>High School</v>
      </c>
    </row>
    <row r="295" spans="1:2" x14ac:dyDescent="0.3">
      <c r="A295">
        <v>1</v>
      </c>
      <c r="B295" t="str">
        <f t="shared" si="4"/>
        <v>High School</v>
      </c>
    </row>
    <row r="296" spans="1:2" x14ac:dyDescent="0.3">
      <c r="A296">
        <v>3</v>
      </c>
      <c r="B296" t="str">
        <f t="shared" si="4"/>
        <v>Postgraduate</v>
      </c>
    </row>
    <row r="297" spans="1:2" x14ac:dyDescent="0.3">
      <c r="A297">
        <v>1</v>
      </c>
      <c r="B297" t="str">
        <f t="shared" si="4"/>
        <v>High School</v>
      </c>
    </row>
    <row r="298" spans="1:2" x14ac:dyDescent="0.3">
      <c r="A298">
        <v>1</v>
      </c>
      <c r="B298" t="str">
        <f t="shared" si="4"/>
        <v>High School</v>
      </c>
    </row>
    <row r="299" spans="1:2" x14ac:dyDescent="0.3">
      <c r="A299">
        <v>1</v>
      </c>
      <c r="B299" t="str">
        <f t="shared" si="4"/>
        <v>High School</v>
      </c>
    </row>
    <row r="300" spans="1:2" x14ac:dyDescent="0.3">
      <c r="A300">
        <v>3</v>
      </c>
      <c r="B300" t="str">
        <f t="shared" si="4"/>
        <v>Postgraduate</v>
      </c>
    </row>
    <row r="301" spans="1:2" x14ac:dyDescent="0.3">
      <c r="A301">
        <v>1</v>
      </c>
      <c r="B301" t="str">
        <f t="shared" si="4"/>
        <v>High School</v>
      </c>
    </row>
    <row r="302" spans="1:2" x14ac:dyDescent="0.3">
      <c r="A302">
        <v>1</v>
      </c>
      <c r="B302" t="str">
        <f t="shared" si="4"/>
        <v>High School</v>
      </c>
    </row>
    <row r="303" spans="1:2" x14ac:dyDescent="0.3">
      <c r="A303">
        <v>1</v>
      </c>
      <c r="B303" t="str">
        <f t="shared" si="4"/>
        <v>High School</v>
      </c>
    </row>
    <row r="304" spans="1:2" x14ac:dyDescent="0.3">
      <c r="A304">
        <v>1</v>
      </c>
      <c r="B304" t="str">
        <f t="shared" si="4"/>
        <v>High School</v>
      </c>
    </row>
    <row r="305" spans="1:2" x14ac:dyDescent="0.3">
      <c r="A305">
        <v>1</v>
      </c>
      <c r="B305" t="str">
        <f t="shared" si="4"/>
        <v>High School</v>
      </c>
    </row>
    <row r="306" spans="1:2" x14ac:dyDescent="0.3">
      <c r="A306">
        <v>1</v>
      </c>
      <c r="B306" t="str">
        <f t="shared" si="4"/>
        <v>High School</v>
      </c>
    </row>
    <row r="307" spans="1:2" x14ac:dyDescent="0.3">
      <c r="A307">
        <v>1</v>
      </c>
      <c r="B307" t="str">
        <f t="shared" si="4"/>
        <v>High School</v>
      </c>
    </row>
    <row r="308" spans="1:2" x14ac:dyDescent="0.3">
      <c r="A308">
        <v>1</v>
      </c>
      <c r="B308" t="str">
        <f t="shared" si="4"/>
        <v>High School</v>
      </c>
    </row>
    <row r="309" spans="1:2" x14ac:dyDescent="0.3">
      <c r="A309">
        <v>3</v>
      </c>
      <c r="B309" t="str">
        <f t="shared" si="4"/>
        <v>Postgraduate</v>
      </c>
    </row>
    <row r="310" spans="1:2" x14ac:dyDescent="0.3">
      <c r="A310">
        <v>1</v>
      </c>
      <c r="B310" t="str">
        <f t="shared" si="4"/>
        <v>High School</v>
      </c>
    </row>
    <row r="311" spans="1:2" x14ac:dyDescent="0.3">
      <c r="A311">
        <v>1</v>
      </c>
      <c r="B311" t="str">
        <f t="shared" si="4"/>
        <v>High School</v>
      </c>
    </row>
    <row r="312" spans="1:2" x14ac:dyDescent="0.3">
      <c r="A312">
        <v>1</v>
      </c>
      <c r="B312" t="str">
        <f t="shared" si="4"/>
        <v>High School</v>
      </c>
    </row>
    <row r="313" spans="1:2" x14ac:dyDescent="0.3">
      <c r="A313">
        <v>1</v>
      </c>
      <c r="B313" t="str">
        <f t="shared" si="4"/>
        <v>High School</v>
      </c>
    </row>
    <row r="314" spans="1:2" x14ac:dyDescent="0.3">
      <c r="A314">
        <v>1</v>
      </c>
      <c r="B314" t="str">
        <f t="shared" si="4"/>
        <v>High School</v>
      </c>
    </row>
    <row r="315" spans="1:2" x14ac:dyDescent="0.3">
      <c r="A315">
        <v>3</v>
      </c>
      <c r="B315" t="str">
        <f t="shared" si="4"/>
        <v>Postgraduate</v>
      </c>
    </row>
    <row r="316" spans="1:2" x14ac:dyDescent="0.3">
      <c r="A316">
        <v>3</v>
      </c>
      <c r="B316" t="str">
        <f t="shared" si="4"/>
        <v>Postgraduate</v>
      </c>
    </row>
    <row r="317" spans="1:2" x14ac:dyDescent="0.3">
      <c r="A317">
        <v>1</v>
      </c>
      <c r="B317" t="str">
        <f t="shared" si="4"/>
        <v>High School</v>
      </c>
    </row>
    <row r="318" spans="1:2" x14ac:dyDescent="0.3">
      <c r="A318">
        <v>1</v>
      </c>
      <c r="B318" t="str">
        <f t="shared" si="4"/>
        <v>High School</v>
      </c>
    </row>
    <row r="319" spans="1:2" x14ac:dyDescent="0.3">
      <c r="A319">
        <v>1</v>
      </c>
      <c r="B319" t="str">
        <f t="shared" si="4"/>
        <v>High School</v>
      </c>
    </row>
    <row r="320" spans="1:2" x14ac:dyDescent="0.3">
      <c r="A320">
        <v>1</v>
      </c>
      <c r="B320" t="str">
        <f t="shared" si="4"/>
        <v>High School</v>
      </c>
    </row>
    <row r="321" spans="1:2" x14ac:dyDescent="0.3">
      <c r="A321">
        <v>1</v>
      </c>
      <c r="B321" t="str">
        <f t="shared" ref="B321:B384" si="5">VLOOKUP(A321,Edu, 2)</f>
        <v>High School</v>
      </c>
    </row>
    <row r="322" spans="1:2" x14ac:dyDescent="0.3">
      <c r="A322">
        <v>1</v>
      </c>
      <c r="B322" t="str">
        <f t="shared" si="5"/>
        <v>High School</v>
      </c>
    </row>
    <row r="323" spans="1:2" x14ac:dyDescent="0.3">
      <c r="A323">
        <v>1</v>
      </c>
      <c r="B323" t="str">
        <f t="shared" si="5"/>
        <v>High School</v>
      </c>
    </row>
    <row r="324" spans="1:2" x14ac:dyDescent="0.3">
      <c r="A324">
        <v>1</v>
      </c>
      <c r="B324" t="str">
        <f t="shared" si="5"/>
        <v>High School</v>
      </c>
    </row>
    <row r="325" spans="1:2" x14ac:dyDescent="0.3">
      <c r="A325">
        <v>1</v>
      </c>
      <c r="B325" t="str">
        <f t="shared" si="5"/>
        <v>High School</v>
      </c>
    </row>
    <row r="326" spans="1:2" x14ac:dyDescent="0.3">
      <c r="A326">
        <v>2</v>
      </c>
      <c r="B326" t="str">
        <f t="shared" si="5"/>
        <v>Graduate</v>
      </c>
    </row>
    <row r="327" spans="1:2" x14ac:dyDescent="0.3">
      <c r="A327">
        <v>3</v>
      </c>
      <c r="B327" t="str">
        <f t="shared" si="5"/>
        <v>Postgraduate</v>
      </c>
    </row>
    <row r="328" spans="1:2" x14ac:dyDescent="0.3">
      <c r="A328">
        <v>1</v>
      </c>
      <c r="B328" t="str">
        <f t="shared" si="5"/>
        <v>High School</v>
      </c>
    </row>
    <row r="329" spans="1:2" x14ac:dyDescent="0.3">
      <c r="A329">
        <v>3</v>
      </c>
      <c r="B329" t="str">
        <f t="shared" si="5"/>
        <v>Postgraduate</v>
      </c>
    </row>
    <row r="330" spans="1:2" x14ac:dyDescent="0.3">
      <c r="A330">
        <v>1</v>
      </c>
      <c r="B330" t="str">
        <f t="shared" si="5"/>
        <v>High School</v>
      </c>
    </row>
    <row r="331" spans="1:2" x14ac:dyDescent="0.3">
      <c r="A331">
        <v>1</v>
      </c>
      <c r="B331" t="str">
        <f t="shared" si="5"/>
        <v>High School</v>
      </c>
    </row>
    <row r="332" spans="1:2" x14ac:dyDescent="0.3">
      <c r="A332">
        <v>1</v>
      </c>
      <c r="B332" t="str">
        <f t="shared" si="5"/>
        <v>High School</v>
      </c>
    </row>
    <row r="333" spans="1:2" x14ac:dyDescent="0.3">
      <c r="A333">
        <v>1</v>
      </c>
      <c r="B333" t="str">
        <f t="shared" si="5"/>
        <v>High School</v>
      </c>
    </row>
    <row r="334" spans="1:2" x14ac:dyDescent="0.3">
      <c r="A334">
        <v>1</v>
      </c>
      <c r="B334" t="str">
        <f t="shared" si="5"/>
        <v>High School</v>
      </c>
    </row>
    <row r="335" spans="1:2" x14ac:dyDescent="0.3">
      <c r="A335">
        <v>1</v>
      </c>
      <c r="B335" t="str">
        <f t="shared" si="5"/>
        <v>High School</v>
      </c>
    </row>
    <row r="336" spans="1:2" x14ac:dyDescent="0.3">
      <c r="A336">
        <v>1</v>
      </c>
      <c r="B336" t="str">
        <f t="shared" si="5"/>
        <v>High School</v>
      </c>
    </row>
    <row r="337" spans="1:2" x14ac:dyDescent="0.3">
      <c r="A337">
        <v>1</v>
      </c>
      <c r="B337" t="str">
        <f t="shared" si="5"/>
        <v>High School</v>
      </c>
    </row>
    <row r="338" spans="1:2" x14ac:dyDescent="0.3">
      <c r="A338">
        <v>1</v>
      </c>
      <c r="B338" t="str">
        <f t="shared" si="5"/>
        <v>High School</v>
      </c>
    </row>
    <row r="339" spans="1:2" x14ac:dyDescent="0.3">
      <c r="A339">
        <v>1</v>
      </c>
      <c r="B339" t="str">
        <f t="shared" si="5"/>
        <v>High School</v>
      </c>
    </row>
    <row r="340" spans="1:2" x14ac:dyDescent="0.3">
      <c r="A340">
        <v>1</v>
      </c>
      <c r="B340" t="str">
        <f t="shared" si="5"/>
        <v>High School</v>
      </c>
    </row>
    <row r="341" spans="1:2" x14ac:dyDescent="0.3">
      <c r="A341">
        <v>1</v>
      </c>
      <c r="B341" t="str">
        <f t="shared" si="5"/>
        <v>High School</v>
      </c>
    </row>
    <row r="342" spans="1:2" x14ac:dyDescent="0.3">
      <c r="A342">
        <v>1</v>
      </c>
      <c r="B342" t="str">
        <f t="shared" si="5"/>
        <v>High School</v>
      </c>
    </row>
    <row r="343" spans="1:2" x14ac:dyDescent="0.3">
      <c r="A343">
        <v>3</v>
      </c>
      <c r="B343" t="str">
        <f t="shared" si="5"/>
        <v>Postgraduate</v>
      </c>
    </row>
    <row r="344" spans="1:2" x14ac:dyDescent="0.3">
      <c r="A344">
        <v>1</v>
      </c>
      <c r="B344" t="str">
        <f t="shared" si="5"/>
        <v>High School</v>
      </c>
    </row>
    <row r="345" spans="1:2" x14ac:dyDescent="0.3">
      <c r="A345">
        <v>1</v>
      </c>
      <c r="B345" t="str">
        <f t="shared" si="5"/>
        <v>High School</v>
      </c>
    </row>
    <row r="346" spans="1:2" x14ac:dyDescent="0.3">
      <c r="A346">
        <v>1</v>
      </c>
      <c r="B346" t="str">
        <f t="shared" si="5"/>
        <v>High School</v>
      </c>
    </row>
    <row r="347" spans="1:2" x14ac:dyDescent="0.3">
      <c r="A347">
        <v>1</v>
      </c>
      <c r="B347" t="str">
        <f t="shared" si="5"/>
        <v>High School</v>
      </c>
    </row>
    <row r="348" spans="1:2" x14ac:dyDescent="0.3">
      <c r="A348">
        <v>1</v>
      </c>
      <c r="B348" t="str">
        <f t="shared" si="5"/>
        <v>High School</v>
      </c>
    </row>
    <row r="349" spans="1:2" x14ac:dyDescent="0.3">
      <c r="A349">
        <v>3</v>
      </c>
      <c r="B349" t="str">
        <f t="shared" si="5"/>
        <v>Postgraduate</v>
      </c>
    </row>
    <row r="350" spans="1:2" x14ac:dyDescent="0.3">
      <c r="A350">
        <v>1</v>
      </c>
      <c r="B350" t="str">
        <f t="shared" si="5"/>
        <v>High School</v>
      </c>
    </row>
    <row r="351" spans="1:2" x14ac:dyDescent="0.3">
      <c r="A351">
        <v>3</v>
      </c>
      <c r="B351" t="str">
        <f t="shared" si="5"/>
        <v>Postgraduate</v>
      </c>
    </row>
    <row r="352" spans="1:2" x14ac:dyDescent="0.3">
      <c r="A352">
        <v>1</v>
      </c>
      <c r="B352" t="str">
        <f t="shared" si="5"/>
        <v>High School</v>
      </c>
    </row>
    <row r="353" spans="1:2" x14ac:dyDescent="0.3">
      <c r="A353">
        <v>1</v>
      </c>
      <c r="B353" t="str">
        <f t="shared" si="5"/>
        <v>High School</v>
      </c>
    </row>
    <row r="354" spans="1:2" x14ac:dyDescent="0.3">
      <c r="A354">
        <v>3</v>
      </c>
      <c r="B354" t="str">
        <f t="shared" si="5"/>
        <v>Postgraduate</v>
      </c>
    </row>
    <row r="355" spans="1:2" x14ac:dyDescent="0.3">
      <c r="A355">
        <v>1</v>
      </c>
      <c r="B355" t="str">
        <f t="shared" si="5"/>
        <v>High School</v>
      </c>
    </row>
    <row r="356" spans="1:2" x14ac:dyDescent="0.3">
      <c r="A356">
        <v>1</v>
      </c>
      <c r="B356" t="str">
        <f t="shared" si="5"/>
        <v>High School</v>
      </c>
    </row>
    <row r="357" spans="1:2" x14ac:dyDescent="0.3">
      <c r="A357">
        <v>1</v>
      </c>
      <c r="B357" t="str">
        <f t="shared" si="5"/>
        <v>High School</v>
      </c>
    </row>
    <row r="358" spans="1:2" x14ac:dyDescent="0.3">
      <c r="A358">
        <v>1</v>
      </c>
      <c r="B358" t="str">
        <f t="shared" si="5"/>
        <v>High School</v>
      </c>
    </row>
    <row r="359" spans="1:2" x14ac:dyDescent="0.3">
      <c r="A359">
        <v>1</v>
      </c>
      <c r="B359" t="str">
        <f t="shared" si="5"/>
        <v>High School</v>
      </c>
    </row>
    <row r="360" spans="1:2" x14ac:dyDescent="0.3">
      <c r="A360">
        <v>1</v>
      </c>
      <c r="B360" t="str">
        <f t="shared" si="5"/>
        <v>High School</v>
      </c>
    </row>
    <row r="361" spans="1:2" x14ac:dyDescent="0.3">
      <c r="A361">
        <v>1</v>
      </c>
      <c r="B361" t="str">
        <f t="shared" si="5"/>
        <v>High School</v>
      </c>
    </row>
    <row r="362" spans="1:2" x14ac:dyDescent="0.3">
      <c r="A362">
        <v>3</v>
      </c>
      <c r="B362" t="str">
        <f t="shared" si="5"/>
        <v>Postgraduate</v>
      </c>
    </row>
    <row r="363" spans="1:2" x14ac:dyDescent="0.3">
      <c r="A363">
        <v>1</v>
      </c>
      <c r="B363" t="str">
        <f t="shared" si="5"/>
        <v>High School</v>
      </c>
    </row>
    <row r="364" spans="1:2" x14ac:dyDescent="0.3">
      <c r="A364">
        <v>1</v>
      </c>
      <c r="B364" t="str">
        <f t="shared" si="5"/>
        <v>High School</v>
      </c>
    </row>
    <row r="365" spans="1:2" x14ac:dyDescent="0.3">
      <c r="A365">
        <v>1</v>
      </c>
      <c r="B365" t="str">
        <f t="shared" si="5"/>
        <v>High School</v>
      </c>
    </row>
    <row r="366" spans="1:2" x14ac:dyDescent="0.3">
      <c r="A366">
        <v>1</v>
      </c>
      <c r="B366" t="str">
        <f t="shared" si="5"/>
        <v>High School</v>
      </c>
    </row>
    <row r="367" spans="1:2" x14ac:dyDescent="0.3">
      <c r="A367">
        <v>1</v>
      </c>
      <c r="B367" t="str">
        <f t="shared" si="5"/>
        <v>High School</v>
      </c>
    </row>
    <row r="368" spans="1:2" x14ac:dyDescent="0.3">
      <c r="A368">
        <v>1</v>
      </c>
      <c r="B368" t="str">
        <f t="shared" si="5"/>
        <v>High School</v>
      </c>
    </row>
    <row r="369" spans="1:2" x14ac:dyDescent="0.3">
      <c r="A369">
        <v>1</v>
      </c>
      <c r="B369" t="str">
        <f t="shared" si="5"/>
        <v>High School</v>
      </c>
    </row>
    <row r="370" spans="1:2" x14ac:dyDescent="0.3">
      <c r="A370">
        <v>1</v>
      </c>
      <c r="B370" t="str">
        <f t="shared" si="5"/>
        <v>High School</v>
      </c>
    </row>
    <row r="371" spans="1:2" x14ac:dyDescent="0.3">
      <c r="A371">
        <v>1</v>
      </c>
      <c r="B371" t="str">
        <f t="shared" si="5"/>
        <v>High School</v>
      </c>
    </row>
    <row r="372" spans="1:2" x14ac:dyDescent="0.3">
      <c r="A372">
        <v>1</v>
      </c>
      <c r="B372" t="str">
        <f t="shared" si="5"/>
        <v>High School</v>
      </c>
    </row>
    <row r="373" spans="1:2" x14ac:dyDescent="0.3">
      <c r="A373">
        <v>1</v>
      </c>
      <c r="B373" t="str">
        <f t="shared" si="5"/>
        <v>High School</v>
      </c>
    </row>
    <row r="374" spans="1:2" x14ac:dyDescent="0.3">
      <c r="A374">
        <v>1</v>
      </c>
      <c r="B374" t="str">
        <f t="shared" si="5"/>
        <v>High School</v>
      </c>
    </row>
    <row r="375" spans="1:2" x14ac:dyDescent="0.3">
      <c r="A375">
        <v>1</v>
      </c>
      <c r="B375" t="str">
        <f t="shared" si="5"/>
        <v>High School</v>
      </c>
    </row>
    <row r="376" spans="1:2" x14ac:dyDescent="0.3">
      <c r="A376">
        <v>1</v>
      </c>
      <c r="B376" t="str">
        <f t="shared" si="5"/>
        <v>High School</v>
      </c>
    </row>
    <row r="377" spans="1:2" x14ac:dyDescent="0.3">
      <c r="A377">
        <v>1</v>
      </c>
      <c r="B377" t="str">
        <f t="shared" si="5"/>
        <v>High School</v>
      </c>
    </row>
    <row r="378" spans="1:2" x14ac:dyDescent="0.3">
      <c r="A378">
        <v>1</v>
      </c>
      <c r="B378" t="str">
        <f t="shared" si="5"/>
        <v>High School</v>
      </c>
    </row>
    <row r="379" spans="1:2" x14ac:dyDescent="0.3">
      <c r="A379">
        <v>1</v>
      </c>
      <c r="B379" t="str">
        <f t="shared" si="5"/>
        <v>High School</v>
      </c>
    </row>
    <row r="380" spans="1:2" x14ac:dyDescent="0.3">
      <c r="A380">
        <v>1</v>
      </c>
      <c r="B380" t="str">
        <f t="shared" si="5"/>
        <v>High School</v>
      </c>
    </row>
    <row r="381" spans="1:2" x14ac:dyDescent="0.3">
      <c r="A381">
        <v>1</v>
      </c>
      <c r="B381" t="str">
        <f t="shared" si="5"/>
        <v>High School</v>
      </c>
    </row>
    <row r="382" spans="1:2" x14ac:dyDescent="0.3">
      <c r="A382">
        <v>1</v>
      </c>
      <c r="B382" t="str">
        <f t="shared" si="5"/>
        <v>High School</v>
      </c>
    </row>
    <row r="383" spans="1:2" x14ac:dyDescent="0.3">
      <c r="A383">
        <v>1</v>
      </c>
      <c r="B383" t="str">
        <f t="shared" si="5"/>
        <v>High School</v>
      </c>
    </row>
    <row r="384" spans="1:2" x14ac:dyDescent="0.3">
      <c r="A384">
        <v>1</v>
      </c>
      <c r="B384" t="str">
        <f t="shared" si="5"/>
        <v>High School</v>
      </c>
    </row>
    <row r="385" spans="1:2" x14ac:dyDescent="0.3">
      <c r="A385">
        <v>1</v>
      </c>
      <c r="B385" t="str">
        <f t="shared" ref="B385:B448" si="6">VLOOKUP(A385,Edu, 2)</f>
        <v>High School</v>
      </c>
    </row>
    <row r="386" spans="1:2" x14ac:dyDescent="0.3">
      <c r="A386">
        <v>1</v>
      </c>
      <c r="B386" t="str">
        <f t="shared" si="6"/>
        <v>High School</v>
      </c>
    </row>
    <row r="387" spans="1:2" x14ac:dyDescent="0.3">
      <c r="A387">
        <v>1</v>
      </c>
      <c r="B387" t="str">
        <f t="shared" si="6"/>
        <v>High School</v>
      </c>
    </row>
    <row r="388" spans="1:2" x14ac:dyDescent="0.3">
      <c r="A388">
        <v>1</v>
      </c>
      <c r="B388" t="str">
        <f t="shared" si="6"/>
        <v>High School</v>
      </c>
    </row>
    <row r="389" spans="1:2" x14ac:dyDescent="0.3">
      <c r="A389">
        <v>1</v>
      </c>
      <c r="B389" t="str">
        <f t="shared" si="6"/>
        <v>High School</v>
      </c>
    </row>
    <row r="390" spans="1:2" x14ac:dyDescent="0.3">
      <c r="A390">
        <v>1</v>
      </c>
      <c r="B390" t="str">
        <f t="shared" si="6"/>
        <v>High School</v>
      </c>
    </row>
    <row r="391" spans="1:2" x14ac:dyDescent="0.3">
      <c r="A391">
        <v>1</v>
      </c>
      <c r="B391" t="str">
        <f t="shared" si="6"/>
        <v>High School</v>
      </c>
    </row>
    <row r="392" spans="1:2" x14ac:dyDescent="0.3">
      <c r="A392">
        <v>1</v>
      </c>
      <c r="B392" t="str">
        <f t="shared" si="6"/>
        <v>High School</v>
      </c>
    </row>
    <row r="393" spans="1:2" x14ac:dyDescent="0.3">
      <c r="A393">
        <v>1</v>
      </c>
      <c r="B393" t="str">
        <f t="shared" si="6"/>
        <v>High School</v>
      </c>
    </row>
    <row r="394" spans="1:2" x14ac:dyDescent="0.3">
      <c r="A394">
        <v>1</v>
      </c>
      <c r="B394" t="str">
        <f t="shared" si="6"/>
        <v>High School</v>
      </c>
    </row>
    <row r="395" spans="1:2" x14ac:dyDescent="0.3">
      <c r="A395">
        <v>1</v>
      </c>
      <c r="B395" t="str">
        <f t="shared" si="6"/>
        <v>High School</v>
      </c>
    </row>
    <row r="396" spans="1:2" x14ac:dyDescent="0.3">
      <c r="A396">
        <v>3</v>
      </c>
      <c r="B396" t="str">
        <f t="shared" si="6"/>
        <v>Postgraduate</v>
      </c>
    </row>
    <row r="397" spans="1:2" x14ac:dyDescent="0.3">
      <c r="A397">
        <v>2</v>
      </c>
      <c r="B397" t="str">
        <f t="shared" si="6"/>
        <v>Graduate</v>
      </c>
    </row>
    <row r="398" spans="1:2" x14ac:dyDescent="0.3">
      <c r="A398">
        <v>1</v>
      </c>
      <c r="B398" t="str">
        <f t="shared" si="6"/>
        <v>High School</v>
      </c>
    </row>
    <row r="399" spans="1:2" x14ac:dyDescent="0.3">
      <c r="A399">
        <v>1</v>
      </c>
      <c r="B399" t="str">
        <f t="shared" si="6"/>
        <v>High School</v>
      </c>
    </row>
    <row r="400" spans="1:2" x14ac:dyDescent="0.3">
      <c r="A400">
        <v>1</v>
      </c>
      <c r="B400" t="str">
        <f t="shared" si="6"/>
        <v>High School</v>
      </c>
    </row>
    <row r="401" spans="1:2" x14ac:dyDescent="0.3">
      <c r="A401">
        <v>1</v>
      </c>
      <c r="B401" t="str">
        <f t="shared" si="6"/>
        <v>High School</v>
      </c>
    </row>
    <row r="402" spans="1:2" x14ac:dyDescent="0.3">
      <c r="A402">
        <v>3</v>
      </c>
      <c r="B402" t="str">
        <f t="shared" si="6"/>
        <v>Postgraduate</v>
      </c>
    </row>
    <row r="403" spans="1:2" x14ac:dyDescent="0.3">
      <c r="A403">
        <v>1</v>
      </c>
      <c r="B403" t="str">
        <f t="shared" si="6"/>
        <v>High School</v>
      </c>
    </row>
    <row r="404" spans="1:2" x14ac:dyDescent="0.3">
      <c r="A404">
        <v>1</v>
      </c>
      <c r="B404" t="str">
        <f t="shared" si="6"/>
        <v>High School</v>
      </c>
    </row>
    <row r="405" spans="1:2" x14ac:dyDescent="0.3">
      <c r="A405">
        <v>1</v>
      </c>
      <c r="B405" t="str">
        <f t="shared" si="6"/>
        <v>High School</v>
      </c>
    </row>
    <row r="406" spans="1:2" x14ac:dyDescent="0.3">
      <c r="A406">
        <v>3</v>
      </c>
      <c r="B406" t="str">
        <f t="shared" si="6"/>
        <v>Postgraduate</v>
      </c>
    </row>
    <row r="407" spans="1:2" x14ac:dyDescent="0.3">
      <c r="A407">
        <v>1</v>
      </c>
      <c r="B407" t="str">
        <f t="shared" si="6"/>
        <v>High School</v>
      </c>
    </row>
    <row r="408" spans="1:2" x14ac:dyDescent="0.3">
      <c r="A408">
        <v>1</v>
      </c>
      <c r="B408" t="str">
        <f t="shared" si="6"/>
        <v>High School</v>
      </c>
    </row>
    <row r="409" spans="1:2" x14ac:dyDescent="0.3">
      <c r="A409">
        <v>1</v>
      </c>
      <c r="B409" t="str">
        <f t="shared" si="6"/>
        <v>High School</v>
      </c>
    </row>
    <row r="410" spans="1:2" x14ac:dyDescent="0.3">
      <c r="A410">
        <v>1</v>
      </c>
      <c r="B410" t="str">
        <f t="shared" si="6"/>
        <v>High School</v>
      </c>
    </row>
    <row r="411" spans="1:2" x14ac:dyDescent="0.3">
      <c r="A411">
        <v>1</v>
      </c>
      <c r="B411" t="str">
        <f t="shared" si="6"/>
        <v>High School</v>
      </c>
    </row>
    <row r="412" spans="1:2" x14ac:dyDescent="0.3">
      <c r="A412">
        <v>1</v>
      </c>
      <c r="B412" t="str">
        <f t="shared" si="6"/>
        <v>High School</v>
      </c>
    </row>
    <row r="413" spans="1:2" x14ac:dyDescent="0.3">
      <c r="A413">
        <v>1</v>
      </c>
      <c r="B413" t="str">
        <f t="shared" si="6"/>
        <v>High School</v>
      </c>
    </row>
    <row r="414" spans="1:2" x14ac:dyDescent="0.3">
      <c r="A414">
        <v>1</v>
      </c>
      <c r="B414" t="str">
        <f t="shared" si="6"/>
        <v>High School</v>
      </c>
    </row>
    <row r="415" spans="1:2" x14ac:dyDescent="0.3">
      <c r="A415">
        <v>2</v>
      </c>
      <c r="B415" t="str">
        <f t="shared" si="6"/>
        <v>Graduate</v>
      </c>
    </row>
    <row r="416" spans="1:2" x14ac:dyDescent="0.3">
      <c r="A416">
        <v>1</v>
      </c>
      <c r="B416" t="str">
        <f t="shared" si="6"/>
        <v>High School</v>
      </c>
    </row>
    <row r="417" spans="1:2" x14ac:dyDescent="0.3">
      <c r="A417">
        <v>1</v>
      </c>
      <c r="B417" t="str">
        <f t="shared" si="6"/>
        <v>High School</v>
      </c>
    </row>
    <row r="418" spans="1:2" x14ac:dyDescent="0.3">
      <c r="A418">
        <v>2</v>
      </c>
      <c r="B418" t="str">
        <f t="shared" si="6"/>
        <v>Graduate</v>
      </c>
    </row>
    <row r="419" spans="1:2" x14ac:dyDescent="0.3">
      <c r="A419">
        <v>1</v>
      </c>
      <c r="B419" t="str">
        <f t="shared" si="6"/>
        <v>High School</v>
      </c>
    </row>
    <row r="420" spans="1:2" x14ac:dyDescent="0.3">
      <c r="A420">
        <v>1</v>
      </c>
      <c r="B420" t="str">
        <f t="shared" si="6"/>
        <v>High School</v>
      </c>
    </row>
    <row r="421" spans="1:2" x14ac:dyDescent="0.3">
      <c r="A421">
        <v>1</v>
      </c>
      <c r="B421" t="str">
        <f t="shared" si="6"/>
        <v>High School</v>
      </c>
    </row>
    <row r="422" spans="1:2" x14ac:dyDescent="0.3">
      <c r="A422">
        <v>1</v>
      </c>
      <c r="B422" t="str">
        <f t="shared" si="6"/>
        <v>High School</v>
      </c>
    </row>
    <row r="423" spans="1:2" x14ac:dyDescent="0.3">
      <c r="A423">
        <v>1</v>
      </c>
      <c r="B423" t="str">
        <f t="shared" si="6"/>
        <v>High School</v>
      </c>
    </row>
    <row r="424" spans="1:2" x14ac:dyDescent="0.3">
      <c r="A424">
        <v>1</v>
      </c>
      <c r="B424" t="str">
        <f t="shared" si="6"/>
        <v>High School</v>
      </c>
    </row>
    <row r="425" spans="1:2" x14ac:dyDescent="0.3">
      <c r="A425">
        <v>1</v>
      </c>
      <c r="B425" t="str">
        <f t="shared" si="6"/>
        <v>High School</v>
      </c>
    </row>
    <row r="426" spans="1:2" x14ac:dyDescent="0.3">
      <c r="A426">
        <v>1</v>
      </c>
      <c r="B426" t="str">
        <f t="shared" si="6"/>
        <v>High School</v>
      </c>
    </row>
    <row r="427" spans="1:2" x14ac:dyDescent="0.3">
      <c r="A427">
        <v>1</v>
      </c>
      <c r="B427" t="str">
        <f t="shared" si="6"/>
        <v>High School</v>
      </c>
    </row>
    <row r="428" spans="1:2" x14ac:dyDescent="0.3">
      <c r="A428">
        <v>1</v>
      </c>
      <c r="B428" t="str">
        <f t="shared" si="6"/>
        <v>High School</v>
      </c>
    </row>
    <row r="429" spans="1:2" x14ac:dyDescent="0.3">
      <c r="A429">
        <v>3</v>
      </c>
      <c r="B429" t="str">
        <f t="shared" si="6"/>
        <v>Postgraduate</v>
      </c>
    </row>
    <row r="430" spans="1:2" x14ac:dyDescent="0.3">
      <c r="A430">
        <v>1</v>
      </c>
      <c r="B430" t="str">
        <f t="shared" si="6"/>
        <v>High School</v>
      </c>
    </row>
    <row r="431" spans="1:2" x14ac:dyDescent="0.3">
      <c r="A431">
        <v>1</v>
      </c>
      <c r="B431" t="str">
        <f t="shared" si="6"/>
        <v>High School</v>
      </c>
    </row>
    <row r="432" spans="1:2" x14ac:dyDescent="0.3">
      <c r="A432">
        <v>1</v>
      </c>
      <c r="B432" t="str">
        <f t="shared" si="6"/>
        <v>High School</v>
      </c>
    </row>
    <row r="433" spans="1:2" x14ac:dyDescent="0.3">
      <c r="A433">
        <v>2</v>
      </c>
      <c r="B433" t="str">
        <f t="shared" si="6"/>
        <v>Graduate</v>
      </c>
    </row>
    <row r="434" spans="1:2" x14ac:dyDescent="0.3">
      <c r="A434">
        <v>2</v>
      </c>
      <c r="B434" t="str">
        <f t="shared" si="6"/>
        <v>Graduate</v>
      </c>
    </row>
    <row r="435" spans="1:2" x14ac:dyDescent="0.3">
      <c r="A435">
        <v>1</v>
      </c>
      <c r="B435" t="str">
        <f t="shared" si="6"/>
        <v>High School</v>
      </c>
    </row>
    <row r="436" spans="1:2" x14ac:dyDescent="0.3">
      <c r="A436">
        <v>1</v>
      </c>
      <c r="B436" t="str">
        <f t="shared" si="6"/>
        <v>High School</v>
      </c>
    </row>
    <row r="437" spans="1:2" x14ac:dyDescent="0.3">
      <c r="A437">
        <v>2</v>
      </c>
      <c r="B437" t="str">
        <f t="shared" si="6"/>
        <v>Graduate</v>
      </c>
    </row>
    <row r="438" spans="1:2" x14ac:dyDescent="0.3">
      <c r="A438">
        <v>3</v>
      </c>
      <c r="B438" t="str">
        <f t="shared" si="6"/>
        <v>Postgraduate</v>
      </c>
    </row>
    <row r="439" spans="1:2" x14ac:dyDescent="0.3">
      <c r="A439">
        <v>1</v>
      </c>
      <c r="B439" t="str">
        <f t="shared" si="6"/>
        <v>High School</v>
      </c>
    </row>
    <row r="440" spans="1:2" x14ac:dyDescent="0.3">
      <c r="A440">
        <v>3</v>
      </c>
      <c r="B440" t="str">
        <f t="shared" si="6"/>
        <v>Postgraduate</v>
      </c>
    </row>
    <row r="441" spans="1:2" x14ac:dyDescent="0.3">
      <c r="A441">
        <v>3</v>
      </c>
      <c r="B441" t="str">
        <f t="shared" si="6"/>
        <v>Postgraduate</v>
      </c>
    </row>
    <row r="442" spans="1:2" x14ac:dyDescent="0.3">
      <c r="A442">
        <v>1</v>
      </c>
      <c r="B442" t="str">
        <f t="shared" si="6"/>
        <v>High School</v>
      </c>
    </row>
    <row r="443" spans="1:2" x14ac:dyDescent="0.3">
      <c r="A443">
        <v>1</v>
      </c>
      <c r="B443" t="str">
        <f t="shared" si="6"/>
        <v>High School</v>
      </c>
    </row>
    <row r="444" spans="1:2" x14ac:dyDescent="0.3">
      <c r="A444">
        <v>1</v>
      </c>
      <c r="B444" t="str">
        <f t="shared" si="6"/>
        <v>High School</v>
      </c>
    </row>
    <row r="445" spans="1:2" x14ac:dyDescent="0.3">
      <c r="A445">
        <v>1</v>
      </c>
      <c r="B445" t="str">
        <f t="shared" si="6"/>
        <v>High School</v>
      </c>
    </row>
    <row r="446" spans="1:2" x14ac:dyDescent="0.3">
      <c r="A446">
        <v>1</v>
      </c>
      <c r="B446" t="str">
        <f t="shared" si="6"/>
        <v>High School</v>
      </c>
    </row>
    <row r="447" spans="1:2" x14ac:dyDescent="0.3">
      <c r="A447">
        <v>1</v>
      </c>
      <c r="B447" t="str">
        <f t="shared" si="6"/>
        <v>High School</v>
      </c>
    </row>
    <row r="448" spans="1:2" x14ac:dyDescent="0.3">
      <c r="A448">
        <v>1</v>
      </c>
      <c r="B448" t="str">
        <f t="shared" si="6"/>
        <v>High School</v>
      </c>
    </row>
    <row r="449" spans="1:2" x14ac:dyDescent="0.3">
      <c r="A449">
        <v>1</v>
      </c>
      <c r="B449" t="str">
        <f t="shared" ref="B449:B512" si="7">VLOOKUP(A449,Edu, 2)</f>
        <v>High School</v>
      </c>
    </row>
    <row r="450" spans="1:2" x14ac:dyDescent="0.3">
      <c r="A450">
        <v>1</v>
      </c>
      <c r="B450" t="str">
        <f t="shared" si="7"/>
        <v>High School</v>
      </c>
    </row>
    <row r="451" spans="1:2" x14ac:dyDescent="0.3">
      <c r="A451">
        <v>1</v>
      </c>
      <c r="B451" t="str">
        <f t="shared" si="7"/>
        <v>High School</v>
      </c>
    </row>
    <row r="452" spans="1:2" x14ac:dyDescent="0.3">
      <c r="A452">
        <v>1</v>
      </c>
      <c r="B452" t="str">
        <f t="shared" si="7"/>
        <v>High School</v>
      </c>
    </row>
    <row r="453" spans="1:2" x14ac:dyDescent="0.3">
      <c r="A453">
        <v>1</v>
      </c>
      <c r="B453" t="str">
        <f t="shared" si="7"/>
        <v>High School</v>
      </c>
    </row>
    <row r="454" spans="1:2" x14ac:dyDescent="0.3">
      <c r="A454">
        <v>1</v>
      </c>
      <c r="B454" t="str">
        <f t="shared" si="7"/>
        <v>High School</v>
      </c>
    </row>
    <row r="455" spans="1:2" x14ac:dyDescent="0.3">
      <c r="A455">
        <v>1</v>
      </c>
      <c r="B455" t="str">
        <f t="shared" si="7"/>
        <v>High School</v>
      </c>
    </row>
    <row r="456" spans="1:2" x14ac:dyDescent="0.3">
      <c r="A456">
        <v>1</v>
      </c>
      <c r="B456" t="str">
        <f t="shared" si="7"/>
        <v>High School</v>
      </c>
    </row>
    <row r="457" spans="1:2" x14ac:dyDescent="0.3">
      <c r="A457">
        <v>3</v>
      </c>
      <c r="B457" t="str">
        <f t="shared" si="7"/>
        <v>Postgraduate</v>
      </c>
    </row>
    <row r="458" spans="1:2" x14ac:dyDescent="0.3">
      <c r="A458">
        <v>1</v>
      </c>
      <c r="B458" t="str">
        <f t="shared" si="7"/>
        <v>High School</v>
      </c>
    </row>
    <row r="459" spans="1:2" x14ac:dyDescent="0.3">
      <c r="A459">
        <v>2</v>
      </c>
      <c r="B459" t="str">
        <f t="shared" si="7"/>
        <v>Graduate</v>
      </c>
    </row>
    <row r="460" spans="1:2" x14ac:dyDescent="0.3">
      <c r="A460">
        <v>3</v>
      </c>
      <c r="B460" t="str">
        <f t="shared" si="7"/>
        <v>Postgraduate</v>
      </c>
    </row>
    <row r="461" spans="1:2" x14ac:dyDescent="0.3">
      <c r="A461">
        <v>3</v>
      </c>
      <c r="B461" t="str">
        <f t="shared" si="7"/>
        <v>Postgraduate</v>
      </c>
    </row>
    <row r="462" spans="1:2" x14ac:dyDescent="0.3">
      <c r="A462">
        <v>1</v>
      </c>
      <c r="B462" t="str">
        <f t="shared" si="7"/>
        <v>High School</v>
      </c>
    </row>
    <row r="463" spans="1:2" x14ac:dyDescent="0.3">
      <c r="A463">
        <v>1</v>
      </c>
      <c r="B463" t="str">
        <f t="shared" si="7"/>
        <v>High School</v>
      </c>
    </row>
    <row r="464" spans="1:2" x14ac:dyDescent="0.3">
      <c r="A464">
        <v>2</v>
      </c>
      <c r="B464" t="str">
        <f t="shared" si="7"/>
        <v>Graduate</v>
      </c>
    </row>
    <row r="465" spans="1:2" x14ac:dyDescent="0.3">
      <c r="A465">
        <v>2</v>
      </c>
      <c r="B465" t="str">
        <f t="shared" si="7"/>
        <v>Graduate</v>
      </c>
    </row>
    <row r="466" spans="1:2" x14ac:dyDescent="0.3">
      <c r="A466">
        <v>1</v>
      </c>
      <c r="B466" t="str">
        <f t="shared" si="7"/>
        <v>High School</v>
      </c>
    </row>
    <row r="467" spans="1:2" x14ac:dyDescent="0.3">
      <c r="A467">
        <v>1</v>
      </c>
      <c r="B467" t="str">
        <f t="shared" si="7"/>
        <v>High School</v>
      </c>
    </row>
    <row r="468" spans="1:2" x14ac:dyDescent="0.3">
      <c r="A468">
        <v>1</v>
      </c>
      <c r="B468" t="str">
        <f t="shared" si="7"/>
        <v>High School</v>
      </c>
    </row>
    <row r="469" spans="1:2" x14ac:dyDescent="0.3">
      <c r="A469">
        <v>1</v>
      </c>
      <c r="B469" t="str">
        <f t="shared" si="7"/>
        <v>High School</v>
      </c>
    </row>
    <row r="470" spans="1:2" x14ac:dyDescent="0.3">
      <c r="A470">
        <v>1</v>
      </c>
      <c r="B470" t="str">
        <f t="shared" si="7"/>
        <v>High School</v>
      </c>
    </row>
    <row r="471" spans="1:2" x14ac:dyDescent="0.3">
      <c r="A471">
        <v>1</v>
      </c>
      <c r="B471" t="str">
        <f t="shared" si="7"/>
        <v>High School</v>
      </c>
    </row>
    <row r="472" spans="1:2" x14ac:dyDescent="0.3">
      <c r="A472">
        <v>1</v>
      </c>
      <c r="B472" t="str">
        <f t="shared" si="7"/>
        <v>High School</v>
      </c>
    </row>
    <row r="473" spans="1:2" x14ac:dyDescent="0.3">
      <c r="A473">
        <v>1</v>
      </c>
      <c r="B473" t="str">
        <f t="shared" si="7"/>
        <v>High School</v>
      </c>
    </row>
    <row r="474" spans="1:2" x14ac:dyDescent="0.3">
      <c r="A474">
        <v>1</v>
      </c>
      <c r="B474" t="str">
        <f t="shared" si="7"/>
        <v>High School</v>
      </c>
    </row>
    <row r="475" spans="1:2" x14ac:dyDescent="0.3">
      <c r="A475">
        <v>1</v>
      </c>
      <c r="B475" t="str">
        <f t="shared" si="7"/>
        <v>High School</v>
      </c>
    </row>
    <row r="476" spans="1:2" x14ac:dyDescent="0.3">
      <c r="A476">
        <v>1</v>
      </c>
      <c r="B476" t="str">
        <f t="shared" si="7"/>
        <v>High School</v>
      </c>
    </row>
    <row r="477" spans="1:2" x14ac:dyDescent="0.3">
      <c r="A477">
        <v>1</v>
      </c>
      <c r="B477" t="str">
        <f t="shared" si="7"/>
        <v>High School</v>
      </c>
    </row>
    <row r="478" spans="1:2" x14ac:dyDescent="0.3">
      <c r="A478">
        <v>1</v>
      </c>
      <c r="B478" t="str">
        <f t="shared" si="7"/>
        <v>High School</v>
      </c>
    </row>
    <row r="479" spans="1:2" x14ac:dyDescent="0.3">
      <c r="A479">
        <v>1</v>
      </c>
      <c r="B479" t="str">
        <f t="shared" si="7"/>
        <v>High School</v>
      </c>
    </row>
    <row r="480" spans="1:2" x14ac:dyDescent="0.3">
      <c r="A480">
        <v>1</v>
      </c>
      <c r="B480" t="str">
        <f t="shared" si="7"/>
        <v>High School</v>
      </c>
    </row>
    <row r="481" spans="1:2" x14ac:dyDescent="0.3">
      <c r="A481">
        <v>1</v>
      </c>
      <c r="B481" t="str">
        <f t="shared" si="7"/>
        <v>High School</v>
      </c>
    </row>
    <row r="482" spans="1:2" x14ac:dyDescent="0.3">
      <c r="A482">
        <v>2</v>
      </c>
      <c r="B482" t="str">
        <f t="shared" si="7"/>
        <v>Graduate</v>
      </c>
    </row>
    <row r="483" spans="1:2" x14ac:dyDescent="0.3">
      <c r="A483">
        <v>1</v>
      </c>
      <c r="B483" t="str">
        <f t="shared" si="7"/>
        <v>High School</v>
      </c>
    </row>
    <row r="484" spans="1:2" x14ac:dyDescent="0.3">
      <c r="A484">
        <v>1</v>
      </c>
      <c r="B484" t="str">
        <f t="shared" si="7"/>
        <v>High School</v>
      </c>
    </row>
    <row r="485" spans="1:2" x14ac:dyDescent="0.3">
      <c r="A485">
        <v>1</v>
      </c>
      <c r="B485" t="str">
        <f t="shared" si="7"/>
        <v>High School</v>
      </c>
    </row>
    <row r="486" spans="1:2" x14ac:dyDescent="0.3">
      <c r="A486">
        <v>1</v>
      </c>
      <c r="B486" t="str">
        <f t="shared" si="7"/>
        <v>High School</v>
      </c>
    </row>
    <row r="487" spans="1:2" x14ac:dyDescent="0.3">
      <c r="A487">
        <v>1</v>
      </c>
      <c r="B487" t="str">
        <f t="shared" si="7"/>
        <v>High School</v>
      </c>
    </row>
    <row r="488" spans="1:2" x14ac:dyDescent="0.3">
      <c r="A488">
        <v>1</v>
      </c>
      <c r="B488" t="str">
        <f t="shared" si="7"/>
        <v>High School</v>
      </c>
    </row>
    <row r="489" spans="1:2" x14ac:dyDescent="0.3">
      <c r="A489">
        <v>2</v>
      </c>
      <c r="B489" t="str">
        <f t="shared" si="7"/>
        <v>Graduate</v>
      </c>
    </row>
    <row r="490" spans="1:2" x14ac:dyDescent="0.3">
      <c r="A490">
        <v>2</v>
      </c>
      <c r="B490" t="str">
        <f t="shared" si="7"/>
        <v>Graduate</v>
      </c>
    </row>
    <row r="491" spans="1:2" x14ac:dyDescent="0.3">
      <c r="A491">
        <v>3</v>
      </c>
      <c r="B491" t="str">
        <f t="shared" si="7"/>
        <v>Postgraduate</v>
      </c>
    </row>
    <row r="492" spans="1:2" x14ac:dyDescent="0.3">
      <c r="A492">
        <v>1</v>
      </c>
      <c r="B492" t="str">
        <f t="shared" si="7"/>
        <v>High School</v>
      </c>
    </row>
    <row r="493" spans="1:2" x14ac:dyDescent="0.3">
      <c r="A493">
        <v>1</v>
      </c>
      <c r="B493" t="str">
        <f t="shared" si="7"/>
        <v>High School</v>
      </c>
    </row>
    <row r="494" spans="1:2" x14ac:dyDescent="0.3">
      <c r="A494">
        <v>1</v>
      </c>
      <c r="B494" t="str">
        <f t="shared" si="7"/>
        <v>High School</v>
      </c>
    </row>
    <row r="495" spans="1:2" x14ac:dyDescent="0.3">
      <c r="A495">
        <v>1</v>
      </c>
      <c r="B495" t="str">
        <f t="shared" si="7"/>
        <v>High School</v>
      </c>
    </row>
    <row r="496" spans="1:2" x14ac:dyDescent="0.3">
      <c r="A496">
        <v>1</v>
      </c>
      <c r="B496" t="str">
        <f t="shared" si="7"/>
        <v>High School</v>
      </c>
    </row>
    <row r="497" spans="1:2" x14ac:dyDescent="0.3">
      <c r="A497">
        <v>1</v>
      </c>
      <c r="B497" t="str">
        <f t="shared" si="7"/>
        <v>High School</v>
      </c>
    </row>
    <row r="498" spans="1:2" x14ac:dyDescent="0.3">
      <c r="A498">
        <v>1</v>
      </c>
      <c r="B498" t="str">
        <f t="shared" si="7"/>
        <v>High School</v>
      </c>
    </row>
    <row r="499" spans="1:2" x14ac:dyDescent="0.3">
      <c r="A499">
        <v>1</v>
      </c>
      <c r="B499" t="str">
        <f t="shared" si="7"/>
        <v>High School</v>
      </c>
    </row>
    <row r="500" spans="1:2" x14ac:dyDescent="0.3">
      <c r="A500">
        <v>1</v>
      </c>
      <c r="B500" t="str">
        <f t="shared" si="7"/>
        <v>High School</v>
      </c>
    </row>
    <row r="501" spans="1:2" x14ac:dyDescent="0.3">
      <c r="A501">
        <v>3</v>
      </c>
      <c r="B501" t="str">
        <f t="shared" si="7"/>
        <v>Postgraduate</v>
      </c>
    </row>
    <row r="502" spans="1:2" x14ac:dyDescent="0.3">
      <c r="A502">
        <v>1</v>
      </c>
      <c r="B502" t="str">
        <f t="shared" si="7"/>
        <v>High School</v>
      </c>
    </row>
    <row r="503" spans="1:2" x14ac:dyDescent="0.3">
      <c r="A503">
        <v>1</v>
      </c>
      <c r="B503" t="str">
        <f t="shared" si="7"/>
        <v>High School</v>
      </c>
    </row>
    <row r="504" spans="1:2" x14ac:dyDescent="0.3">
      <c r="A504">
        <v>1</v>
      </c>
      <c r="B504" t="str">
        <f t="shared" si="7"/>
        <v>High School</v>
      </c>
    </row>
    <row r="505" spans="1:2" x14ac:dyDescent="0.3">
      <c r="A505">
        <v>3</v>
      </c>
      <c r="B505" t="str">
        <f t="shared" si="7"/>
        <v>Postgraduate</v>
      </c>
    </row>
    <row r="506" spans="1:2" x14ac:dyDescent="0.3">
      <c r="A506">
        <v>1</v>
      </c>
      <c r="B506" t="str">
        <f t="shared" si="7"/>
        <v>High School</v>
      </c>
    </row>
    <row r="507" spans="1:2" x14ac:dyDescent="0.3">
      <c r="A507">
        <v>1</v>
      </c>
      <c r="B507" t="str">
        <f t="shared" si="7"/>
        <v>High School</v>
      </c>
    </row>
    <row r="508" spans="1:2" x14ac:dyDescent="0.3">
      <c r="A508">
        <v>1</v>
      </c>
      <c r="B508" t="str">
        <f t="shared" si="7"/>
        <v>High School</v>
      </c>
    </row>
    <row r="509" spans="1:2" x14ac:dyDescent="0.3">
      <c r="A509">
        <v>3</v>
      </c>
      <c r="B509" t="str">
        <f t="shared" si="7"/>
        <v>Postgraduate</v>
      </c>
    </row>
    <row r="510" spans="1:2" x14ac:dyDescent="0.3">
      <c r="A510">
        <v>1</v>
      </c>
      <c r="B510" t="str">
        <f t="shared" si="7"/>
        <v>High School</v>
      </c>
    </row>
    <row r="511" spans="1:2" x14ac:dyDescent="0.3">
      <c r="A511">
        <v>1</v>
      </c>
      <c r="B511" t="str">
        <f t="shared" si="7"/>
        <v>High School</v>
      </c>
    </row>
    <row r="512" spans="1:2" x14ac:dyDescent="0.3">
      <c r="A512">
        <v>1</v>
      </c>
      <c r="B512" t="str">
        <f t="shared" si="7"/>
        <v>High School</v>
      </c>
    </row>
    <row r="513" spans="1:2" x14ac:dyDescent="0.3">
      <c r="A513">
        <v>1</v>
      </c>
      <c r="B513" t="str">
        <f t="shared" ref="B513:B576" si="8">VLOOKUP(A513,Edu, 2)</f>
        <v>High School</v>
      </c>
    </row>
    <row r="514" spans="1:2" x14ac:dyDescent="0.3">
      <c r="A514">
        <v>1</v>
      </c>
      <c r="B514" t="str">
        <f t="shared" si="8"/>
        <v>High School</v>
      </c>
    </row>
    <row r="515" spans="1:2" x14ac:dyDescent="0.3">
      <c r="A515">
        <v>1</v>
      </c>
      <c r="B515" t="str">
        <f t="shared" si="8"/>
        <v>High School</v>
      </c>
    </row>
    <row r="516" spans="1:2" x14ac:dyDescent="0.3">
      <c r="A516">
        <v>1</v>
      </c>
      <c r="B516" t="str">
        <f t="shared" si="8"/>
        <v>High School</v>
      </c>
    </row>
    <row r="517" spans="1:2" x14ac:dyDescent="0.3">
      <c r="A517">
        <v>1</v>
      </c>
      <c r="B517" t="str">
        <f t="shared" si="8"/>
        <v>High School</v>
      </c>
    </row>
    <row r="518" spans="1:2" x14ac:dyDescent="0.3">
      <c r="A518">
        <v>1</v>
      </c>
      <c r="B518" t="str">
        <f t="shared" si="8"/>
        <v>High School</v>
      </c>
    </row>
    <row r="519" spans="1:2" x14ac:dyDescent="0.3">
      <c r="A519">
        <v>1</v>
      </c>
      <c r="B519" t="str">
        <f t="shared" si="8"/>
        <v>High School</v>
      </c>
    </row>
    <row r="520" spans="1:2" x14ac:dyDescent="0.3">
      <c r="A520">
        <v>1</v>
      </c>
      <c r="B520" t="str">
        <f t="shared" si="8"/>
        <v>High School</v>
      </c>
    </row>
    <row r="521" spans="1:2" x14ac:dyDescent="0.3">
      <c r="A521">
        <v>1</v>
      </c>
      <c r="B521" t="str">
        <f t="shared" si="8"/>
        <v>High School</v>
      </c>
    </row>
    <row r="522" spans="1:2" x14ac:dyDescent="0.3">
      <c r="A522">
        <v>1</v>
      </c>
      <c r="B522" t="str">
        <f t="shared" si="8"/>
        <v>High School</v>
      </c>
    </row>
    <row r="523" spans="1:2" x14ac:dyDescent="0.3">
      <c r="A523">
        <v>1</v>
      </c>
      <c r="B523" t="str">
        <f t="shared" si="8"/>
        <v>High School</v>
      </c>
    </row>
    <row r="524" spans="1:2" x14ac:dyDescent="0.3">
      <c r="A524">
        <v>1</v>
      </c>
      <c r="B524" t="str">
        <f t="shared" si="8"/>
        <v>High School</v>
      </c>
    </row>
    <row r="525" spans="1:2" x14ac:dyDescent="0.3">
      <c r="A525">
        <v>1</v>
      </c>
      <c r="B525" t="str">
        <f t="shared" si="8"/>
        <v>High School</v>
      </c>
    </row>
    <row r="526" spans="1:2" x14ac:dyDescent="0.3">
      <c r="A526">
        <v>1</v>
      </c>
      <c r="B526" t="str">
        <f t="shared" si="8"/>
        <v>High School</v>
      </c>
    </row>
    <row r="527" spans="1:2" x14ac:dyDescent="0.3">
      <c r="A527">
        <v>1</v>
      </c>
      <c r="B527" t="str">
        <f t="shared" si="8"/>
        <v>High School</v>
      </c>
    </row>
    <row r="528" spans="1:2" x14ac:dyDescent="0.3">
      <c r="A528">
        <v>1</v>
      </c>
      <c r="B528" t="str">
        <f t="shared" si="8"/>
        <v>High School</v>
      </c>
    </row>
    <row r="529" spans="1:2" x14ac:dyDescent="0.3">
      <c r="A529">
        <v>3</v>
      </c>
      <c r="B529" t="str">
        <f t="shared" si="8"/>
        <v>Postgraduate</v>
      </c>
    </row>
    <row r="530" spans="1:2" x14ac:dyDescent="0.3">
      <c r="A530">
        <v>1</v>
      </c>
      <c r="B530" t="str">
        <f t="shared" si="8"/>
        <v>High School</v>
      </c>
    </row>
    <row r="531" spans="1:2" x14ac:dyDescent="0.3">
      <c r="A531">
        <v>1</v>
      </c>
      <c r="B531" t="str">
        <f t="shared" si="8"/>
        <v>High School</v>
      </c>
    </row>
    <row r="532" spans="1:2" x14ac:dyDescent="0.3">
      <c r="A532">
        <v>1</v>
      </c>
      <c r="B532" t="str">
        <f t="shared" si="8"/>
        <v>High School</v>
      </c>
    </row>
    <row r="533" spans="1:2" x14ac:dyDescent="0.3">
      <c r="A533">
        <v>1</v>
      </c>
      <c r="B533" t="str">
        <f t="shared" si="8"/>
        <v>High School</v>
      </c>
    </row>
    <row r="534" spans="1:2" x14ac:dyDescent="0.3">
      <c r="A534">
        <v>1</v>
      </c>
      <c r="B534" t="str">
        <f t="shared" si="8"/>
        <v>High School</v>
      </c>
    </row>
    <row r="535" spans="1:2" x14ac:dyDescent="0.3">
      <c r="A535">
        <v>2</v>
      </c>
      <c r="B535" t="str">
        <f t="shared" si="8"/>
        <v>Graduate</v>
      </c>
    </row>
    <row r="536" spans="1:2" x14ac:dyDescent="0.3">
      <c r="A536">
        <v>1</v>
      </c>
      <c r="B536" t="str">
        <f t="shared" si="8"/>
        <v>High School</v>
      </c>
    </row>
    <row r="537" spans="1:2" x14ac:dyDescent="0.3">
      <c r="A537">
        <v>1</v>
      </c>
      <c r="B537" t="str">
        <f t="shared" si="8"/>
        <v>High School</v>
      </c>
    </row>
    <row r="538" spans="1:2" x14ac:dyDescent="0.3">
      <c r="A538">
        <v>1</v>
      </c>
      <c r="B538" t="str">
        <f t="shared" si="8"/>
        <v>High School</v>
      </c>
    </row>
    <row r="539" spans="1:2" x14ac:dyDescent="0.3">
      <c r="A539">
        <v>3</v>
      </c>
      <c r="B539" t="str">
        <f t="shared" si="8"/>
        <v>Postgraduate</v>
      </c>
    </row>
    <row r="540" spans="1:2" x14ac:dyDescent="0.3">
      <c r="A540">
        <v>1</v>
      </c>
      <c r="B540" t="str">
        <f t="shared" si="8"/>
        <v>High School</v>
      </c>
    </row>
    <row r="541" spans="1:2" x14ac:dyDescent="0.3">
      <c r="A541">
        <v>1</v>
      </c>
      <c r="B541" t="str">
        <f t="shared" si="8"/>
        <v>High School</v>
      </c>
    </row>
    <row r="542" spans="1:2" x14ac:dyDescent="0.3">
      <c r="A542">
        <v>1</v>
      </c>
      <c r="B542" t="str">
        <f t="shared" si="8"/>
        <v>High School</v>
      </c>
    </row>
    <row r="543" spans="1:2" x14ac:dyDescent="0.3">
      <c r="A543">
        <v>1</v>
      </c>
      <c r="B543" t="str">
        <f t="shared" si="8"/>
        <v>High School</v>
      </c>
    </row>
    <row r="544" spans="1:2" x14ac:dyDescent="0.3">
      <c r="A544">
        <v>1</v>
      </c>
      <c r="B544" t="str">
        <f t="shared" si="8"/>
        <v>High School</v>
      </c>
    </row>
    <row r="545" spans="1:2" x14ac:dyDescent="0.3">
      <c r="A545">
        <v>1</v>
      </c>
      <c r="B545" t="str">
        <f t="shared" si="8"/>
        <v>High School</v>
      </c>
    </row>
    <row r="546" spans="1:2" x14ac:dyDescent="0.3">
      <c r="A546">
        <v>1</v>
      </c>
      <c r="B546" t="str">
        <f t="shared" si="8"/>
        <v>High School</v>
      </c>
    </row>
    <row r="547" spans="1:2" x14ac:dyDescent="0.3">
      <c r="A547">
        <v>1</v>
      </c>
      <c r="B547" t="str">
        <f t="shared" si="8"/>
        <v>High School</v>
      </c>
    </row>
    <row r="548" spans="1:2" x14ac:dyDescent="0.3">
      <c r="A548">
        <v>1</v>
      </c>
      <c r="B548" t="str">
        <f t="shared" si="8"/>
        <v>High School</v>
      </c>
    </row>
    <row r="549" spans="1:2" x14ac:dyDescent="0.3">
      <c r="A549">
        <v>1</v>
      </c>
      <c r="B549" t="str">
        <f t="shared" si="8"/>
        <v>High School</v>
      </c>
    </row>
    <row r="550" spans="1:2" x14ac:dyDescent="0.3">
      <c r="A550">
        <v>1</v>
      </c>
      <c r="B550" t="str">
        <f t="shared" si="8"/>
        <v>High School</v>
      </c>
    </row>
    <row r="551" spans="1:2" x14ac:dyDescent="0.3">
      <c r="A551">
        <v>1</v>
      </c>
      <c r="B551" t="str">
        <f t="shared" si="8"/>
        <v>High School</v>
      </c>
    </row>
    <row r="552" spans="1:2" x14ac:dyDescent="0.3">
      <c r="A552">
        <v>1</v>
      </c>
      <c r="B552" t="str">
        <f t="shared" si="8"/>
        <v>High School</v>
      </c>
    </row>
    <row r="553" spans="1:2" x14ac:dyDescent="0.3">
      <c r="A553">
        <v>1</v>
      </c>
      <c r="B553" t="str">
        <f t="shared" si="8"/>
        <v>High School</v>
      </c>
    </row>
    <row r="554" spans="1:2" x14ac:dyDescent="0.3">
      <c r="A554">
        <v>1</v>
      </c>
      <c r="B554" t="str">
        <f t="shared" si="8"/>
        <v>High School</v>
      </c>
    </row>
    <row r="555" spans="1:2" x14ac:dyDescent="0.3">
      <c r="A555">
        <v>1</v>
      </c>
      <c r="B555" t="str">
        <f t="shared" si="8"/>
        <v>High School</v>
      </c>
    </row>
    <row r="556" spans="1:2" x14ac:dyDescent="0.3">
      <c r="A556">
        <v>1</v>
      </c>
      <c r="B556" t="str">
        <f t="shared" si="8"/>
        <v>High School</v>
      </c>
    </row>
    <row r="557" spans="1:2" x14ac:dyDescent="0.3">
      <c r="A557">
        <v>1</v>
      </c>
      <c r="B557" t="str">
        <f t="shared" si="8"/>
        <v>High School</v>
      </c>
    </row>
    <row r="558" spans="1:2" x14ac:dyDescent="0.3">
      <c r="A558">
        <v>1</v>
      </c>
      <c r="B558" t="str">
        <f t="shared" si="8"/>
        <v>High School</v>
      </c>
    </row>
    <row r="559" spans="1:2" x14ac:dyDescent="0.3">
      <c r="A559">
        <v>3</v>
      </c>
      <c r="B559" t="str">
        <f t="shared" si="8"/>
        <v>Postgraduate</v>
      </c>
    </row>
    <row r="560" spans="1:2" x14ac:dyDescent="0.3">
      <c r="A560">
        <v>1</v>
      </c>
      <c r="B560" t="str">
        <f t="shared" si="8"/>
        <v>High School</v>
      </c>
    </row>
    <row r="561" spans="1:2" x14ac:dyDescent="0.3">
      <c r="A561">
        <v>1</v>
      </c>
      <c r="B561" t="str">
        <f t="shared" si="8"/>
        <v>High School</v>
      </c>
    </row>
    <row r="562" spans="1:2" x14ac:dyDescent="0.3">
      <c r="A562">
        <v>1</v>
      </c>
      <c r="B562" t="str">
        <f t="shared" si="8"/>
        <v>High School</v>
      </c>
    </row>
    <row r="563" spans="1:2" x14ac:dyDescent="0.3">
      <c r="A563">
        <v>2</v>
      </c>
      <c r="B563" t="str">
        <f t="shared" si="8"/>
        <v>Graduate</v>
      </c>
    </row>
    <row r="564" spans="1:2" x14ac:dyDescent="0.3">
      <c r="A564">
        <v>1</v>
      </c>
      <c r="B564" t="str">
        <f t="shared" si="8"/>
        <v>High School</v>
      </c>
    </row>
    <row r="565" spans="1:2" x14ac:dyDescent="0.3">
      <c r="A565">
        <v>2</v>
      </c>
      <c r="B565" t="str">
        <f t="shared" si="8"/>
        <v>Graduate</v>
      </c>
    </row>
    <row r="566" spans="1:2" x14ac:dyDescent="0.3">
      <c r="A566">
        <v>3</v>
      </c>
      <c r="B566" t="str">
        <f t="shared" si="8"/>
        <v>Postgraduate</v>
      </c>
    </row>
    <row r="567" spans="1:2" x14ac:dyDescent="0.3">
      <c r="A567">
        <v>1</v>
      </c>
      <c r="B567" t="str">
        <f t="shared" si="8"/>
        <v>High School</v>
      </c>
    </row>
    <row r="568" spans="1:2" x14ac:dyDescent="0.3">
      <c r="A568">
        <v>1</v>
      </c>
      <c r="B568" t="str">
        <f t="shared" si="8"/>
        <v>High School</v>
      </c>
    </row>
    <row r="569" spans="1:2" x14ac:dyDescent="0.3">
      <c r="A569">
        <v>1</v>
      </c>
      <c r="B569" t="str">
        <f t="shared" si="8"/>
        <v>High School</v>
      </c>
    </row>
    <row r="570" spans="1:2" x14ac:dyDescent="0.3">
      <c r="A570">
        <v>1</v>
      </c>
      <c r="B570" t="str">
        <f t="shared" si="8"/>
        <v>High School</v>
      </c>
    </row>
    <row r="571" spans="1:2" x14ac:dyDescent="0.3">
      <c r="A571">
        <v>3</v>
      </c>
      <c r="B571" t="str">
        <f t="shared" si="8"/>
        <v>Postgraduate</v>
      </c>
    </row>
    <row r="572" spans="1:2" x14ac:dyDescent="0.3">
      <c r="A572">
        <v>3</v>
      </c>
      <c r="B572" t="str">
        <f t="shared" si="8"/>
        <v>Postgraduate</v>
      </c>
    </row>
    <row r="573" spans="1:2" x14ac:dyDescent="0.3">
      <c r="A573">
        <v>2</v>
      </c>
      <c r="B573" t="str">
        <f t="shared" si="8"/>
        <v>Graduate</v>
      </c>
    </row>
    <row r="574" spans="1:2" x14ac:dyDescent="0.3">
      <c r="A574">
        <v>2</v>
      </c>
      <c r="B574" t="str">
        <f t="shared" si="8"/>
        <v>Graduate</v>
      </c>
    </row>
    <row r="575" spans="1:2" x14ac:dyDescent="0.3">
      <c r="A575">
        <v>3</v>
      </c>
      <c r="B575" t="str">
        <f t="shared" si="8"/>
        <v>Postgraduate</v>
      </c>
    </row>
    <row r="576" spans="1:2" x14ac:dyDescent="0.3">
      <c r="A576">
        <v>2</v>
      </c>
      <c r="B576" t="str">
        <f t="shared" si="8"/>
        <v>Graduate</v>
      </c>
    </row>
    <row r="577" spans="1:2" x14ac:dyDescent="0.3">
      <c r="A577">
        <v>1</v>
      </c>
      <c r="B577" t="str">
        <f t="shared" ref="B577:B640" si="9">VLOOKUP(A577,Edu, 2)</f>
        <v>High School</v>
      </c>
    </row>
    <row r="578" spans="1:2" x14ac:dyDescent="0.3">
      <c r="A578">
        <v>2</v>
      </c>
      <c r="B578" t="str">
        <f t="shared" si="9"/>
        <v>Graduate</v>
      </c>
    </row>
    <row r="579" spans="1:2" x14ac:dyDescent="0.3">
      <c r="A579">
        <v>3</v>
      </c>
      <c r="B579" t="str">
        <f t="shared" si="9"/>
        <v>Postgraduate</v>
      </c>
    </row>
    <row r="580" spans="1:2" x14ac:dyDescent="0.3">
      <c r="A580">
        <v>1</v>
      </c>
      <c r="B580" t="str">
        <f t="shared" si="9"/>
        <v>High School</v>
      </c>
    </row>
    <row r="581" spans="1:2" x14ac:dyDescent="0.3">
      <c r="A581">
        <v>3</v>
      </c>
      <c r="B581" t="str">
        <f t="shared" si="9"/>
        <v>Postgraduate</v>
      </c>
    </row>
    <row r="582" spans="1:2" x14ac:dyDescent="0.3">
      <c r="A582">
        <v>1</v>
      </c>
      <c r="B582" t="str">
        <f t="shared" si="9"/>
        <v>High School</v>
      </c>
    </row>
    <row r="583" spans="1:2" x14ac:dyDescent="0.3">
      <c r="A583">
        <v>1</v>
      </c>
      <c r="B583" t="str">
        <f t="shared" si="9"/>
        <v>High School</v>
      </c>
    </row>
    <row r="584" spans="1:2" x14ac:dyDescent="0.3">
      <c r="A584">
        <v>1</v>
      </c>
      <c r="B584" t="str">
        <f t="shared" si="9"/>
        <v>High School</v>
      </c>
    </row>
    <row r="585" spans="1:2" x14ac:dyDescent="0.3">
      <c r="A585">
        <v>1</v>
      </c>
      <c r="B585" t="str">
        <f t="shared" si="9"/>
        <v>High School</v>
      </c>
    </row>
    <row r="586" spans="1:2" x14ac:dyDescent="0.3">
      <c r="A586">
        <v>1</v>
      </c>
      <c r="B586" t="str">
        <f t="shared" si="9"/>
        <v>High School</v>
      </c>
    </row>
    <row r="587" spans="1:2" x14ac:dyDescent="0.3">
      <c r="A587">
        <v>1</v>
      </c>
      <c r="B587" t="str">
        <f t="shared" si="9"/>
        <v>High School</v>
      </c>
    </row>
    <row r="588" spans="1:2" x14ac:dyDescent="0.3">
      <c r="A588">
        <v>1</v>
      </c>
      <c r="B588" t="str">
        <f t="shared" si="9"/>
        <v>High School</v>
      </c>
    </row>
    <row r="589" spans="1:2" x14ac:dyDescent="0.3">
      <c r="A589">
        <v>1</v>
      </c>
      <c r="B589" t="str">
        <f t="shared" si="9"/>
        <v>High School</v>
      </c>
    </row>
    <row r="590" spans="1:2" x14ac:dyDescent="0.3">
      <c r="A590">
        <v>1</v>
      </c>
      <c r="B590" t="str">
        <f t="shared" si="9"/>
        <v>High School</v>
      </c>
    </row>
    <row r="591" spans="1:2" x14ac:dyDescent="0.3">
      <c r="A591">
        <v>1</v>
      </c>
      <c r="B591" t="str">
        <f t="shared" si="9"/>
        <v>High School</v>
      </c>
    </row>
    <row r="592" spans="1:2" x14ac:dyDescent="0.3">
      <c r="A592">
        <v>3</v>
      </c>
      <c r="B592" t="str">
        <f t="shared" si="9"/>
        <v>Postgraduate</v>
      </c>
    </row>
    <row r="593" spans="1:2" x14ac:dyDescent="0.3">
      <c r="A593">
        <v>4</v>
      </c>
      <c r="B593" t="str">
        <f t="shared" si="9"/>
        <v>Master and Doctor</v>
      </c>
    </row>
    <row r="594" spans="1:2" x14ac:dyDescent="0.3">
      <c r="A594">
        <v>1</v>
      </c>
      <c r="B594" t="str">
        <f t="shared" si="9"/>
        <v>High School</v>
      </c>
    </row>
    <row r="595" spans="1:2" x14ac:dyDescent="0.3">
      <c r="A595">
        <v>2</v>
      </c>
      <c r="B595" t="str">
        <f t="shared" si="9"/>
        <v>Graduate</v>
      </c>
    </row>
    <row r="596" spans="1:2" x14ac:dyDescent="0.3">
      <c r="A596">
        <v>1</v>
      </c>
      <c r="B596" t="str">
        <f t="shared" si="9"/>
        <v>High School</v>
      </c>
    </row>
    <row r="597" spans="1:2" x14ac:dyDescent="0.3">
      <c r="A597">
        <v>1</v>
      </c>
      <c r="B597" t="str">
        <f t="shared" si="9"/>
        <v>High School</v>
      </c>
    </row>
    <row r="598" spans="1:2" x14ac:dyDescent="0.3">
      <c r="A598">
        <v>1</v>
      </c>
      <c r="B598" t="str">
        <f t="shared" si="9"/>
        <v>High School</v>
      </c>
    </row>
    <row r="599" spans="1:2" x14ac:dyDescent="0.3">
      <c r="A599">
        <v>1</v>
      </c>
      <c r="B599" t="str">
        <f t="shared" si="9"/>
        <v>High School</v>
      </c>
    </row>
    <row r="600" spans="1:2" x14ac:dyDescent="0.3">
      <c r="A600">
        <v>1</v>
      </c>
      <c r="B600" t="str">
        <f t="shared" si="9"/>
        <v>High School</v>
      </c>
    </row>
    <row r="601" spans="1:2" x14ac:dyDescent="0.3">
      <c r="A601">
        <v>3</v>
      </c>
      <c r="B601" t="str">
        <f t="shared" si="9"/>
        <v>Postgraduate</v>
      </c>
    </row>
    <row r="602" spans="1:2" x14ac:dyDescent="0.3">
      <c r="A602">
        <v>2</v>
      </c>
      <c r="B602" t="str">
        <f t="shared" si="9"/>
        <v>Graduate</v>
      </c>
    </row>
    <row r="603" spans="1:2" x14ac:dyDescent="0.3">
      <c r="A603">
        <v>1</v>
      </c>
      <c r="B603" t="str">
        <f t="shared" si="9"/>
        <v>High School</v>
      </c>
    </row>
    <row r="604" spans="1:2" x14ac:dyDescent="0.3">
      <c r="A604">
        <v>2</v>
      </c>
      <c r="B604" t="str">
        <f t="shared" si="9"/>
        <v>Graduate</v>
      </c>
    </row>
    <row r="605" spans="1:2" x14ac:dyDescent="0.3">
      <c r="A605">
        <v>3</v>
      </c>
      <c r="B605" t="str">
        <f t="shared" si="9"/>
        <v>Postgraduate</v>
      </c>
    </row>
    <row r="606" spans="1:2" x14ac:dyDescent="0.3">
      <c r="A606">
        <v>1</v>
      </c>
      <c r="B606" t="str">
        <f t="shared" si="9"/>
        <v>High School</v>
      </c>
    </row>
    <row r="607" spans="1:2" x14ac:dyDescent="0.3">
      <c r="A607">
        <v>1</v>
      </c>
      <c r="B607" t="str">
        <f t="shared" si="9"/>
        <v>High School</v>
      </c>
    </row>
    <row r="608" spans="1:2" x14ac:dyDescent="0.3">
      <c r="A608">
        <v>1</v>
      </c>
      <c r="B608" t="str">
        <f t="shared" si="9"/>
        <v>High School</v>
      </c>
    </row>
    <row r="609" spans="1:2" x14ac:dyDescent="0.3">
      <c r="A609">
        <v>1</v>
      </c>
      <c r="B609" t="str">
        <f t="shared" si="9"/>
        <v>High School</v>
      </c>
    </row>
    <row r="610" spans="1:2" x14ac:dyDescent="0.3">
      <c r="A610">
        <v>3</v>
      </c>
      <c r="B610" t="str">
        <f t="shared" si="9"/>
        <v>Postgraduate</v>
      </c>
    </row>
    <row r="611" spans="1:2" x14ac:dyDescent="0.3">
      <c r="A611">
        <v>1</v>
      </c>
      <c r="B611" t="str">
        <f t="shared" si="9"/>
        <v>High School</v>
      </c>
    </row>
    <row r="612" spans="1:2" x14ac:dyDescent="0.3">
      <c r="A612">
        <v>1</v>
      </c>
      <c r="B612" t="str">
        <f t="shared" si="9"/>
        <v>High School</v>
      </c>
    </row>
    <row r="613" spans="1:2" x14ac:dyDescent="0.3">
      <c r="A613">
        <v>1</v>
      </c>
      <c r="B613" t="str">
        <f t="shared" si="9"/>
        <v>High School</v>
      </c>
    </row>
    <row r="614" spans="1:2" x14ac:dyDescent="0.3">
      <c r="A614">
        <v>1</v>
      </c>
      <c r="B614" t="str">
        <f t="shared" si="9"/>
        <v>High School</v>
      </c>
    </row>
    <row r="615" spans="1:2" x14ac:dyDescent="0.3">
      <c r="A615">
        <v>1</v>
      </c>
      <c r="B615" t="str">
        <f t="shared" si="9"/>
        <v>High School</v>
      </c>
    </row>
    <row r="616" spans="1:2" x14ac:dyDescent="0.3">
      <c r="A616">
        <v>1</v>
      </c>
      <c r="B616" t="str">
        <f t="shared" si="9"/>
        <v>High School</v>
      </c>
    </row>
    <row r="617" spans="1:2" x14ac:dyDescent="0.3">
      <c r="A617">
        <v>1</v>
      </c>
      <c r="B617" t="str">
        <f t="shared" si="9"/>
        <v>High School</v>
      </c>
    </row>
    <row r="618" spans="1:2" x14ac:dyDescent="0.3">
      <c r="A618">
        <v>3</v>
      </c>
      <c r="B618" t="str">
        <f t="shared" si="9"/>
        <v>Postgraduate</v>
      </c>
    </row>
    <row r="619" spans="1:2" x14ac:dyDescent="0.3">
      <c r="A619">
        <v>1</v>
      </c>
      <c r="B619" t="str">
        <f t="shared" si="9"/>
        <v>High School</v>
      </c>
    </row>
    <row r="620" spans="1:2" x14ac:dyDescent="0.3">
      <c r="A620">
        <v>1</v>
      </c>
      <c r="B620" t="str">
        <f t="shared" si="9"/>
        <v>High School</v>
      </c>
    </row>
    <row r="621" spans="1:2" x14ac:dyDescent="0.3">
      <c r="A621">
        <v>1</v>
      </c>
      <c r="B621" t="str">
        <f t="shared" si="9"/>
        <v>High School</v>
      </c>
    </row>
    <row r="622" spans="1:2" x14ac:dyDescent="0.3">
      <c r="A622">
        <v>1</v>
      </c>
      <c r="B622" t="str">
        <f t="shared" si="9"/>
        <v>High School</v>
      </c>
    </row>
    <row r="623" spans="1:2" x14ac:dyDescent="0.3">
      <c r="A623">
        <v>1</v>
      </c>
      <c r="B623" t="str">
        <f t="shared" si="9"/>
        <v>High School</v>
      </c>
    </row>
    <row r="624" spans="1:2" x14ac:dyDescent="0.3">
      <c r="A624">
        <v>1</v>
      </c>
      <c r="B624" t="str">
        <f t="shared" si="9"/>
        <v>High School</v>
      </c>
    </row>
    <row r="625" spans="1:2" x14ac:dyDescent="0.3">
      <c r="A625">
        <v>1</v>
      </c>
      <c r="B625" t="str">
        <f t="shared" si="9"/>
        <v>High School</v>
      </c>
    </row>
    <row r="626" spans="1:2" x14ac:dyDescent="0.3">
      <c r="A626">
        <v>1</v>
      </c>
      <c r="B626" t="str">
        <f t="shared" si="9"/>
        <v>High School</v>
      </c>
    </row>
    <row r="627" spans="1:2" x14ac:dyDescent="0.3">
      <c r="A627">
        <v>1</v>
      </c>
      <c r="B627" t="str">
        <f t="shared" si="9"/>
        <v>High School</v>
      </c>
    </row>
    <row r="628" spans="1:2" x14ac:dyDescent="0.3">
      <c r="A628">
        <v>3</v>
      </c>
      <c r="B628" t="str">
        <f t="shared" si="9"/>
        <v>Postgraduate</v>
      </c>
    </row>
    <row r="629" spans="1:2" x14ac:dyDescent="0.3">
      <c r="A629">
        <v>3</v>
      </c>
      <c r="B629" t="str">
        <f t="shared" si="9"/>
        <v>Postgraduate</v>
      </c>
    </row>
    <row r="630" spans="1:2" x14ac:dyDescent="0.3">
      <c r="A630">
        <v>1</v>
      </c>
      <c r="B630" t="str">
        <f t="shared" si="9"/>
        <v>High School</v>
      </c>
    </row>
    <row r="631" spans="1:2" x14ac:dyDescent="0.3">
      <c r="A631">
        <v>1</v>
      </c>
      <c r="B631" t="str">
        <f t="shared" si="9"/>
        <v>High School</v>
      </c>
    </row>
    <row r="632" spans="1:2" x14ac:dyDescent="0.3">
      <c r="A632">
        <v>1</v>
      </c>
      <c r="B632" t="str">
        <f t="shared" si="9"/>
        <v>High School</v>
      </c>
    </row>
    <row r="633" spans="1:2" x14ac:dyDescent="0.3">
      <c r="A633">
        <v>1</v>
      </c>
      <c r="B633" t="str">
        <f t="shared" si="9"/>
        <v>High School</v>
      </c>
    </row>
    <row r="634" spans="1:2" x14ac:dyDescent="0.3">
      <c r="A634">
        <v>3</v>
      </c>
      <c r="B634" t="str">
        <f t="shared" si="9"/>
        <v>Postgraduate</v>
      </c>
    </row>
    <row r="635" spans="1:2" x14ac:dyDescent="0.3">
      <c r="A635">
        <v>1</v>
      </c>
      <c r="B635" t="str">
        <f t="shared" si="9"/>
        <v>High School</v>
      </c>
    </row>
    <row r="636" spans="1:2" x14ac:dyDescent="0.3">
      <c r="A636">
        <v>1</v>
      </c>
      <c r="B636" t="str">
        <f t="shared" si="9"/>
        <v>High School</v>
      </c>
    </row>
    <row r="637" spans="1:2" x14ac:dyDescent="0.3">
      <c r="A637">
        <v>1</v>
      </c>
      <c r="B637" t="str">
        <f t="shared" si="9"/>
        <v>High School</v>
      </c>
    </row>
    <row r="638" spans="1:2" x14ac:dyDescent="0.3">
      <c r="A638">
        <v>1</v>
      </c>
      <c r="B638" t="str">
        <f t="shared" si="9"/>
        <v>High School</v>
      </c>
    </row>
    <row r="639" spans="1:2" x14ac:dyDescent="0.3">
      <c r="A639">
        <v>1</v>
      </c>
      <c r="B639" t="str">
        <f t="shared" si="9"/>
        <v>High School</v>
      </c>
    </row>
    <row r="640" spans="1:2" x14ac:dyDescent="0.3">
      <c r="A640">
        <v>1</v>
      </c>
      <c r="B640" t="str">
        <f t="shared" si="9"/>
        <v>High School</v>
      </c>
    </row>
    <row r="641" spans="1:2" x14ac:dyDescent="0.3">
      <c r="A641">
        <v>1</v>
      </c>
      <c r="B641" t="str">
        <f t="shared" ref="B641:B704" si="10">VLOOKUP(A641,Edu, 2)</f>
        <v>High School</v>
      </c>
    </row>
    <row r="642" spans="1:2" x14ac:dyDescent="0.3">
      <c r="A642">
        <v>1</v>
      </c>
      <c r="B642" t="str">
        <f t="shared" si="10"/>
        <v>High School</v>
      </c>
    </row>
    <row r="643" spans="1:2" x14ac:dyDescent="0.3">
      <c r="A643">
        <v>1</v>
      </c>
      <c r="B643" t="str">
        <f t="shared" si="10"/>
        <v>High School</v>
      </c>
    </row>
    <row r="644" spans="1:2" x14ac:dyDescent="0.3">
      <c r="A644">
        <v>1</v>
      </c>
      <c r="B644" t="str">
        <f t="shared" si="10"/>
        <v>High School</v>
      </c>
    </row>
    <row r="645" spans="1:2" x14ac:dyDescent="0.3">
      <c r="A645">
        <v>3</v>
      </c>
      <c r="B645" t="str">
        <f t="shared" si="10"/>
        <v>Postgraduate</v>
      </c>
    </row>
    <row r="646" spans="1:2" x14ac:dyDescent="0.3">
      <c r="A646">
        <v>1</v>
      </c>
      <c r="B646" t="str">
        <f t="shared" si="10"/>
        <v>High School</v>
      </c>
    </row>
    <row r="647" spans="1:2" x14ac:dyDescent="0.3">
      <c r="A647">
        <v>1</v>
      </c>
      <c r="B647" t="str">
        <f t="shared" si="10"/>
        <v>High School</v>
      </c>
    </row>
    <row r="648" spans="1:2" x14ac:dyDescent="0.3">
      <c r="A648">
        <v>1</v>
      </c>
      <c r="B648" t="str">
        <f t="shared" si="10"/>
        <v>High School</v>
      </c>
    </row>
    <row r="649" spans="1:2" x14ac:dyDescent="0.3">
      <c r="A649">
        <v>1</v>
      </c>
      <c r="B649" t="str">
        <f t="shared" si="10"/>
        <v>High School</v>
      </c>
    </row>
    <row r="650" spans="1:2" x14ac:dyDescent="0.3">
      <c r="A650">
        <v>1</v>
      </c>
      <c r="B650" t="str">
        <f t="shared" si="10"/>
        <v>High School</v>
      </c>
    </row>
    <row r="651" spans="1:2" x14ac:dyDescent="0.3">
      <c r="A651">
        <v>1</v>
      </c>
      <c r="B651" t="str">
        <f t="shared" si="10"/>
        <v>High School</v>
      </c>
    </row>
    <row r="652" spans="1:2" x14ac:dyDescent="0.3">
      <c r="A652">
        <v>3</v>
      </c>
      <c r="B652" t="str">
        <f t="shared" si="10"/>
        <v>Postgraduate</v>
      </c>
    </row>
    <row r="653" spans="1:2" x14ac:dyDescent="0.3">
      <c r="A653">
        <v>1</v>
      </c>
      <c r="B653" t="str">
        <f t="shared" si="10"/>
        <v>High School</v>
      </c>
    </row>
    <row r="654" spans="1:2" x14ac:dyDescent="0.3">
      <c r="A654">
        <v>1</v>
      </c>
      <c r="B654" t="str">
        <f t="shared" si="10"/>
        <v>High School</v>
      </c>
    </row>
    <row r="655" spans="1:2" x14ac:dyDescent="0.3">
      <c r="A655">
        <v>1</v>
      </c>
      <c r="B655" t="str">
        <f t="shared" si="10"/>
        <v>High School</v>
      </c>
    </row>
    <row r="656" spans="1:2" x14ac:dyDescent="0.3">
      <c r="A656">
        <v>1</v>
      </c>
      <c r="B656" t="str">
        <f t="shared" si="10"/>
        <v>High School</v>
      </c>
    </row>
    <row r="657" spans="1:2" x14ac:dyDescent="0.3">
      <c r="A657">
        <v>1</v>
      </c>
      <c r="B657" t="str">
        <f t="shared" si="10"/>
        <v>High School</v>
      </c>
    </row>
    <row r="658" spans="1:2" x14ac:dyDescent="0.3">
      <c r="A658">
        <v>1</v>
      </c>
      <c r="B658" t="str">
        <f t="shared" si="10"/>
        <v>High School</v>
      </c>
    </row>
    <row r="659" spans="1:2" x14ac:dyDescent="0.3">
      <c r="A659">
        <v>1</v>
      </c>
      <c r="B659" t="str">
        <f t="shared" si="10"/>
        <v>High School</v>
      </c>
    </row>
    <row r="660" spans="1:2" x14ac:dyDescent="0.3">
      <c r="A660">
        <v>3</v>
      </c>
      <c r="B660" t="str">
        <f t="shared" si="10"/>
        <v>Postgraduate</v>
      </c>
    </row>
    <row r="661" spans="1:2" x14ac:dyDescent="0.3">
      <c r="A661">
        <v>1</v>
      </c>
      <c r="B661" t="str">
        <f t="shared" si="10"/>
        <v>High School</v>
      </c>
    </row>
    <row r="662" spans="1:2" x14ac:dyDescent="0.3">
      <c r="A662">
        <v>2</v>
      </c>
      <c r="B662" t="str">
        <f t="shared" si="10"/>
        <v>Graduate</v>
      </c>
    </row>
    <row r="663" spans="1:2" x14ac:dyDescent="0.3">
      <c r="A663">
        <v>1</v>
      </c>
      <c r="B663" t="str">
        <f t="shared" si="10"/>
        <v>High School</v>
      </c>
    </row>
    <row r="664" spans="1:2" x14ac:dyDescent="0.3">
      <c r="A664">
        <v>1</v>
      </c>
      <c r="B664" t="str">
        <f t="shared" si="10"/>
        <v>High School</v>
      </c>
    </row>
    <row r="665" spans="1:2" x14ac:dyDescent="0.3">
      <c r="A665">
        <v>1</v>
      </c>
      <c r="B665" t="str">
        <f t="shared" si="10"/>
        <v>High School</v>
      </c>
    </row>
    <row r="666" spans="1:2" x14ac:dyDescent="0.3">
      <c r="A666">
        <v>3</v>
      </c>
      <c r="B666" t="str">
        <f t="shared" si="10"/>
        <v>Postgraduate</v>
      </c>
    </row>
    <row r="667" spans="1:2" x14ac:dyDescent="0.3">
      <c r="A667">
        <v>3</v>
      </c>
      <c r="B667" t="str">
        <f t="shared" si="10"/>
        <v>Postgraduate</v>
      </c>
    </row>
    <row r="668" spans="1:2" x14ac:dyDescent="0.3">
      <c r="A668">
        <v>1</v>
      </c>
      <c r="B668" t="str">
        <f t="shared" si="10"/>
        <v>High School</v>
      </c>
    </row>
    <row r="669" spans="1:2" x14ac:dyDescent="0.3">
      <c r="A669">
        <v>3</v>
      </c>
      <c r="B669" t="str">
        <f t="shared" si="10"/>
        <v>Postgraduate</v>
      </c>
    </row>
    <row r="670" spans="1:2" x14ac:dyDescent="0.3">
      <c r="A670">
        <v>3</v>
      </c>
      <c r="B670" t="str">
        <f t="shared" si="10"/>
        <v>Postgraduate</v>
      </c>
    </row>
    <row r="671" spans="1:2" x14ac:dyDescent="0.3">
      <c r="A671">
        <v>1</v>
      </c>
      <c r="B671" t="str">
        <f t="shared" si="10"/>
        <v>High School</v>
      </c>
    </row>
    <row r="672" spans="1:2" x14ac:dyDescent="0.3">
      <c r="A672">
        <v>1</v>
      </c>
      <c r="B672" t="str">
        <f t="shared" si="10"/>
        <v>High School</v>
      </c>
    </row>
    <row r="673" spans="1:2" x14ac:dyDescent="0.3">
      <c r="A673">
        <v>1</v>
      </c>
      <c r="B673" t="str">
        <f t="shared" si="10"/>
        <v>High School</v>
      </c>
    </row>
    <row r="674" spans="1:2" x14ac:dyDescent="0.3">
      <c r="A674">
        <v>3</v>
      </c>
      <c r="B674" t="str">
        <f t="shared" si="10"/>
        <v>Postgraduate</v>
      </c>
    </row>
    <row r="675" spans="1:2" x14ac:dyDescent="0.3">
      <c r="A675">
        <v>3</v>
      </c>
      <c r="B675" t="str">
        <f t="shared" si="10"/>
        <v>Postgraduate</v>
      </c>
    </row>
    <row r="676" spans="1:2" x14ac:dyDescent="0.3">
      <c r="A676">
        <v>4</v>
      </c>
      <c r="B676" t="str">
        <f t="shared" si="10"/>
        <v>Master and Doctor</v>
      </c>
    </row>
    <row r="677" spans="1:2" x14ac:dyDescent="0.3">
      <c r="A677">
        <v>3</v>
      </c>
      <c r="B677" t="str">
        <f t="shared" si="10"/>
        <v>Postgraduate</v>
      </c>
    </row>
    <row r="678" spans="1:2" x14ac:dyDescent="0.3">
      <c r="A678">
        <v>1</v>
      </c>
      <c r="B678" t="str">
        <f t="shared" si="10"/>
        <v>High School</v>
      </c>
    </row>
    <row r="679" spans="1:2" x14ac:dyDescent="0.3">
      <c r="A679">
        <v>1</v>
      </c>
      <c r="B679" t="str">
        <f t="shared" si="10"/>
        <v>High School</v>
      </c>
    </row>
    <row r="680" spans="1:2" x14ac:dyDescent="0.3">
      <c r="A680">
        <v>3</v>
      </c>
      <c r="B680" t="str">
        <f t="shared" si="10"/>
        <v>Postgraduate</v>
      </c>
    </row>
    <row r="681" spans="1:2" x14ac:dyDescent="0.3">
      <c r="A681">
        <v>1</v>
      </c>
      <c r="B681" t="str">
        <f t="shared" si="10"/>
        <v>High School</v>
      </c>
    </row>
    <row r="682" spans="1:2" x14ac:dyDescent="0.3">
      <c r="A682">
        <v>4</v>
      </c>
      <c r="B682" t="str">
        <f t="shared" si="10"/>
        <v>Master and Doctor</v>
      </c>
    </row>
    <row r="683" spans="1:2" x14ac:dyDescent="0.3">
      <c r="A683">
        <v>1</v>
      </c>
      <c r="B683" t="str">
        <f t="shared" si="10"/>
        <v>High School</v>
      </c>
    </row>
    <row r="684" spans="1:2" x14ac:dyDescent="0.3">
      <c r="A684">
        <v>4</v>
      </c>
      <c r="B684" t="str">
        <f t="shared" si="10"/>
        <v>Master and Doctor</v>
      </c>
    </row>
    <row r="685" spans="1:2" x14ac:dyDescent="0.3">
      <c r="A685">
        <v>3</v>
      </c>
      <c r="B685" t="str">
        <f t="shared" si="10"/>
        <v>Postgraduate</v>
      </c>
    </row>
    <row r="686" spans="1:2" x14ac:dyDescent="0.3">
      <c r="A686">
        <v>1</v>
      </c>
      <c r="B686" t="str">
        <f t="shared" si="10"/>
        <v>High School</v>
      </c>
    </row>
    <row r="687" spans="1:2" x14ac:dyDescent="0.3">
      <c r="A687">
        <v>1</v>
      </c>
      <c r="B687" t="str">
        <f t="shared" si="10"/>
        <v>High School</v>
      </c>
    </row>
    <row r="688" spans="1:2" x14ac:dyDescent="0.3">
      <c r="A688">
        <v>1</v>
      </c>
      <c r="B688" t="str">
        <f t="shared" si="10"/>
        <v>High School</v>
      </c>
    </row>
    <row r="689" spans="1:2" x14ac:dyDescent="0.3">
      <c r="A689">
        <v>1</v>
      </c>
      <c r="B689" t="str">
        <f t="shared" si="10"/>
        <v>High School</v>
      </c>
    </row>
    <row r="690" spans="1:2" x14ac:dyDescent="0.3">
      <c r="A690">
        <v>3</v>
      </c>
      <c r="B690" t="str">
        <f t="shared" si="10"/>
        <v>Postgraduate</v>
      </c>
    </row>
    <row r="691" spans="1:2" x14ac:dyDescent="0.3">
      <c r="A691">
        <v>1</v>
      </c>
      <c r="B691" t="str">
        <f t="shared" si="10"/>
        <v>High School</v>
      </c>
    </row>
    <row r="692" spans="1:2" x14ac:dyDescent="0.3">
      <c r="A692">
        <v>2</v>
      </c>
      <c r="B692" t="str">
        <f t="shared" si="10"/>
        <v>Graduate</v>
      </c>
    </row>
    <row r="693" spans="1:2" x14ac:dyDescent="0.3">
      <c r="A693">
        <v>1</v>
      </c>
      <c r="B693" t="str">
        <f t="shared" si="10"/>
        <v>High School</v>
      </c>
    </row>
    <row r="694" spans="1:2" x14ac:dyDescent="0.3">
      <c r="A694">
        <v>3</v>
      </c>
      <c r="B694" t="str">
        <f t="shared" si="10"/>
        <v>Postgraduate</v>
      </c>
    </row>
    <row r="695" spans="1:2" x14ac:dyDescent="0.3">
      <c r="A695">
        <v>1</v>
      </c>
      <c r="B695" t="str">
        <f t="shared" si="10"/>
        <v>High School</v>
      </c>
    </row>
    <row r="696" spans="1:2" x14ac:dyDescent="0.3">
      <c r="A696">
        <v>2</v>
      </c>
      <c r="B696" t="str">
        <f t="shared" si="10"/>
        <v>Graduate</v>
      </c>
    </row>
    <row r="697" spans="1:2" x14ac:dyDescent="0.3">
      <c r="A697">
        <v>1</v>
      </c>
      <c r="B697" t="str">
        <f t="shared" si="10"/>
        <v>High School</v>
      </c>
    </row>
    <row r="698" spans="1:2" x14ac:dyDescent="0.3">
      <c r="A698">
        <v>2</v>
      </c>
      <c r="B698" t="str">
        <f t="shared" si="10"/>
        <v>Graduate</v>
      </c>
    </row>
    <row r="699" spans="1:2" x14ac:dyDescent="0.3">
      <c r="A699">
        <v>3</v>
      </c>
      <c r="B699" t="str">
        <f t="shared" si="10"/>
        <v>Postgraduate</v>
      </c>
    </row>
    <row r="700" spans="1:2" x14ac:dyDescent="0.3">
      <c r="A700">
        <v>1</v>
      </c>
      <c r="B700" t="str">
        <f t="shared" si="10"/>
        <v>High School</v>
      </c>
    </row>
    <row r="701" spans="1:2" x14ac:dyDescent="0.3">
      <c r="A701">
        <v>3</v>
      </c>
      <c r="B701" t="str">
        <f t="shared" si="10"/>
        <v>Postgraduate</v>
      </c>
    </row>
    <row r="702" spans="1:2" x14ac:dyDescent="0.3">
      <c r="A702">
        <v>1</v>
      </c>
      <c r="B702" t="str">
        <f t="shared" si="10"/>
        <v>High School</v>
      </c>
    </row>
    <row r="703" spans="1:2" x14ac:dyDescent="0.3">
      <c r="A703">
        <v>1</v>
      </c>
      <c r="B703" t="str">
        <f t="shared" si="10"/>
        <v>High School</v>
      </c>
    </row>
    <row r="704" spans="1:2" x14ac:dyDescent="0.3">
      <c r="A704">
        <v>2</v>
      </c>
      <c r="B704" t="str">
        <f t="shared" si="10"/>
        <v>Graduate</v>
      </c>
    </row>
    <row r="705" spans="1:2" x14ac:dyDescent="0.3">
      <c r="A705">
        <v>1</v>
      </c>
      <c r="B705" t="str">
        <f t="shared" ref="B705:B740" si="11">VLOOKUP(A705,Edu, 2)</f>
        <v>High School</v>
      </c>
    </row>
    <row r="706" spans="1:2" x14ac:dyDescent="0.3">
      <c r="A706">
        <v>1</v>
      </c>
      <c r="B706" t="str">
        <f t="shared" si="11"/>
        <v>High School</v>
      </c>
    </row>
    <row r="707" spans="1:2" x14ac:dyDescent="0.3">
      <c r="A707">
        <v>1</v>
      </c>
      <c r="B707" t="str">
        <f t="shared" si="11"/>
        <v>High School</v>
      </c>
    </row>
    <row r="708" spans="1:2" x14ac:dyDescent="0.3">
      <c r="A708">
        <v>3</v>
      </c>
      <c r="B708" t="str">
        <f t="shared" si="11"/>
        <v>Postgraduate</v>
      </c>
    </row>
    <row r="709" spans="1:2" x14ac:dyDescent="0.3">
      <c r="A709">
        <v>1</v>
      </c>
      <c r="B709" t="str">
        <f t="shared" si="11"/>
        <v>High School</v>
      </c>
    </row>
    <row r="710" spans="1:2" x14ac:dyDescent="0.3">
      <c r="A710">
        <v>1</v>
      </c>
      <c r="B710" t="str">
        <f t="shared" si="11"/>
        <v>High School</v>
      </c>
    </row>
    <row r="711" spans="1:2" x14ac:dyDescent="0.3">
      <c r="A711">
        <v>1</v>
      </c>
      <c r="B711" t="str">
        <f t="shared" si="11"/>
        <v>High School</v>
      </c>
    </row>
    <row r="712" spans="1:2" x14ac:dyDescent="0.3">
      <c r="A712">
        <v>1</v>
      </c>
      <c r="B712" t="str">
        <f t="shared" si="11"/>
        <v>High School</v>
      </c>
    </row>
    <row r="713" spans="1:2" x14ac:dyDescent="0.3">
      <c r="A713">
        <v>2</v>
      </c>
      <c r="B713" t="str">
        <f t="shared" si="11"/>
        <v>Graduate</v>
      </c>
    </row>
    <row r="714" spans="1:2" x14ac:dyDescent="0.3">
      <c r="A714">
        <v>3</v>
      </c>
      <c r="B714" t="str">
        <f t="shared" si="11"/>
        <v>Postgraduate</v>
      </c>
    </row>
    <row r="715" spans="1:2" x14ac:dyDescent="0.3">
      <c r="A715">
        <v>1</v>
      </c>
      <c r="B715" t="str">
        <f t="shared" si="11"/>
        <v>High School</v>
      </c>
    </row>
    <row r="716" spans="1:2" x14ac:dyDescent="0.3">
      <c r="A716">
        <v>2</v>
      </c>
      <c r="B716" t="str">
        <f t="shared" si="11"/>
        <v>Graduate</v>
      </c>
    </row>
    <row r="717" spans="1:2" x14ac:dyDescent="0.3">
      <c r="A717">
        <v>1</v>
      </c>
      <c r="B717" t="str">
        <f t="shared" si="11"/>
        <v>High School</v>
      </c>
    </row>
    <row r="718" spans="1:2" x14ac:dyDescent="0.3">
      <c r="A718">
        <v>3</v>
      </c>
      <c r="B718" t="str">
        <f t="shared" si="11"/>
        <v>Postgraduate</v>
      </c>
    </row>
    <row r="719" spans="1:2" x14ac:dyDescent="0.3">
      <c r="A719">
        <v>1</v>
      </c>
      <c r="B719" t="str">
        <f t="shared" si="11"/>
        <v>High School</v>
      </c>
    </row>
    <row r="720" spans="1:2" x14ac:dyDescent="0.3">
      <c r="A720">
        <v>3</v>
      </c>
      <c r="B720" t="str">
        <f t="shared" si="11"/>
        <v>Postgraduate</v>
      </c>
    </row>
    <row r="721" spans="1:2" x14ac:dyDescent="0.3">
      <c r="A721">
        <v>1</v>
      </c>
      <c r="B721" t="str">
        <f t="shared" si="11"/>
        <v>High School</v>
      </c>
    </row>
    <row r="722" spans="1:2" x14ac:dyDescent="0.3">
      <c r="A722">
        <v>2</v>
      </c>
      <c r="B722" t="str">
        <f t="shared" si="11"/>
        <v>Graduate</v>
      </c>
    </row>
    <row r="723" spans="1:2" x14ac:dyDescent="0.3">
      <c r="A723">
        <v>1</v>
      </c>
      <c r="B723" t="str">
        <f t="shared" si="11"/>
        <v>High School</v>
      </c>
    </row>
    <row r="724" spans="1:2" x14ac:dyDescent="0.3">
      <c r="A724">
        <v>1</v>
      </c>
      <c r="B724" t="str">
        <f t="shared" si="11"/>
        <v>High School</v>
      </c>
    </row>
    <row r="725" spans="1:2" x14ac:dyDescent="0.3">
      <c r="A725">
        <v>2</v>
      </c>
      <c r="B725" t="str">
        <f t="shared" si="11"/>
        <v>Graduate</v>
      </c>
    </row>
    <row r="726" spans="1:2" x14ac:dyDescent="0.3">
      <c r="A726">
        <v>1</v>
      </c>
      <c r="B726" t="str">
        <f t="shared" si="11"/>
        <v>High School</v>
      </c>
    </row>
    <row r="727" spans="1:2" x14ac:dyDescent="0.3">
      <c r="A727">
        <v>2</v>
      </c>
      <c r="B727" t="str">
        <f t="shared" si="11"/>
        <v>Graduate</v>
      </c>
    </row>
    <row r="728" spans="1:2" x14ac:dyDescent="0.3">
      <c r="A728">
        <v>1</v>
      </c>
      <c r="B728" t="str">
        <f t="shared" si="11"/>
        <v>High School</v>
      </c>
    </row>
    <row r="729" spans="1:2" x14ac:dyDescent="0.3">
      <c r="A729">
        <v>1</v>
      </c>
      <c r="B729" t="str">
        <f t="shared" si="11"/>
        <v>High School</v>
      </c>
    </row>
    <row r="730" spans="1:2" x14ac:dyDescent="0.3">
      <c r="A730">
        <v>1</v>
      </c>
      <c r="B730" t="str">
        <f t="shared" si="11"/>
        <v>High School</v>
      </c>
    </row>
    <row r="731" spans="1:2" x14ac:dyDescent="0.3">
      <c r="A731">
        <v>1</v>
      </c>
      <c r="B731" t="str">
        <f t="shared" si="11"/>
        <v>High School</v>
      </c>
    </row>
    <row r="732" spans="1:2" x14ac:dyDescent="0.3">
      <c r="A732">
        <v>1</v>
      </c>
      <c r="B732" t="str">
        <f t="shared" si="11"/>
        <v>High School</v>
      </c>
    </row>
    <row r="733" spans="1:2" x14ac:dyDescent="0.3">
      <c r="A733">
        <v>1</v>
      </c>
      <c r="B733" t="str">
        <f t="shared" si="11"/>
        <v>High School</v>
      </c>
    </row>
    <row r="734" spans="1:2" x14ac:dyDescent="0.3">
      <c r="A734">
        <v>1</v>
      </c>
      <c r="B734" t="str">
        <f t="shared" si="11"/>
        <v>High School</v>
      </c>
    </row>
    <row r="735" spans="1:2" x14ac:dyDescent="0.3">
      <c r="A735">
        <v>1</v>
      </c>
      <c r="B735" t="str">
        <f t="shared" si="11"/>
        <v>High School</v>
      </c>
    </row>
    <row r="736" spans="1:2" x14ac:dyDescent="0.3">
      <c r="A736">
        <v>1</v>
      </c>
      <c r="B736" t="str">
        <f t="shared" si="11"/>
        <v>High School</v>
      </c>
    </row>
    <row r="737" spans="1:2" x14ac:dyDescent="0.3">
      <c r="A737">
        <v>3</v>
      </c>
      <c r="B737" t="str">
        <f t="shared" si="11"/>
        <v>Postgraduate</v>
      </c>
    </row>
    <row r="738" spans="1:2" x14ac:dyDescent="0.3">
      <c r="A738">
        <v>1</v>
      </c>
      <c r="B738" t="str">
        <f t="shared" si="11"/>
        <v>High School</v>
      </c>
    </row>
    <row r="739" spans="1:2" x14ac:dyDescent="0.3">
      <c r="A739">
        <v>1</v>
      </c>
      <c r="B739" t="str">
        <f t="shared" si="11"/>
        <v>High School</v>
      </c>
    </row>
    <row r="740" spans="1:2" x14ac:dyDescent="0.3">
      <c r="A740">
        <v>1</v>
      </c>
      <c r="B740" t="str">
        <f t="shared" si="11"/>
        <v>High School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BEF4-6513-44F4-AF54-69EA219194D1}">
  <dimension ref="A1:I740"/>
  <sheetViews>
    <sheetView workbookViewId="0">
      <selection activeCell="I8" sqref="I8"/>
    </sheetView>
  </sheetViews>
  <sheetFormatPr defaultRowHeight="14.4" x14ac:dyDescent="0.3"/>
  <sheetData>
    <row r="1" spans="1:9" x14ac:dyDescent="0.3">
      <c r="A1">
        <v>0</v>
      </c>
      <c r="B1" t="str">
        <f t="shared" ref="B1:B64" si="0">VLOOKUP(A1,Disc,2)</f>
        <v>No</v>
      </c>
    </row>
    <row r="2" spans="1:9" x14ac:dyDescent="0.3">
      <c r="A2">
        <v>1</v>
      </c>
      <c r="B2" t="str">
        <f t="shared" si="0"/>
        <v>Yes</v>
      </c>
    </row>
    <row r="3" spans="1:9" x14ac:dyDescent="0.3">
      <c r="A3">
        <v>0</v>
      </c>
      <c r="B3" t="str">
        <f t="shared" si="0"/>
        <v>No</v>
      </c>
    </row>
    <row r="4" spans="1:9" x14ac:dyDescent="0.3">
      <c r="A4">
        <v>0</v>
      </c>
      <c r="B4" t="str">
        <f t="shared" si="0"/>
        <v>No</v>
      </c>
    </row>
    <row r="5" spans="1:9" x14ac:dyDescent="0.3">
      <c r="A5">
        <v>0</v>
      </c>
      <c r="B5" t="str">
        <f t="shared" si="0"/>
        <v>No</v>
      </c>
    </row>
    <row r="6" spans="1:9" x14ac:dyDescent="0.3">
      <c r="A6">
        <v>0</v>
      </c>
      <c r="B6" t="str">
        <f t="shared" si="0"/>
        <v>No</v>
      </c>
    </row>
    <row r="7" spans="1:9" x14ac:dyDescent="0.3">
      <c r="A7">
        <v>0</v>
      </c>
      <c r="B7" t="str">
        <f t="shared" si="0"/>
        <v>No</v>
      </c>
    </row>
    <row r="8" spans="1:9" x14ac:dyDescent="0.3">
      <c r="A8">
        <v>0</v>
      </c>
      <c r="B8" t="str">
        <f t="shared" si="0"/>
        <v>No</v>
      </c>
    </row>
    <row r="9" spans="1:9" x14ac:dyDescent="0.3">
      <c r="A9">
        <v>0</v>
      </c>
      <c r="B9" t="str">
        <f t="shared" si="0"/>
        <v>No</v>
      </c>
      <c r="H9">
        <v>0</v>
      </c>
      <c r="I9" t="s">
        <v>110</v>
      </c>
    </row>
    <row r="10" spans="1:9" x14ac:dyDescent="0.3">
      <c r="A10">
        <v>0</v>
      </c>
      <c r="B10" t="str">
        <f t="shared" si="0"/>
        <v>No</v>
      </c>
      <c r="H10">
        <v>1</v>
      </c>
      <c r="I10" t="s">
        <v>111</v>
      </c>
    </row>
    <row r="11" spans="1:9" x14ac:dyDescent="0.3">
      <c r="A11">
        <v>0</v>
      </c>
      <c r="B11" t="str">
        <f t="shared" si="0"/>
        <v>No</v>
      </c>
    </row>
    <row r="12" spans="1:9" x14ac:dyDescent="0.3">
      <c r="A12">
        <v>0</v>
      </c>
      <c r="B12" t="str">
        <f t="shared" si="0"/>
        <v>No</v>
      </c>
    </row>
    <row r="13" spans="1:9" x14ac:dyDescent="0.3">
      <c r="A13">
        <v>0</v>
      </c>
      <c r="B13" t="str">
        <f t="shared" si="0"/>
        <v>No</v>
      </c>
    </row>
    <row r="14" spans="1:9" x14ac:dyDescent="0.3">
      <c r="A14">
        <v>0</v>
      </c>
      <c r="B14" t="str">
        <f t="shared" si="0"/>
        <v>No</v>
      </c>
    </row>
    <row r="15" spans="1:9" x14ac:dyDescent="0.3">
      <c r="A15">
        <v>0</v>
      </c>
      <c r="B15" t="str">
        <f t="shared" si="0"/>
        <v>No</v>
      </c>
    </row>
    <row r="16" spans="1:9" x14ac:dyDescent="0.3">
      <c r="A16">
        <v>0</v>
      </c>
      <c r="B16" t="str">
        <f t="shared" si="0"/>
        <v>No</v>
      </c>
    </row>
    <row r="17" spans="1:2" x14ac:dyDescent="0.3">
      <c r="A17">
        <v>0</v>
      </c>
      <c r="B17" t="str">
        <f t="shared" si="0"/>
        <v>No</v>
      </c>
    </row>
    <row r="18" spans="1:2" x14ac:dyDescent="0.3">
      <c r="A18">
        <v>0</v>
      </c>
      <c r="B18" t="str">
        <f t="shared" si="0"/>
        <v>No</v>
      </c>
    </row>
    <row r="19" spans="1:2" x14ac:dyDescent="0.3">
      <c r="A19">
        <v>0</v>
      </c>
      <c r="B19" t="str">
        <f t="shared" si="0"/>
        <v>No</v>
      </c>
    </row>
    <row r="20" spans="1:2" x14ac:dyDescent="0.3">
      <c r="A20">
        <v>0</v>
      </c>
      <c r="B20" t="str">
        <f t="shared" si="0"/>
        <v>No</v>
      </c>
    </row>
    <row r="21" spans="1:2" x14ac:dyDescent="0.3">
      <c r="A21">
        <v>0</v>
      </c>
      <c r="B21" t="str">
        <f t="shared" si="0"/>
        <v>No</v>
      </c>
    </row>
    <row r="22" spans="1:2" x14ac:dyDescent="0.3">
      <c r="A22">
        <v>0</v>
      </c>
      <c r="B22" t="str">
        <f t="shared" si="0"/>
        <v>No</v>
      </c>
    </row>
    <row r="23" spans="1:2" x14ac:dyDescent="0.3">
      <c r="A23">
        <v>0</v>
      </c>
      <c r="B23" t="str">
        <f t="shared" si="0"/>
        <v>No</v>
      </c>
    </row>
    <row r="24" spans="1:2" x14ac:dyDescent="0.3">
      <c r="A24">
        <v>0</v>
      </c>
      <c r="B24" t="str">
        <f t="shared" si="0"/>
        <v>No</v>
      </c>
    </row>
    <row r="25" spans="1:2" x14ac:dyDescent="0.3">
      <c r="A25">
        <v>0</v>
      </c>
      <c r="B25" t="str">
        <f t="shared" si="0"/>
        <v>No</v>
      </c>
    </row>
    <row r="26" spans="1:2" x14ac:dyDescent="0.3">
      <c r="A26">
        <v>0</v>
      </c>
      <c r="B26" t="str">
        <f t="shared" si="0"/>
        <v>No</v>
      </c>
    </row>
    <row r="27" spans="1:2" x14ac:dyDescent="0.3">
      <c r="A27">
        <v>0</v>
      </c>
      <c r="B27" t="str">
        <f t="shared" si="0"/>
        <v>No</v>
      </c>
    </row>
    <row r="28" spans="1:2" x14ac:dyDescent="0.3">
      <c r="A28">
        <v>0</v>
      </c>
      <c r="B28" t="str">
        <f t="shared" si="0"/>
        <v>No</v>
      </c>
    </row>
    <row r="29" spans="1:2" x14ac:dyDescent="0.3">
      <c r="A29">
        <v>0</v>
      </c>
      <c r="B29" t="str">
        <f t="shared" si="0"/>
        <v>No</v>
      </c>
    </row>
    <row r="30" spans="1:2" x14ac:dyDescent="0.3">
      <c r="A30">
        <v>0</v>
      </c>
      <c r="B30" t="str">
        <f t="shared" si="0"/>
        <v>No</v>
      </c>
    </row>
    <row r="31" spans="1:2" x14ac:dyDescent="0.3">
      <c r="A31">
        <v>0</v>
      </c>
      <c r="B31" t="str">
        <f t="shared" si="0"/>
        <v>No</v>
      </c>
    </row>
    <row r="32" spans="1:2" x14ac:dyDescent="0.3">
      <c r="A32">
        <v>0</v>
      </c>
      <c r="B32" t="str">
        <f t="shared" si="0"/>
        <v>No</v>
      </c>
    </row>
    <row r="33" spans="1:2" x14ac:dyDescent="0.3">
      <c r="A33">
        <v>0</v>
      </c>
      <c r="B33" t="str">
        <f t="shared" si="0"/>
        <v>No</v>
      </c>
    </row>
    <row r="34" spans="1:2" x14ac:dyDescent="0.3">
      <c r="A34">
        <v>0</v>
      </c>
      <c r="B34" t="str">
        <f t="shared" si="0"/>
        <v>No</v>
      </c>
    </row>
    <row r="35" spans="1:2" x14ac:dyDescent="0.3">
      <c r="A35">
        <v>0</v>
      </c>
      <c r="B35" t="str">
        <f t="shared" si="0"/>
        <v>No</v>
      </c>
    </row>
    <row r="36" spans="1:2" x14ac:dyDescent="0.3">
      <c r="A36">
        <v>0</v>
      </c>
      <c r="B36" t="str">
        <f t="shared" si="0"/>
        <v>No</v>
      </c>
    </row>
    <row r="37" spans="1:2" x14ac:dyDescent="0.3">
      <c r="A37">
        <v>0</v>
      </c>
      <c r="B37" t="str">
        <f t="shared" si="0"/>
        <v>No</v>
      </c>
    </row>
    <row r="38" spans="1:2" x14ac:dyDescent="0.3">
      <c r="A38">
        <v>0</v>
      </c>
      <c r="B38" t="str">
        <f t="shared" si="0"/>
        <v>No</v>
      </c>
    </row>
    <row r="39" spans="1:2" x14ac:dyDescent="0.3">
      <c r="A39">
        <v>0</v>
      </c>
      <c r="B39" t="str">
        <f t="shared" si="0"/>
        <v>No</v>
      </c>
    </row>
    <row r="40" spans="1:2" x14ac:dyDescent="0.3">
      <c r="A40">
        <v>0</v>
      </c>
      <c r="B40" t="str">
        <f t="shared" si="0"/>
        <v>No</v>
      </c>
    </row>
    <row r="41" spans="1:2" x14ac:dyDescent="0.3">
      <c r="A41">
        <v>0</v>
      </c>
      <c r="B41" t="str">
        <f t="shared" si="0"/>
        <v>No</v>
      </c>
    </row>
    <row r="42" spans="1:2" x14ac:dyDescent="0.3">
      <c r="A42">
        <v>0</v>
      </c>
      <c r="B42" t="str">
        <f t="shared" si="0"/>
        <v>No</v>
      </c>
    </row>
    <row r="43" spans="1:2" x14ac:dyDescent="0.3">
      <c r="A43">
        <v>0</v>
      </c>
      <c r="B43" t="str">
        <f t="shared" si="0"/>
        <v>No</v>
      </c>
    </row>
    <row r="44" spans="1:2" x14ac:dyDescent="0.3">
      <c r="A44">
        <v>0</v>
      </c>
      <c r="B44" t="str">
        <f t="shared" si="0"/>
        <v>No</v>
      </c>
    </row>
    <row r="45" spans="1:2" x14ac:dyDescent="0.3">
      <c r="A45">
        <v>0</v>
      </c>
      <c r="B45" t="str">
        <f t="shared" si="0"/>
        <v>No</v>
      </c>
    </row>
    <row r="46" spans="1:2" x14ac:dyDescent="0.3">
      <c r="A46">
        <v>0</v>
      </c>
      <c r="B46" t="str">
        <f t="shared" si="0"/>
        <v>No</v>
      </c>
    </row>
    <row r="47" spans="1:2" x14ac:dyDescent="0.3">
      <c r="A47">
        <v>0</v>
      </c>
      <c r="B47" t="str">
        <f t="shared" si="0"/>
        <v>No</v>
      </c>
    </row>
    <row r="48" spans="1:2" x14ac:dyDescent="0.3">
      <c r="A48">
        <v>0</v>
      </c>
      <c r="B48" t="str">
        <f t="shared" si="0"/>
        <v>No</v>
      </c>
    </row>
    <row r="49" spans="1:2" x14ac:dyDescent="0.3">
      <c r="A49">
        <v>0</v>
      </c>
      <c r="B49" t="str">
        <f t="shared" si="0"/>
        <v>No</v>
      </c>
    </row>
    <row r="50" spans="1:2" x14ac:dyDescent="0.3">
      <c r="A50">
        <v>0</v>
      </c>
      <c r="B50" t="str">
        <f t="shared" si="0"/>
        <v>No</v>
      </c>
    </row>
    <row r="51" spans="1:2" x14ac:dyDescent="0.3">
      <c r="A51">
        <v>1</v>
      </c>
      <c r="B51" t="str">
        <f t="shared" si="0"/>
        <v>Yes</v>
      </c>
    </row>
    <row r="52" spans="1:2" x14ac:dyDescent="0.3">
      <c r="A52">
        <v>1</v>
      </c>
      <c r="B52" t="str">
        <f t="shared" si="0"/>
        <v>Yes</v>
      </c>
    </row>
    <row r="53" spans="1:2" x14ac:dyDescent="0.3">
      <c r="A53">
        <v>0</v>
      </c>
      <c r="B53" t="str">
        <f t="shared" si="0"/>
        <v>No</v>
      </c>
    </row>
    <row r="54" spans="1:2" x14ac:dyDescent="0.3">
      <c r="A54">
        <v>0</v>
      </c>
      <c r="B54" t="str">
        <f t="shared" si="0"/>
        <v>No</v>
      </c>
    </row>
    <row r="55" spans="1:2" x14ac:dyDescent="0.3">
      <c r="A55">
        <v>1</v>
      </c>
      <c r="B55" t="str">
        <f t="shared" si="0"/>
        <v>Yes</v>
      </c>
    </row>
    <row r="56" spans="1:2" x14ac:dyDescent="0.3">
      <c r="A56">
        <v>1</v>
      </c>
      <c r="B56" t="str">
        <f t="shared" si="0"/>
        <v>Yes</v>
      </c>
    </row>
    <row r="57" spans="1:2" x14ac:dyDescent="0.3">
      <c r="A57">
        <v>0</v>
      </c>
      <c r="B57" t="str">
        <f t="shared" si="0"/>
        <v>No</v>
      </c>
    </row>
    <row r="58" spans="1:2" x14ac:dyDescent="0.3">
      <c r="A58">
        <v>0</v>
      </c>
      <c r="B58" t="str">
        <f t="shared" si="0"/>
        <v>No</v>
      </c>
    </row>
    <row r="59" spans="1:2" x14ac:dyDescent="0.3">
      <c r="A59">
        <v>1</v>
      </c>
      <c r="B59" t="str">
        <f t="shared" si="0"/>
        <v>Yes</v>
      </c>
    </row>
    <row r="60" spans="1:2" x14ac:dyDescent="0.3">
      <c r="A60">
        <v>0</v>
      </c>
      <c r="B60" t="str">
        <f t="shared" si="0"/>
        <v>No</v>
      </c>
    </row>
    <row r="61" spans="1:2" x14ac:dyDescent="0.3">
      <c r="A61">
        <v>0</v>
      </c>
      <c r="B61" t="str">
        <f t="shared" si="0"/>
        <v>No</v>
      </c>
    </row>
    <row r="62" spans="1:2" x14ac:dyDescent="0.3">
      <c r="A62">
        <v>0</v>
      </c>
      <c r="B62" t="str">
        <f t="shared" si="0"/>
        <v>No</v>
      </c>
    </row>
    <row r="63" spans="1:2" x14ac:dyDescent="0.3">
      <c r="A63">
        <v>0</v>
      </c>
      <c r="B63" t="str">
        <f t="shared" si="0"/>
        <v>No</v>
      </c>
    </row>
    <row r="64" spans="1:2" x14ac:dyDescent="0.3">
      <c r="A64">
        <v>0</v>
      </c>
      <c r="B64" t="str">
        <f t="shared" si="0"/>
        <v>No</v>
      </c>
    </row>
    <row r="65" spans="1:2" x14ac:dyDescent="0.3">
      <c r="A65">
        <v>1</v>
      </c>
      <c r="B65" t="str">
        <f t="shared" ref="B65:B128" si="1">VLOOKUP(A65,Disc,2)</f>
        <v>Yes</v>
      </c>
    </row>
    <row r="66" spans="1:2" x14ac:dyDescent="0.3">
      <c r="A66">
        <v>0</v>
      </c>
      <c r="B66" t="str">
        <f t="shared" si="1"/>
        <v>No</v>
      </c>
    </row>
    <row r="67" spans="1:2" x14ac:dyDescent="0.3">
      <c r="A67">
        <v>0</v>
      </c>
      <c r="B67" t="str">
        <f t="shared" si="1"/>
        <v>No</v>
      </c>
    </row>
    <row r="68" spans="1:2" x14ac:dyDescent="0.3">
      <c r="A68">
        <v>0</v>
      </c>
      <c r="B68" t="str">
        <f t="shared" si="1"/>
        <v>No</v>
      </c>
    </row>
    <row r="69" spans="1:2" x14ac:dyDescent="0.3">
      <c r="A69">
        <v>0</v>
      </c>
      <c r="B69" t="str">
        <f t="shared" si="1"/>
        <v>No</v>
      </c>
    </row>
    <row r="70" spans="1:2" x14ac:dyDescent="0.3">
      <c r="A70">
        <v>0</v>
      </c>
      <c r="B70" t="str">
        <f t="shared" si="1"/>
        <v>No</v>
      </c>
    </row>
    <row r="71" spans="1:2" x14ac:dyDescent="0.3">
      <c r="A71">
        <v>0</v>
      </c>
      <c r="B71" t="str">
        <f t="shared" si="1"/>
        <v>No</v>
      </c>
    </row>
    <row r="72" spans="1:2" x14ac:dyDescent="0.3">
      <c r="A72">
        <v>0</v>
      </c>
      <c r="B72" t="str">
        <f t="shared" si="1"/>
        <v>No</v>
      </c>
    </row>
    <row r="73" spans="1:2" x14ac:dyDescent="0.3">
      <c r="A73">
        <v>0</v>
      </c>
      <c r="B73" t="str">
        <f t="shared" si="1"/>
        <v>No</v>
      </c>
    </row>
    <row r="74" spans="1:2" x14ac:dyDescent="0.3">
      <c r="A74">
        <v>0</v>
      </c>
      <c r="B74" t="str">
        <f t="shared" si="1"/>
        <v>No</v>
      </c>
    </row>
    <row r="75" spans="1:2" x14ac:dyDescent="0.3">
      <c r="A75">
        <v>0</v>
      </c>
      <c r="B75" t="str">
        <f t="shared" si="1"/>
        <v>No</v>
      </c>
    </row>
    <row r="76" spans="1:2" x14ac:dyDescent="0.3">
      <c r="A76">
        <v>0</v>
      </c>
      <c r="B76" t="str">
        <f t="shared" si="1"/>
        <v>No</v>
      </c>
    </row>
    <row r="77" spans="1:2" x14ac:dyDescent="0.3">
      <c r="A77">
        <v>0</v>
      </c>
      <c r="B77" t="str">
        <f t="shared" si="1"/>
        <v>No</v>
      </c>
    </row>
    <row r="78" spans="1:2" x14ac:dyDescent="0.3">
      <c r="A78">
        <v>0</v>
      </c>
      <c r="B78" t="str">
        <f t="shared" si="1"/>
        <v>No</v>
      </c>
    </row>
    <row r="79" spans="1:2" x14ac:dyDescent="0.3">
      <c r="A79">
        <v>0</v>
      </c>
      <c r="B79" t="str">
        <f t="shared" si="1"/>
        <v>No</v>
      </c>
    </row>
    <row r="80" spans="1:2" x14ac:dyDescent="0.3">
      <c r="A80">
        <v>0</v>
      </c>
      <c r="B80" t="str">
        <f t="shared" si="1"/>
        <v>No</v>
      </c>
    </row>
    <row r="81" spans="1:2" x14ac:dyDescent="0.3">
      <c r="A81">
        <v>0</v>
      </c>
      <c r="B81" t="str">
        <f t="shared" si="1"/>
        <v>No</v>
      </c>
    </row>
    <row r="82" spans="1:2" x14ac:dyDescent="0.3">
      <c r="A82">
        <v>0</v>
      </c>
      <c r="B82" t="str">
        <f t="shared" si="1"/>
        <v>No</v>
      </c>
    </row>
    <row r="83" spans="1:2" x14ac:dyDescent="0.3">
      <c r="A83">
        <v>0</v>
      </c>
      <c r="B83" t="str">
        <f t="shared" si="1"/>
        <v>No</v>
      </c>
    </row>
    <row r="84" spans="1:2" x14ac:dyDescent="0.3">
      <c r="A84">
        <v>0</v>
      </c>
      <c r="B84" t="str">
        <f t="shared" si="1"/>
        <v>No</v>
      </c>
    </row>
    <row r="85" spans="1:2" x14ac:dyDescent="0.3">
      <c r="A85">
        <v>0</v>
      </c>
      <c r="B85" t="str">
        <f t="shared" si="1"/>
        <v>No</v>
      </c>
    </row>
    <row r="86" spans="1:2" x14ac:dyDescent="0.3">
      <c r="A86">
        <v>0</v>
      </c>
      <c r="B86" t="str">
        <f t="shared" si="1"/>
        <v>No</v>
      </c>
    </row>
    <row r="87" spans="1:2" x14ac:dyDescent="0.3">
      <c r="A87">
        <v>0</v>
      </c>
      <c r="B87" t="str">
        <f t="shared" si="1"/>
        <v>No</v>
      </c>
    </row>
    <row r="88" spans="1:2" x14ac:dyDescent="0.3">
      <c r="A88">
        <v>0</v>
      </c>
      <c r="B88" t="str">
        <f t="shared" si="1"/>
        <v>No</v>
      </c>
    </row>
    <row r="89" spans="1:2" x14ac:dyDescent="0.3">
      <c r="A89">
        <v>0</v>
      </c>
      <c r="B89" t="str">
        <f t="shared" si="1"/>
        <v>No</v>
      </c>
    </row>
    <row r="90" spans="1:2" x14ac:dyDescent="0.3">
      <c r="A90">
        <v>0</v>
      </c>
      <c r="B90" t="str">
        <f t="shared" si="1"/>
        <v>No</v>
      </c>
    </row>
    <row r="91" spans="1:2" x14ac:dyDescent="0.3">
      <c r="A91">
        <v>0</v>
      </c>
      <c r="B91" t="str">
        <f t="shared" si="1"/>
        <v>No</v>
      </c>
    </row>
    <row r="92" spans="1:2" x14ac:dyDescent="0.3">
      <c r="A92">
        <v>0</v>
      </c>
      <c r="B92" t="str">
        <f t="shared" si="1"/>
        <v>No</v>
      </c>
    </row>
    <row r="93" spans="1:2" x14ac:dyDescent="0.3">
      <c r="A93">
        <v>0</v>
      </c>
      <c r="B93" t="str">
        <f t="shared" si="1"/>
        <v>No</v>
      </c>
    </row>
    <row r="94" spans="1:2" x14ac:dyDescent="0.3">
      <c r="A94">
        <v>0</v>
      </c>
      <c r="B94" t="str">
        <f t="shared" si="1"/>
        <v>No</v>
      </c>
    </row>
    <row r="95" spans="1:2" x14ac:dyDescent="0.3">
      <c r="A95">
        <v>0</v>
      </c>
      <c r="B95" t="str">
        <f t="shared" si="1"/>
        <v>No</v>
      </c>
    </row>
    <row r="96" spans="1:2" x14ac:dyDescent="0.3">
      <c r="A96">
        <v>0</v>
      </c>
      <c r="B96" t="str">
        <f t="shared" si="1"/>
        <v>No</v>
      </c>
    </row>
    <row r="97" spans="1:2" x14ac:dyDescent="0.3">
      <c r="A97">
        <v>0</v>
      </c>
      <c r="B97" t="str">
        <f t="shared" si="1"/>
        <v>No</v>
      </c>
    </row>
    <row r="98" spans="1:2" x14ac:dyDescent="0.3">
      <c r="A98">
        <v>0</v>
      </c>
      <c r="B98" t="str">
        <f t="shared" si="1"/>
        <v>No</v>
      </c>
    </row>
    <row r="99" spans="1:2" x14ac:dyDescent="0.3">
      <c r="A99">
        <v>0</v>
      </c>
      <c r="B99" t="str">
        <f t="shared" si="1"/>
        <v>No</v>
      </c>
    </row>
    <row r="100" spans="1:2" x14ac:dyDescent="0.3">
      <c r="A100">
        <v>0</v>
      </c>
      <c r="B100" t="str">
        <f t="shared" si="1"/>
        <v>No</v>
      </c>
    </row>
    <row r="101" spans="1:2" x14ac:dyDescent="0.3">
      <c r="A101">
        <v>0</v>
      </c>
      <c r="B101" t="str">
        <f t="shared" si="1"/>
        <v>No</v>
      </c>
    </row>
    <row r="102" spans="1:2" x14ac:dyDescent="0.3">
      <c r="A102">
        <v>0</v>
      </c>
      <c r="B102" t="str">
        <f t="shared" si="1"/>
        <v>No</v>
      </c>
    </row>
    <row r="103" spans="1:2" x14ac:dyDescent="0.3">
      <c r="A103">
        <v>0</v>
      </c>
      <c r="B103" t="str">
        <f t="shared" si="1"/>
        <v>No</v>
      </c>
    </row>
    <row r="104" spans="1:2" x14ac:dyDescent="0.3">
      <c r="A104">
        <v>0</v>
      </c>
      <c r="B104" t="str">
        <f t="shared" si="1"/>
        <v>No</v>
      </c>
    </row>
    <row r="105" spans="1:2" x14ac:dyDescent="0.3">
      <c r="A105">
        <v>0</v>
      </c>
      <c r="B105" t="str">
        <f t="shared" si="1"/>
        <v>No</v>
      </c>
    </row>
    <row r="106" spans="1:2" x14ac:dyDescent="0.3">
      <c r="A106">
        <v>0</v>
      </c>
      <c r="B106" t="str">
        <f t="shared" si="1"/>
        <v>No</v>
      </c>
    </row>
    <row r="107" spans="1:2" x14ac:dyDescent="0.3">
      <c r="A107">
        <v>0</v>
      </c>
      <c r="B107" t="str">
        <f t="shared" si="1"/>
        <v>No</v>
      </c>
    </row>
    <row r="108" spans="1:2" x14ac:dyDescent="0.3">
      <c r="A108">
        <v>0</v>
      </c>
      <c r="B108" t="str">
        <f t="shared" si="1"/>
        <v>No</v>
      </c>
    </row>
    <row r="109" spans="1:2" x14ac:dyDescent="0.3">
      <c r="A109">
        <v>0</v>
      </c>
      <c r="B109" t="str">
        <f t="shared" si="1"/>
        <v>No</v>
      </c>
    </row>
    <row r="110" spans="1:2" x14ac:dyDescent="0.3">
      <c r="A110">
        <v>0</v>
      </c>
      <c r="B110" t="str">
        <f t="shared" si="1"/>
        <v>No</v>
      </c>
    </row>
    <row r="111" spans="1:2" x14ac:dyDescent="0.3">
      <c r="A111">
        <v>0</v>
      </c>
      <c r="B111" t="str">
        <f t="shared" si="1"/>
        <v>No</v>
      </c>
    </row>
    <row r="112" spans="1:2" x14ac:dyDescent="0.3">
      <c r="A112">
        <v>0</v>
      </c>
      <c r="B112" t="str">
        <f t="shared" si="1"/>
        <v>No</v>
      </c>
    </row>
    <row r="113" spans="1:2" x14ac:dyDescent="0.3">
      <c r="A113">
        <v>0</v>
      </c>
      <c r="B113" t="str">
        <f t="shared" si="1"/>
        <v>No</v>
      </c>
    </row>
    <row r="114" spans="1:2" x14ac:dyDescent="0.3">
      <c r="A114">
        <v>0</v>
      </c>
      <c r="B114" t="str">
        <f t="shared" si="1"/>
        <v>No</v>
      </c>
    </row>
    <row r="115" spans="1:2" x14ac:dyDescent="0.3">
      <c r="A115">
        <v>0</v>
      </c>
      <c r="B115" t="str">
        <f t="shared" si="1"/>
        <v>No</v>
      </c>
    </row>
    <row r="116" spans="1:2" x14ac:dyDescent="0.3">
      <c r="A116">
        <v>0</v>
      </c>
      <c r="B116" t="str">
        <f t="shared" si="1"/>
        <v>No</v>
      </c>
    </row>
    <row r="117" spans="1:2" x14ac:dyDescent="0.3">
      <c r="A117">
        <v>0</v>
      </c>
      <c r="B117" t="str">
        <f t="shared" si="1"/>
        <v>No</v>
      </c>
    </row>
    <row r="118" spans="1:2" x14ac:dyDescent="0.3">
      <c r="A118">
        <v>0</v>
      </c>
      <c r="B118" t="str">
        <f t="shared" si="1"/>
        <v>No</v>
      </c>
    </row>
    <row r="119" spans="1:2" x14ac:dyDescent="0.3">
      <c r="A119">
        <v>0</v>
      </c>
      <c r="B119" t="str">
        <f t="shared" si="1"/>
        <v>No</v>
      </c>
    </row>
    <row r="120" spans="1:2" x14ac:dyDescent="0.3">
      <c r="A120">
        <v>0</v>
      </c>
      <c r="B120" t="str">
        <f t="shared" si="1"/>
        <v>No</v>
      </c>
    </row>
    <row r="121" spans="1:2" x14ac:dyDescent="0.3">
      <c r="A121">
        <v>0</v>
      </c>
      <c r="B121" t="str">
        <f t="shared" si="1"/>
        <v>No</v>
      </c>
    </row>
    <row r="122" spans="1:2" x14ac:dyDescent="0.3">
      <c r="A122">
        <v>0</v>
      </c>
      <c r="B122" t="str">
        <f t="shared" si="1"/>
        <v>No</v>
      </c>
    </row>
    <row r="123" spans="1:2" x14ac:dyDescent="0.3">
      <c r="A123">
        <v>0</v>
      </c>
      <c r="B123" t="str">
        <f t="shared" si="1"/>
        <v>No</v>
      </c>
    </row>
    <row r="124" spans="1:2" x14ac:dyDescent="0.3">
      <c r="A124">
        <v>0</v>
      </c>
      <c r="B124" t="str">
        <f t="shared" si="1"/>
        <v>No</v>
      </c>
    </row>
    <row r="125" spans="1:2" x14ac:dyDescent="0.3">
      <c r="A125">
        <v>0</v>
      </c>
      <c r="B125" t="str">
        <f t="shared" si="1"/>
        <v>No</v>
      </c>
    </row>
    <row r="126" spans="1:2" x14ac:dyDescent="0.3">
      <c r="A126">
        <v>0</v>
      </c>
      <c r="B126" t="str">
        <f t="shared" si="1"/>
        <v>No</v>
      </c>
    </row>
    <row r="127" spans="1:2" x14ac:dyDescent="0.3">
      <c r="A127">
        <v>0</v>
      </c>
      <c r="B127" t="str">
        <f t="shared" si="1"/>
        <v>No</v>
      </c>
    </row>
    <row r="128" spans="1:2" x14ac:dyDescent="0.3">
      <c r="A128">
        <v>0</v>
      </c>
      <c r="B128" t="str">
        <f t="shared" si="1"/>
        <v>No</v>
      </c>
    </row>
    <row r="129" spans="1:2" x14ac:dyDescent="0.3">
      <c r="A129">
        <v>0</v>
      </c>
      <c r="B129" t="str">
        <f t="shared" ref="B129:B192" si="2">VLOOKUP(A129,Disc,2)</f>
        <v>No</v>
      </c>
    </row>
    <row r="130" spans="1:2" x14ac:dyDescent="0.3">
      <c r="A130">
        <v>0</v>
      </c>
      <c r="B130" t="str">
        <f t="shared" si="2"/>
        <v>No</v>
      </c>
    </row>
    <row r="131" spans="1:2" x14ac:dyDescent="0.3">
      <c r="A131">
        <v>0</v>
      </c>
      <c r="B131" t="str">
        <f t="shared" si="2"/>
        <v>No</v>
      </c>
    </row>
    <row r="132" spans="1:2" x14ac:dyDescent="0.3">
      <c r="A132">
        <v>0</v>
      </c>
      <c r="B132" t="str">
        <f t="shared" si="2"/>
        <v>No</v>
      </c>
    </row>
    <row r="133" spans="1:2" x14ac:dyDescent="0.3">
      <c r="A133">
        <v>0</v>
      </c>
      <c r="B133" t="str">
        <f t="shared" si="2"/>
        <v>No</v>
      </c>
    </row>
    <row r="134" spans="1:2" x14ac:dyDescent="0.3">
      <c r="A134">
        <v>0</v>
      </c>
      <c r="B134" t="str">
        <f t="shared" si="2"/>
        <v>No</v>
      </c>
    </row>
    <row r="135" spans="1:2" x14ac:dyDescent="0.3">
      <c r="A135">
        <v>0</v>
      </c>
      <c r="B135" t="str">
        <f t="shared" si="2"/>
        <v>No</v>
      </c>
    </row>
    <row r="136" spans="1:2" x14ac:dyDescent="0.3">
      <c r="A136">
        <v>0</v>
      </c>
      <c r="B136" t="str">
        <f t="shared" si="2"/>
        <v>No</v>
      </c>
    </row>
    <row r="137" spans="1:2" x14ac:dyDescent="0.3">
      <c r="A137">
        <v>0</v>
      </c>
      <c r="B137" t="str">
        <f t="shared" si="2"/>
        <v>No</v>
      </c>
    </row>
    <row r="138" spans="1:2" x14ac:dyDescent="0.3">
      <c r="A138">
        <v>0</v>
      </c>
      <c r="B138" t="str">
        <f t="shared" si="2"/>
        <v>No</v>
      </c>
    </row>
    <row r="139" spans="1:2" x14ac:dyDescent="0.3">
      <c r="A139">
        <v>0</v>
      </c>
      <c r="B139" t="str">
        <f t="shared" si="2"/>
        <v>No</v>
      </c>
    </row>
    <row r="140" spans="1:2" x14ac:dyDescent="0.3">
      <c r="A140">
        <v>0</v>
      </c>
      <c r="B140" t="str">
        <f t="shared" si="2"/>
        <v>No</v>
      </c>
    </row>
    <row r="141" spans="1:2" x14ac:dyDescent="0.3">
      <c r="A141">
        <v>0</v>
      </c>
      <c r="B141" t="str">
        <f t="shared" si="2"/>
        <v>No</v>
      </c>
    </row>
    <row r="142" spans="1:2" x14ac:dyDescent="0.3">
      <c r="A142">
        <v>0</v>
      </c>
      <c r="B142" t="str">
        <f t="shared" si="2"/>
        <v>No</v>
      </c>
    </row>
    <row r="143" spans="1:2" x14ac:dyDescent="0.3">
      <c r="A143">
        <v>0</v>
      </c>
      <c r="B143" t="str">
        <f t="shared" si="2"/>
        <v>No</v>
      </c>
    </row>
    <row r="144" spans="1:2" x14ac:dyDescent="0.3">
      <c r="A144">
        <v>0</v>
      </c>
      <c r="B144" t="str">
        <f t="shared" si="2"/>
        <v>No</v>
      </c>
    </row>
    <row r="145" spans="1:2" x14ac:dyDescent="0.3">
      <c r="A145">
        <v>0</v>
      </c>
      <c r="B145" t="str">
        <f t="shared" si="2"/>
        <v>No</v>
      </c>
    </row>
    <row r="146" spans="1:2" x14ac:dyDescent="0.3">
      <c r="A146">
        <v>0</v>
      </c>
      <c r="B146" t="str">
        <f t="shared" si="2"/>
        <v>No</v>
      </c>
    </row>
    <row r="147" spans="1:2" x14ac:dyDescent="0.3">
      <c r="A147">
        <v>0</v>
      </c>
      <c r="B147" t="str">
        <f t="shared" si="2"/>
        <v>No</v>
      </c>
    </row>
    <row r="148" spans="1:2" x14ac:dyDescent="0.3">
      <c r="A148">
        <v>0</v>
      </c>
      <c r="B148" t="str">
        <f t="shared" si="2"/>
        <v>No</v>
      </c>
    </row>
    <row r="149" spans="1:2" x14ac:dyDescent="0.3">
      <c r="A149">
        <v>0</v>
      </c>
      <c r="B149" t="str">
        <f t="shared" si="2"/>
        <v>No</v>
      </c>
    </row>
    <row r="150" spans="1:2" x14ac:dyDescent="0.3">
      <c r="A150">
        <v>0</v>
      </c>
      <c r="B150" t="str">
        <f t="shared" si="2"/>
        <v>No</v>
      </c>
    </row>
    <row r="151" spans="1:2" x14ac:dyDescent="0.3">
      <c r="A151">
        <v>0</v>
      </c>
      <c r="B151" t="str">
        <f t="shared" si="2"/>
        <v>No</v>
      </c>
    </row>
    <row r="152" spans="1:2" x14ac:dyDescent="0.3">
      <c r="A152">
        <v>0</v>
      </c>
      <c r="B152" t="str">
        <f t="shared" si="2"/>
        <v>No</v>
      </c>
    </row>
    <row r="153" spans="1:2" x14ac:dyDescent="0.3">
      <c r="A153">
        <v>0</v>
      </c>
      <c r="B153" t="str">
        <f t="shared" si="2"/>
        <v>No</v>
      </c>
    </row>
    <row r="154" spans="1:2" x14ac:dyDescent="0.3">
      <c r="A154">
        <v>0</v>
      </c>
      <c r="B154" t="str">
        <f t="shared" si="2"/>
        <v>No</v>
      </c>
    </row>
    <row r="155" spans="1:2" x14ac:dyDescent="0.3">
      <c r="A155">
        <v>0</v>
      </c>
      <c r="B155" t="str">
        <f t="shared" si="2"/>
        <v>No</v>
      </c>
    </row>
    <row r="156" spans="1:2" x14ac:dyDescent="0.3">
      <c r="A156">
        <v>0</v>
      </c>
      <c r="B156" t="str">
        <f t="shared" si="2"/>
        <v>No</v>
      </c>
    </row>
    <row r="157" spans="1:2" x14ac:dyDescent="0.3">
      <c r="A157">
        <v>0</v>
      </c>
      <c r="B157" t="str">
        <f t="shared" si="2"/>
        <v>No</v>
      </c>
    </row>
    <row r="158" spans="1:2" x14ac:dyDescent="0.3">
      <c r="A158">
        <v>0</v>
      </c>
      <c r="B158" t="str">
        <f t="shared" si="2"/>
        <v>No</v>
      </c>
    </row>
    <row r="159" spans="1:2" x14ac:dyDescent="0.3">
      <c r="A159">
        <v>0</v>
      </c>
      <c r="B159" t="str">
        <f t="shared" si="2"/>
        <v>No</v>
      </c>
    </row>
    <row r="160" spans="1:2" x14ac:dyDescent="0.3">
      <c r="A160">
        <v>0</v>
      </c>
      <c r="B160" t="str">
        <f t="shared" si="2"/>
        <v>No</v>
      </c>
    </row>
    <row r="161" spans="1:2" x14ac:dyDescent="0.3">
      <c r="A161">
        <v>0</v>
      </c>
      <c r="B161" t="str">
        <f t="shared" si="2"/>
        <v>No</v>
      </c>
    </row>
    <row r="162" spans="1:2" x14ac:dyDescent="0.3">
      <c r="A162">
        <v>0</v>
      </c>
      <c r="B162" t="str">
        <f t="shared" si="2"/>
        <v>No</v>
      </c>
    </row>
    <row r="163" spans="1:2" x14ac:dyDescent="0.3">
      <c r="A163">
        <v>0</v>
      </c>
      <c r="B163" t="str">
        <f t="shared" si="2"/>
        <v>No</v>
      </c>
    </row>
    <row r="164" spans="1:2" x14ac:dyDescent="0.3">
      <c r="A164">
        <v>0</v>
      </c>
      <c r="B164" t="str">
        <f t="shared" si="2"/>
        <v>No</v>
      </c>
    </row>
    <row r="165" spans="1:2" x14ac:dyDescent="0.3">
      <c r="A165">
        <v>0</v>
      </c>
      <c r="B165" t="str">
        <f t="shared" si="2"/>
        <v>No</v>
      </c>
    </row>
    <row r="166" spans="1:2" x14ac:dyDescent="0.3">
      <c r="A166">
        <v>0</v>
      </c>
      <c r="B166" t="str">
        <f t="shared" si="2"/>
        <v>No</v>
      </c>
    </row>
    <row r="167" spans="1:2" x14ac:dyDescent="0.3">
      <c r="A167">
        <v>0</v>
      </c>
      <c r="B167" t="str">
        <f t="shared" si="2"/>
        <v>No</v>
      </c>
    </row>
    <row r="168" spans="1:2" x14ac:dyDescent="0.3">
      <c r="A168">
        <v>0</v>
      </c>
      <c r="B168" t="str">
        <f t="shared" si="2"/>
        <v>No</v>
      </c>
    </row>
    <row r="169" spans="1:2" x14ac:dyDescent="0.3">
      <c r="A169">
        <v>0</v>
      </c>
      <c r="B169" t="str">
        <f t="shared" si="2"/>
        <v>No</v>
      </c>
    </row>
    <row r="170" spans="1:2" x14ac:dyDescent="0.3">
      <c r="A170">
        <v>0</v>
      </c>
      <c r="B170" t="str">
        <f t="shared" si="2"/>
        <v>No</v>
      </c>
    </row>
    <row r="171" spans="1:2" x14ac:dyDescent="0.3">
      <c r="A171">
        <v>0</v>
      </c>
      <c r="B171" t="str">
        <f t="shared" si="2"/>
        <v>No</v>
      </c>
    </row>
    <row r="172" spans="1:2" x14ac:dyDescent="0.3">
      <c r="A172">
        <v>0</v>
      </c>
      <c r="B172" t="str">
        <f t="shared" si="2"/>
        <v>No</v>
      </c>
    </row>
    <row r="173" spans="1:2" x14ac:dyDescent="0.3">
      <c r="A173">
        <v>0</v>
      </c>
      <c r="B173" t="str">
        <f t="shared" si="2"/>
        <v>No</v>
      </c>
    </row>
    <row r="174" spans="1:2" x14ac:dyDescent="0.3">
      <c r="A174">
        <v>0</v>
      </c>
      <c r="B174" t="str">
        <f t="shared" si="2"/>
        <v>No</v>
      </c>
    </row>
    <row r="175" spans="1:2" x14ac:dyDescent="0.3">
      <c r="A175">
        <v>0</v>
      </c>
      <c r="B175" t="str">
        <f t="shared" si="2"/>
        <v>No</v>
      </c>
    </row>
    <row r="176" spans="1:2" x14ac:dyDescent="0.3">
      <c r="A176">
        <v>0</v>
      </c>
      <c r="B176" t="str">
        <f t="shared" si="2"/>
        <v>No</v>
      </c>
    </row>
    <row r="177" spans="1:2" x14ac:dyDescent="0.3">
      <c r="A177">
        <v>0</v>
      </c>
      <c r="B177" t="str">
        <f t="shared" si="2"/>
        <v>No</v>
      </c>
    </row>
    <row r="178" spans="1:2" x14ac:dyDescent="0.3">
      <c r="A178">
        <v>0</v>
      </c>
      <c r="B178" t="str">
        <f t="shared" si="2"/>
        <v>No</v>
      </c>
    </row>
    <row r="179" spans="1:2" x14ac:dyDescent="0.3">
      <c r="A179">
        <v>0</v>
      </c>
      <c r="B179" t="str">
        <f t="shared" si="2"/>
        <v>No</v>
      </c>
    </row>
    <row r="180" spans="1:2" x14ac:dyDescent="0.3">
      <c r="A180">
        <v>0</v>
      </c>
      <c r="B180" t="str">
        <f t="shared" si="2"/>
        <v>No</v>
      </c>
    </row>
    <row r="181" spans="1:2" x14ac:dyDescent="0.3">
      <c r="A181">
        <v>0</v>
      </c>
      <c r="B181" t="str">
        <f t="shared" si="2"/>
        <v>No</v>
      </c>
    </row>
    <row r="182" spans="1:2" x14ac:dyDescent="0.3">
      <c r="A182">
        <v>0</v>
      </c>
      <c r="B182" t="str">
        <f t="shared" si="2"/>
        <v>No</v>
      </c>
    </row>
    <row r="183" spans="1:2" x14ac:dyDescent="0.3">
      <c r="A183">
        <v>0</v>
      </c>
      <c r="B183" t="str">
        <f t="shared" si="2"/>
        <v>No</v>
      </c>
    </row>
    <row r="184" spans="1:2" x14ac:dyDescent="0.3">
      <c r="A184">
        <v>0</v>
      </c>
      <c r="B184" t="str">
        <f t="shared" si="2"/>
        <v>No</v>
      </c>
    </row>
    <row r="185" spans="1:2" x14ac:dyDescent="0.3">
      <c r="A185">
        <v>0</v>
      </c>
      <c r="B185" t="str">
        <f t="shared" si="2"/>
        <v>No</v>
      </c>
    </row>
    <row r="186" spans="1:2" x14ac:dyDescent="0.3">
      <c r="A186">
        <v>0</v>
      </c>
      <c r="B186" t="str">
        <f t="shared" si="2"/>
        <v>No</v>
      </c>
    </row>
    <row r="187" spans="1:2" x14ac:dyDescent="0.3">
      <c r="A187">
        <v>0</v>
      </c>
      <c r="B187" t="str">
        <f t="shared" si="2"/>
        <v>No</v>
      </c>
    </row>
    <row r="188" spans="1:2" x14ac:dyDescent="0.3">
      <c r="A188">
        <v>0</v>
      </c>
      <c r="B188" t="str">
        <f t="shared" si="2"/>
        <v>No</v>
      </c>
    </row>
    <row r="189" spans="1:2" x14ac:dyDescent="0.3">
      <c r="A189">
        <v>0</v>
      </c>
      <c r="B189" t="str">
        <f t="shared" si="2"/>
        <v>No</v>
      </c>
    </row>
    <row r="190" spans="1:2" x14ac:dyDescent="0.3">
      <c r="A190">
        <v>0</v>
      </c>
      <c r="B190" t="str">
        <f t="shared" si="2"/>
        <v>No</v>
      </c>
    </row>
    <row r="191" spans="1:2" x14ac:dyDescent="0.3">
      <c r="A191">
        <v>0</v>
      </c>
      <c r="B191" t="str">
        <f t="shared" si="2"/>
        <v>No</v>
      </c>
    </row>
    <row r="192" spans="1:2" x14ac:dyDescent="0.3">
      <c r="A192">
        <v>0</v>
      </c>
      <c r="B192" t="str">
        <f t="shared" si="2"/>
        <v>No</v>
      </c>
    </row>
    <row r="193" spans="1:2" x14ac:dyDescent="0.3">
      <c r="A193">
        <v>0</v>
      </c>
      <c r="B193" t="str">
        <f t="shared" ref="B193:B256" si="3">VLOOKUP(A193,Disc,2)</f>
        <v>No</v>
      </c>
    </row>
    <row r="194" spans="1:2" x14ac:dyDescent="0.3">
      <c r="A194">
        <v>0</v>
      </c>
      <c r="B194" t="str">
        <f t="shared" si="3"/>
        <v>No</v>
      </c>
    </row>
    <row r="195" spans="1:2" x14ac:dyDescent="0.3">
      <c r="A195">
        <v>0</v>
      </c>
      <c r="B195" t="str">
        <f t="shared" si="3"/>
        <v>No</v>
      </c>
    </row>
    <row r="196" spans="1:2" x14ac:dyDescent="0.3">
      <c r="A196">
        <v>0</v>
      </c>
      <c r="B196" t="str">
        <f t="shared" si="3"/>
        <v>No</v>
      </c>
    </row>
    <row r="197" spans="1:2" x14ac:dyDescent="0.3">
      <c r="A197">
        <v>0</v>
      </c>
      <c r="B197" t="str">
        <f t="shared" si="3"/>
        <v>No</v>
      </c>
    </row>
    <row r="198" spans="1:2" x14ac:dyDescent="0.3">
      <c r="A198">
        <v>0</v>
      </c>
      <c r="B198" t="str">
        <f t="shared" si="3"/>
        <v>No</v>
      </c>
    </row>
    <row r="199" spans="1:2" x14ac:dyDescent="0.3">
      <c r="A199">
        <v>0</v>
      </c>
      <c r="B199" t="str">
        <f t="shared" si="3"/>
        <v>No</v>
      </c>
    </row>
    <row r="200" spans="1:2" x14ac:dyDescent="0.3">
      <c r="A200">
        <v>0</v>
      </c>
      <c r="B200" t="str">
        <f t="shared" si="3"/>
        <v>No</v>
      </c>
    </row>
    <row r="201" spans="1:2" x14ac:dyDescent="0.3">
      <c r="A201">
        <v>0</v>
      </c>
      <c r="B201" t="str">
        <f t="shared" si="3"/>
        <v>No</v>
      </c>
    </row>
    <row r="202" spans="1:2" x14ac:dyDescent="0.3">
      <c r="A202">
        <v>0</v>
      </c>
      <c r="B202" t="str">
        <f t="shared" si="3"/>
        <v>No</v>
      </c>
    </row>
    <row r="203" spans="1:2" x14ac:dyDescent="0.3">
      <c r="A203">
        <v>0</v>
      </c>
      <c r="B203" t="str">
        <f t="shared" si="3"/>
        <v>No</v>
      </c>
    </row>
    <row r="204" spans="1:2" x14ac:dyDescent="0.3">
      <c r="A204">
        <v>1</v>
      </c>
      <c r="B204" t="str">
        <f t="shared" si="3"/>
        <v>Yes</v>
      </c>
    </row>
    <row r="205" spans="1:2" x14ac:dyDescent="0.3">
      <c r="A205">
        <v>0</v>
      </c>
      <c r="B205" t="str">
        <f t="shared" si="3"/>
        <v>No</v>
      </c>
    </row>
    <row r="206" spans="1:2" x14ac:dyDescent="0.3">
      <c r="A206">
        <v>0</v>
      </c>
      <c r="B206" t="str">
        <f t="shared" si="3"/>
        <v>No</v>
      </c>
    </row>
    <row r="207" spans="1:2" x14ac:dyDescent="0.3">
      <c r="A207">
        <v>0</v>
      </c>
      <c r="B207" t="str">
        <f t="shared" si="3"/>
        <v>No</v>
      </c>
    </row>
    <row r="208" spans="1:2" x14ac:dyDescent="0.3">
      <c r="A208">
        <v>0</v>
      </c>
      <c r="B208" t="str">
        <f t="shared" si="3"/>
        <v>No</v>
      </c>
    </row>
    <row r="209" spans="1:2" x14ac:dyDescent="0.3">
      <c r="A209">
        <v>0</v>
      </c>
      <c r="B209" t="str">
        <f t="shared" si="3"/>
        <v>No</v>
      </c>
    </row>
    <row r="210" spans="1:2" x14ac:dyDescent="0.3">
      <c r="A210">
        <v>0</v>
      </c>
      <c r="B210" t="str">
        <f t="shared" si="3"/>
        <v>No</v>
      </c>
    </row>
    <row r="211" spans="1:2" x14ac:dyDescent="0.3">
      <c r="A211">
        <v>0</v>
      </c>
      <c r="B211" t="str">
        <f t="shared" si="3"/>
        <v>No</v>
      </c>
    </row>
    <row r="212" spans="1:2" x14ac:dyDescent="0.3">
      <c r="A212">
        <v>0</v>
      </c>
      <c r="B212" t="str">
        <f t="shared" si="3"/>
        <v>No</v>
      </c>
    </row>
    <row r="213" spans="1:2" x14ac:dyDescent="0.3">
      <c r="A213">
        <v>0</v>
      </c>
      <c r="B213" t="str">
        <f t="shared" si="3"/>
        <v>No</v>
      </c>
    </row>
    <row r="214" spans="1:2" x14ac:dyDescent="0.3">
      <c r="A214">
        <v>1</v>
      </c>
      <c r="B214" t="str">
        <f t="shared" si="3"/>
        <v>Yes</v>
      </c>
    </row>
    <row r="215" spans="1:2" x14ac:dyDescent="0.3">
      <c r="A215">
        <v>1</v>
      </c>
      <c r="B215" t="str">
        <f t="shared" si="3"/>
        <v>Yes</v>
      </c>
    </row>
    <row r="216" spans="1:2" x14ac:dyDescent="0.3">
      <c r="A216">
        <v>1</v>
      </c>
      <c r="B216" t="str">
        <f t="shared" si="3"/>
        <v>Yes</v>
      </c>
    </row>
    <row r="217" spans="1:2" x14ac:dyDescent="0.3">
      <c r="A217">
        <v>1</v>
      </c>
      <c r="B217" t="str">
        <f t="shared" si="3"/>
        <v>Yes</v>
      </c>
    </row>
    <row r="218" spans="1:2" x14ac:dyDescent="0.3">
      <c r="A218">
        <v>0</v>
      </c>
      <c r="B218" t="str">
        <f t="shared" si="3"/>
        <v>No</v>
      </c>
    </row>
    <row r="219" spans="1:2" x14ac:dyDescent="0.3">
      <c r="A219">
        <v>0</v>
      </c>
      <c r="B219" t="str">
        <f t="shared" si="3"/>
        <v>No</v>
      </c>
    </row>
    <row r="220" spans="1:2" x14ac:dyDescent="0.3">
      <c r="A220">
        <v>0</v>
      </c>
      <c r="B220" t="str">
        <f t="shared" si="3"/>
        <v>No</v>
      </c>
    </row>
    <row r="221" spans="1:2" x14ac:dyDescent="0.3">
      <c r="A221">
        <v>0</v>
      </c>
      <c r="B221" t="str">
        <f t="shared" si="3"/>
        <v>No</v>
      </c>
    </row>
    <row r="222" spans="1:2" x14ac:dyDescent="0.3">
      <c r="A222">
        <v>0</v>
      </c>
      <c r="B222" t="str">
        <f t="shared" si="3"/>
        <v>No</v>
      </c>
    </row>
    <row r="223" spans="1:2" x14ac:dyDescent="0.3">
      <c r="A223">
        <v>0</v>
      </c>
      <c r="B223" t="str">
        <f t="shared" si="3"/>
        <v>No</v>
      </c>
    </row>
    <row r="224" spans="1:2" x14ac:dyDescent="0.3">
      <c r="A224">
        <v>0</v>
      </c>
      <c r="B224" t="str">
        <f t="shared" si="3"/>
        <v>No</v>
      </c>
    </row>
    <row r="225" spans="1:2" x14ac:dyDescent="0.3">
      <c r="A225">
        <v>0</v>
      </c>
      <c r="B225" t="str">
        <f t="shared" si="3"/>
        <v>No</v>
      </c>
    </row>
    <row r="226" spans="1:2" x14ac:dyDescent="0.3">
      <c r="A226">
        <v>0</v>
      </c>
      <c r="B226" t="str">
        <f t="shared" si="3"/>
        <v>No</v>
      </c>
    </row>
    <row r="227" spans="1:2" x14ac:dyDescent="0.3">
      <c r="A227">
        <v>0</v>
      </c>
      <c r="B227" t="str">
        <f t="shared" si="3"/>
        <v>No</v>
      </c>
    </row>
    <row r="228" spans="1:2" x14ac:dyDescent="0.3">
      <c r="A228">
        <v>0</v>
      </c>
      <c r="B228" t="str">
        <f t="shared" si="3"/>
        <v>No</v>
      </c>
    </row>
    <row r="229" spans="1:2" x14ac:dyDescent="0.3">
      <c r="A229">
        <v>0</v>
      </c>
      <c r="B229" t="str">
        <f t="shared" si="3"/>
        <v>No</v>
      </c>
    </row>
    <row r="230" spans="1:2" x14ac:dyDescent="0.3">
      <c r="A230">
        <v>0</v>
      </c>
      <c r="B230" t="str">
        <f t="shared" si="3"/>
        <v>No</v>
      </c>
    </row>
    <row r="231" spans="1:2" x14ac:dyDescent="0.3">
      <c r="A231">
        <v>0</v>
      </c>
      <c r="B231" t="str">
        <f t="shared" si="3"/>
        <v>No</v>
      </c>
    </row>
    <row r="232" spans="1:2" x14ac:dyDescent="0.3">
      <c r="A232">
        <v>0</v>
      </c>
      <c r="B232" t="str">
        <f t="shared" si="3"/>
        <v>No</v>
      </c>
    </row>
    <row r="233" spans="1:2" x14ac:dyDescent="0.3">
      <c r="A233">
        <v>0</v>
      </c>
      <c r="B233" t="str">
        <f t="shared" si="3"/>
        <v>No</v>
      </c>
    </row>
    <row r="234" spans="1:2" x14ac:dyDescent="0.3">
      <c r="A234">
        <v>0</v>
      </c>
      <c r="B234" t="str">
        <f t="shared" si="3"/>
        <v>No</v>
      </c>
    </row>
    <row r="235" spans="1:2" x14ac:dyDescent="0.3">
      <c r="A235">
        <v>0</v>
      </c>
      <c r="B235" t="str">
        <f t="shared" si="3"/>
        <v>No</v>
      </c>
    </row>
    <row r="236" spans="1:2" x14ac:dyDescent="0.3">
      <c r="A236">
        <v>0</v>
      </c>
      <c r="B236" t="str">
        <f t="shared" si="3"/>
        <v>No</v>
      </c>
    </row>
    <row r="237" spans="1:2" x14ac:dyDescent="0.3">
      <c r="A237">
        <v>0</v>
      </c>
      <c r="B237" t="str">
        <f t="shared" si="3"/>
        <v>No</v>
      </c>
    </row>
    <row r="238" spans="1:2" x14ac:dyDescent="0.3">
      <c r="A238">
        <v>0</v>
      </c>
      <c r="B238" t="str">
        <f t="shared" si="3"/>
        <v>No</v>
      </c>
    </row>
    <row r="239" spans="1:2" x14ac:dyDescent="0.3">
      <c r="A239">
        <v>0</v>
      </c>
      <c r="B239" t="str">
        <f t="shared" si="3"/>
        <v>No</v>
      </c>
    </row>
    <row r="240" spans="1:2" x14ac:dyDescent="0.3">
      <c r="A240">
        <v>0</v>
      </c>
      <c r="B240" t="str">
        <f t="shared" si="3"/>
        <v>No</v>
      </c>
    </row>
    <row r="241" spans="1:2" x14ac:dyDescent="0.3">
      <c r="A241">
        <v>0</v>
      </c>
      <c r="B241" t="str">
        <f t="shared" si="3"/>
        <v>No</v>
      </c>
    </row>
    <row r="242" spans="1:2" x14ac:dyDescent="0.3">
      <c r="A242">
        <v>0</v>
      </c>
      <c r="B242" t="str">
        <f t="shared" si="3"/>
        <v>No</v>
      </c>
    </row>
    <row r="243" spans="1:2" x14ac:dyDescent="0.3">
      <c r="A243">
        <v>0</v>
      </c>
      <c r="B243" t="str">
        <f t="shared" si="3"/>
        <v>No</v>
      </c>
    </row>
    <row r="244" spans="1:2" x14ac:dyDescent="0.3">
      <c r="A244">
        <v>0</v>
      </c>
      <c r="B244" t="str">
        <f t="shared" si="3"/>
        <v>No</v>
      </c>
    </row>
    <row r="245" spans="1:2" x14ac:dyDescent="0.3">
      <c r="A245">
        <v>0</v>
      </c>
      <c r="B245" t="str">
        <f t="shared" si="3"/>
        <v>No</v>
      </c>
    </row>
    <row r="246" spans="1:2" x14ac:dyDescent="0.3">
      <c r="A246">
        <v>0</v>
      </c>
      <c r="B246" t="str">
        <f t="shared" si="3"/>
        <v>No</v>
      </c>
    </row>
    <row r="247" spans="1:2" x14ac:dyDescent="0.3">
      <c r="A247">
        <v>0</v>
      </c>
      <c r="B247" t="str">
        <f t="shared" si="3"/>
        <v>No</v>
      </c>
    </row>
    <row r="248" spans="1:2" x14ac:dyDescent="0.3">
      <c r="A248">
        <v>0</v>
      </c>
      <c r="B248" t="str">
        <f t="shared" si="3"/>
        <v>No</v>
      </c>
    </row>
    <row r="249" spans="1:2" x14ac:dyDescent="0.3">
      <c r="A249">
        <v>0</v>
      </c>
      <c r="B249" t="str">
        <f t="shared" si="3"/>
        <v>No</v>
      </c>
    </row>
    <row r="250" spans="1:2" x14ac:dyDescent="0.3">
      <c r="A250">
        <v>0</v>
      </c>
      <c r="B250" t="str">
        <f t="shared" si="3"/>
        <v>No</v>
      </c>
    </row>
    <row r="251" spans="1:2" x14ac:dyDescent="0.3">
      <c r="A251">
        <v>0</v>
      </c>
      <c r="B251" t="str">
        <f t="shared" si="3"/>
        <v>No</v>
      </c>
    </row>
    <row r="252" spans="1:2" x14ac:dyDescent="0.3">
      <c r="A252">
        <v>1</v>
      </c>
      <c r="B252" t="str">
        <f t="shared" si="3"/>
        <v>Yes</v>
      </c>
    </row>
    <row r="253" spans="1:2" x14ac:dyDescent="0.3">
      <c r="A253">
        <v>0</v>
      </c>
      <c r="B253" t="str">
        <f t="shared" si="3"/>
        <v>No</v>
      </c>
    </row>
    <row r="254" spans="1:2" x14ac:dyDescent="0.3">
      <c r="A254">
        <v>0</v>
      </c>
      <c r="B254" t="str">
        <f t="shared" si="3"/>
        <v>No</v>
      </c>
    </row>
    <row r="255" spans="1:2" x14ac:dyDescent="0.3">
      <c r="A255">
        <v>0</v>
      </c>
      <c r="B255" t="str">
        <f t="shared" si="3"/>
        <v>No</v>
      </c>
    </row>
    <row r="256" spans="1:2" x14ac:dyDescent="0.3">
      <c r="A256">
        <v>0</v>
      </c>
      <c r="B256" t="str">
        <f t="shared" si="3"/>
        <v>No</v>
      </c>
    </row>
    <row r="257" spans="1:2" x14ac:dyDescent="0.3">
      <c r="A257">
        <v>0</v>
      </c>
      <c r="B257" t="str">
        <f t="shared" ref="B257:B320" si="4">VLOOKUP(A257,Disc,2)</f>
        <v>No</v>
      </c>
    </row>
    <row r="258" spans="1:2" x14ac:dyDescent="0.3">
      <c r="A258">
        <v>0</v>
      </c>
      <c r="B258" t="str">
        <f t="shared" si="4"/>
        <v>No</v>
      </c>
    </row>
    <row r="259" spans="1:2" x14ac:dyDescent="0.3">
      <c r="A259">
        <v>0</v>
      </c>
      <c r="B259" t="str">
        <f t="shared" si="4"/>
        <v>No</v>
      </c>
    </row>
    <row r="260" spans="1:2" x14ac:dyDescent="0.3">
      <c r="A260">
        <v>0</v>
      </c>
      <c r="B260" t="str">
        <f t="shared" si="4"/>
        <v>No</v>
      </c>
    </row>
    <row r="261" spans="1:2" x14ac:dyDescent="0.3">
      <c r="A261">
        <v>0</v>
      </c>
      <c r="B261" t="str">
        <f t="shared" si="4"/>
        <v>No</v>
      </c>
    </row>
    <row r="262" spans="1:2" x14ac:dyDescent="0.3">
      <c r="A262">
        <v>0</v>
      </c>
      <c r="B262" t="str">
        <f t="shared" si="4"/>
        <v>No</v>
      </c>
    </row>
    <row r="263" spans="1:2" x14ac:dyDescent="0.3">
      <c r="A263">
        <v>0</v>
      </c>
      <c r="B263" t="str">
        <f t="shared" si="4"/>
        <v>No</v>
      </c>
    </row>
    <row r="264" spans="1:2" x14ac:dyDescent="0.3">
      <c r="A264">
        <v>0</v>
      </c>
      <c r="B264" t="str">
        <f t="shared" si="4"/>
        <v>No</v>
      </c>
    </row>
    <row r="265" spans="1:2" x14ac:dyDescent="0.3">
      <c r="A265">
        <v>0</v>
      </c>
      <c r="B265" t="str">
        <f t="shared" si="4"/>
        <v>No</v>
      </c>
    </row>
    <row r="266" spans="1:2" x14ac:dyDescent="0.3">
      <c r="A266">
        <v>0</v>
      </c>
      <c r="B266" t="str">
        <f t="shared" si="4"/>
        <v>No</v>
      </c>
    </row>
    <row r="267" spans="1:2" x14ac:dyDescent="0.3">
      <c r="A267">
        <v>0</v>
      </c>
      <c r="B267" t="str">
        <f t="shared" si="4"/>
        <v>No</v>
      </c>
    </row>
    <row r="268" spans="1:2" x14ac:dyDescent="0.3">
      <c r="A268">
        <v>0</v>
      </c>
      <c r="B268" t="str">
        <f t="shared" si="4"/>
        <v>No</v>
      </c>
    </row>
    <row r="269" spans="1:2" x14ac:dyDescent="0.3">
      <c r="A269">
        <v>0</v>
      </c>
      <c r="B269" t="str">
        <f t="shared" si="4"/>
        <v>No</v>
      </c>
    </row>
    <row r="270" spans="1:2" x14ac:dyDescent="0.3">
      <c r="A270">
        <v>0</v>
      </c>
      <c r="B270" t="str">
        <f t="shared" si="4"/>
        <v>No</v>
      </c>
    </row>
    <row r="271" spans="1:2" x14ac:dyDescent="0.3">
      <c r="A271">
        <v>0</v>
      </c>
      <c r="B271" t="str">
        <f t="shared" si="4"/>
        <v>No</v>
      </c>
    </row>
    <row r="272" spans="1:2" x14ac:dyDescent="0.3">
      <c r="A272">
        <v>0</v>
      </c>
      <c r="B272" t="str">
        <f t="shared" si="4"/>
        <v>No</v>
      </c>
    </row>
    <row r="273" spans="1:2" x14ac:dyDescent="0.3">
      <c r="A273">
        <v>0</v>
      </c>
      <c r="B273" t="str">
        <f t="shared" si="4"/>
        <v>No</v>
      </c>
    </row>
    <row r="274" spans="1:2" x14ac:dyDescent="0.3">
      <c r="A274">
        <v>1</v>
      </c>
      <c r="B274" t="str">
        <f t="shared" si="4"/>
        <v>Yes</v>
      </c>
    </row>
    <row r="275" spans="1:2" x14ac:dyDescent="0.3">
      <c r="A275">
        <v>0</v>
      </c>
      <c r="B275" t="str">
        <f t="shared" si="4"/>
        <v>No</v>
      </c>
    </row>
    <row r="276" spans="1:2" x14ac:dyDescent="0.3">
      <c r="A276">
        <v>0</v>
      </c>
      <c r="B276" t="str">
        <f t="shared" si="4"/>
        <v>No</v>
      </c>
    </row>
    <row r="277" spans="1:2" x14ac:dyDescent="0.3">
      <c r="A277">
        <v>1</v>
      </c>
      <c r="B277" t="str">
        <f t="shared" si="4"/>
        <v>Yes</v>
      </c>
    </row>
    <row r="278" spans="1:2" x14ac:dyDescent="0.3">
      <c r="A278">
        <v>1</v>
      </c>
      <c r="B278" t="str">
        <f t="shared" si="4"/>
        <v>Yes</v>
      </c>
    </row>
    <row r="279" spans="1:2" x14ac:dyDescent="0.3">
      <c r="A279">
        <v>0</v>
      </c>
      <c r="B279" t="str">
        <f t="shared" si="4"/>
        <v>No</v>
      </c>
    </row>
    <row r="280" spans="1:2" x14ac:dyDescent="0.3">
      <c r="A280">
        <v>0</v>
      </c>
      <c r="B280" t="str">
        <f t="shared" si="4"/>
        <v>No</v>
      </c>
    </row>
    <row r="281" spans="1:2" x14ac:dyDescent="0.3">
      <c r="A281">
        <v>0</v>
      </c>
      <c r="B281" t="str">
        <f t="shared" si="4"/>
        <v>No</v>
      </c>
    </row>
    <row r="282" spans="1:2" x14ac:dyDescent="0.3">
      <c r="A282">
        <v>0</v>
      </c>
      <c r="B282" t="str">
        <f t="shared" si="4"/>
        <v>No</v>
      </c>
    </row>
    <row r="283" spans="1:2" x14ac:dyDescent="0.3">
      <c r="A283">
        <v>0</v>
      </c>
      <c r="B283" t="str">
        <f t="shared" si="4"/>
        <v>No</v>
      </c>
    </row>
    <row r="284" spans="1:2" x14ac:dyDescent="0.3">
      <c r="A284">
        <v>0</v>
      </c>
      <c r="B284" t="str">
        <f t="shared" si="4"/>
        <v>No</v>
      </c>
    </row>
    <row r="285" spans="1:2" x14ac:dyDescent="0.3">
      <c r="A285">
        <v>0</v>
      </c>
      <c r="B285" t="str">
        <f t="shared" si="4"/>
        <v>No</v>
      </c>
    </row>
    <row r="286" spans="1:2" x14ac:dyDescent="0.3">
      <c r="A286">
        <v>1</v>
      </c>
      <c r="B286" t="str">
        <f t="shared" si="4"/>
        <v>Yes</v>
      </c>
    </row>
    <row r="287" spans="1:2" x14ac:dyDescent="0.3">
      <c r="A287">
        <v>0</v>
      </c>
      <c r="B287" t="str">
        <f t="shared" si="4"/>
        <v>No</v>
      </c>
    </row>
    <row r="288" spans="1:2" x14ac:dyDescent="0.3">
      <c r="A288">
        <v>0</v>
      </c>
      <c r="B288" t="str">
        <f t="shared" si="4"/>
        <v>No</v>
      </c>
    </row>
    <row r="289" spans="1:2" x14ac:dyDescent="0.3">
      <c r="A289">
        <v>0</v>
      </c>
      <c r="B289" t="str">
        <f t="shared" si="4"/>
        <v>No</v>
      </c>
    </row>
    <row r="290" spans="1:2" x14ac:dyDescent="0.3">
      <c r="A290">
        <v>0</v>
      </c>
      <c r="B290" t="str">
        <f t="shared" si="4"/>
        <v>No</v>
      </c>
    </row>
    <row r="291" spans="1:2" x14ac:dyDescent="0.3">
      <c r="A291">
        <v>0</v>
      </c>
      <c r="B291" t="str">
        <f t="shared" si="4"/>
        <v>No</v>
      </c>
    </row>
    <row r="292" spans="1:2" x14ac:dyDescent="0.3">
      <c r="A292">
        <v>0</v>
      </c>
      <c r="B292" t="str">
        <f t="shared" si="4"/>
        <v>No</v>
      </c>
    </row>
    <row r="293" spans="1:2" x14ac:dyDescent="0.3">
      <c r="A293">
        <v>0</v>
      </c>
      <c r="B293" t="str">
        <f t="shared" si="4"/>
        <v>No</v>
      </c>
    </row>
    <row r="294" spans="1:2" x14ac:dyDescent="0.3">
      <c r="A294">
        <v>1</v>
      </c>
      <c r="B294" t="str">
        <f t="shared" si="4"/>
        <v>Yes</v>
      </c>
    </row>
    <row r="295" spans="1:2" x14ac:dyDescent="0.3">
      <c r="A295">
        <v>1</v>
      </c>
      <c r="B295" t="str">
        <f t="shared" si="4"/>
        <v>Yes</v>
      </c>
    </row>
    <row r="296" spans="1:2" x14ac:dyDescent="0.3">
      <c r="A296">
        <v>0</v>
      </c>
      <c r="B296" t="str">
        <f t="shared" si="4"/>
        <v>No</v>
      </c>
    </row>
    <row r="297" spans="1:2" x14ac:dyDescent="0.3">
      <c r="A297">
        <v>0</v>
      </c>
      <c r="B297" t="str">
        <f t="shared" si="4"/>
        <v>No</v>
      </c>
    </row>
    <row r="298" spans="1:2" x14ac:dyDescent="0.3">
      <c r="A298">
        <v>0</v>
      </c>
      <c r="B298" t="str">
        <f t="shared" si="4"/>
        <v>No</v>
      </c>
    </row>
    <row r="299" spans="1:2" x14ac:dyDescent="0.3">
      <c r="A299">
        <v>0</v>
      </c>
      <c r="B299" t="str">
        <f t="shared" si="4"/>
        <v>No</v>
      </c>
    </row>
    <row r="300" spans="1:2" x14ac:dyDescent="0.3">
      <c r="A300">
        <v>0</v>
      </c>
      <c r="B300" t="str">
        <f t="shared" si="4"/>
        <v>No</v>
      </c>
    </row>
    <row r="301" spans="1:2" x14ac:dyDescent="0.3">
      <c r="A301">
        <v>1</v>
      </c>
      <c r="B301" t="str">
        <f t="shared" si="4"/>
        <v>Yes</v>
      </c>
    </row>
    <row r="302" spans="1:2" x14ac:dyDescent="0.3">
      <c r="A302">
        <v>0</v>
      </c>
      <c r="B302" t="str">
        <f t="shared" si="4"/>
        <v>No</v>
      </c>
    </row>
    <row r="303" spans="1:2" x14ac:dyDescent="0.3">
      <c r="A303">
        <v>0</v>
      </c>
      <c r="B303" t="str">
        <f t="shared" si="4"/>
        <v>No</v>
      </c>
    </row>
    <row r="304" spans="1:2" x14ac:dyDescent="0.3">
      <c r="A304">
        <v>1</v>
      </c>
      <c r="B304" t="str">
        <f t="shared" si="4"/>
        <v>Yes</v>
      </c>
    </row>
    <row r="305" spans="1:2" x14ac:dyDescent="0.3">
      <c r="A305">
        <v>0</v>
      </c>
      <c r="B305" t="str">
        <f t="shared" si="4"/>
        <v>No</v>
      </c>
    </row>
    <row r="306" spans="1:2" x14ac:dyDescent="0.3">
      <c r="A306">
        <v>0</v>
      </c>
      <c r="B306" t="str">
        <f t="shared" si="4"/>
        <v>No</v>
      </c>
    </row>
    <row r="307" spans="1:2" x14ac:dyDescent="0.3">
      <c r="A307">
        <v>0</v>
      </c>
      <c r="B307" t="str">
        <f t="shared" si="4"/>
        <v>No</v>
      </c>
    </row>
    <row r="308" spans="1:2" x14ac:dyDescent="0.3">
      <c r="A308">
        <v>0</v>
      </c>
      <c r="B308" t="str">
        <f t="shared" si="4"/>
        <v>No</v>
      </c>
    </row>
    <row r="309" spans="1:2" x14ac:dyDescent="0.3">
      <c r="A309">
        <v>0</v>
      </c>
      <c r="B309" t="str">
        <f t="shared" si="4"/>
        <v>No</v>
      </c>
    </row>
    <row r="310" spans="1:2" x14ac:dyDescent="0.3">
      <c r="A310">
        <v>0</v>
      </c>
      <c r="B310" t="str">
        <f t="shared" si="4"/>
        <v>No</v>
      </c>
    </row>
    <row r="311" spans="1:2" x14ac:dyDescent="0.3">
      <c r="A311">
        <v>0</v>
      </c>
      <c r="B311" t="str">
        <f t="shared" si="4"/>
        <v>No</v>
      </c>
    </row>
    <row r="312" spans="1:2" x14ac:dyDescent="0.3">
      <c r="A312">
        <v>1</v>
      </c>
      <c r="B312" t="str">
        <f t="shared" si="4"/>
        <v>Yes</v>
      </c>
    </row>
    <row r="313" spans="1:2" x14ac:dyDescent="0.3">
      <c r="A313">
        <v>1</v>
      </c>
      <c r="B313" t="str">
        <f t="shared" si="4"/>
        <v>Yes</v>
      </c>
    </row>
    <row r="314" spans="1:2" x14ac:dyDescent="0.3">
      <c r="A314">
        <v>1</v>
      </c>
      <c r="B314" t="str">
        <f t="shared" si="4"/>
        <v>Yes</v>
      </c>
    </row>
    <row r="315" spans="1:2" x14ac:dyDescent="0.3">
      <c r="A315">
        <v>0</v>
      </c>
      <c r="B315" t="str">
        <f t="shared" si="4"/>
        <v>No</v>
      </c>
    </row>
    <row r="316" spans="1:2" x14ac:dyDescent="0.3">
      <c r="A316">
        <v>0</v>
      </c>
      <c r="B316" t="str">
        <f t="shared" si="4"/>
        <v>No</v>
      </c>
    </row>
    <row r="317" spans="1:2" x14ac:dyDescent="0.3">
      <c r="A317">
        <v>0</v>
      </c>
      <c r="B317" t="str">
        <f t="shared" si="4"/>
        <v>No</v>
      </c>
    </row>
    <row r="318" spans="1:2" x14ac:dyDescent="0.3">
      <c r="A318">
        <v>0</v>
      </c>
      <c r="B318" t="str">
        <f t="shared" si="4"/>
        <v>No</v>
      </c>
    </row>
    <row r="319" spans="1:2" x14ac:dyDescent="0.3">
      <c r="A319">
        <v>0</v>
      </c>
      <c r="B319" t="str">
        <f t="shared" si="4"/>
        <v>No</v>
      </c>
    </row>
    <row r="320" spans="1:2" x14ac:dyDescent="0.3">
      <c r="A320">
        <v>0</v>
      </c>
      <c r="B320" t="str">
        <f t="shared" si="4"/>
        <v>No</v>
      </c>
    </row>
    <row r="321" spans="1:2" x14ac:dyDescent="0.3">
      <c r="A321">
        <v>0</v>
      </c>
      <c r="B321" t="str">
        <f t="shared" ref="B321:B384" si="5">VLOOKUP(A321,Disc,2)</f>
        <v>No</v>
      </c>
    </row>
    <row r="322" spans="1:2" x14ac:dyDescent="0.3">
      <c r="A322">
        <v>0</v>
      </c>
      <c r="B322" t="str">
        <f t="shared" si="5"/>
        <v>No</v>
      </c>
    </row>
    <row r="323" spans="1:2" x14ac:dyDescent="0.3">
      <c r="A323">
        <v>0</v>
      </c>
      <c r="B323" t="str">
        <f t="shared" si="5"/>
        <v>No</v>
      </c>
    </row>
    <row r="324" spans="1:2" x14ac:dyDescent="0.3">
      <c r="A324">
        <v>0</v>
      </c>
      <c r="B324" t="str">
        <f t="shared" si="5"/>
        <v>No</v>
      </c>
    </row>
    <row r="325" spans="1:2" x14ac:dyDescent="0.3">
      <c r="A325">
        <v>0</v>
      </c>
      <c r="B325" t="str">
        <f t="shared" si="5"/>
        <v>No</v>
      </c>
    </row>
    <row r="326" spans="1:2" x14ac:dyDescent="0.3">
      <c r="A326">
        <v>1</v>
      </c>
      <c r="B326" t="str">
        <f t="shared" si="5"/>
        <v>Yes</v>
      </c>
    </row>
    <row r="327" spans="1:2" x14ac:dyDescent="0.3">
      <c r="A327">
        <v>0</v>
      </c>
      <c r="B327" t="str">
        <f t="shared" si="5"/>
        <v>No</v>
      </c>
    </row>
    <row r="328" spans="1:2" x14ac:dyDescent="0.3">
      <c r="A328">
        <v>0</v>
      </c>
      <c r="B328" t="str">
        <f t="shared" si="5"/>
        <v>No</v>
      </c>
    </row>
    <row r="329" spans="1:2" x14ac:dyDescent="0.3">
      <c r="A329">
        <v>0</v>
      </c>
      <c r="B329" t="str">
        <f t="shared" si="5"/>
        <v>No</v>
      </c>
    </row>
    <row r="330" spans="1:2" x14ac:dyDescent="0.3">
      <c r="A330">
        <v>0</v>
      </c>
      <c r="B330" t="str">
        <f t="shared" si="5"/>
        <v>No</v>
      </c>
    </row>
    <row r="331" spans="1:2" x14ac:dyDescent="0.3">
      <c r="A331">
        <v>0</v>
      </c>
      <c r="B331" t="str">
        <f t="shared" si="5"/>
        <v>No</v>
      </c>
    </row>
    <row r="332" spans="1:2" x14ac:dyDescent="0.3">
      <c r="A332">
        <v>0</v>
      </c>
      <c r="B332" t="str">
        <f t="shared" si="5"/>
        <v>No</v>
      </c>
    </row>
    <row r="333" spans="1:2" x14ac:dyDescent="0.3">
      <c r="A333">
        <v>0</v>
      </c>
      <c r="B333" t="str">
        <f t="shared" si="5"/>
        <v>No</v>
      </c>
    </row>
    <row r="334" spans="1:2" x14ac:dyDescent="0.3">
      <c r="A334">
        <v>0</v>
      </c>
      <c r="B334" t="str">
        <f t="shared" si="5"/>
        <v>No</v>
      </c>
    </row>
    <row r="335" spans="1:2" x14ac:dyDescent="0.3">
      <c r="A335">
        <v>0</v>
      </c>
      <c r="B335" t="str">
        <f t="shared" si="5"/>
        <v>No</v>
      </c>
    </row>
    <row r="336" spans="1:2" x14ac:dyDescent="0.3">
      <c r="A336">
        <v>0</v>
      </c>
      <c r="B336" t="str">
        <f t="shared" si="5"/>
        <v>No</v>
      </c>
    </row>
    <row r="337" spans="1:2" x14ac:dyDescent="0.3">
      <c r="A337">
        <v>1</v>
      </c>
      <c r="B337" t="str">
        <f t="shared" si="5"/>
        <v>Yes</v>
      </c>
    </row>
    <row r="338" spans="1:2" x14ac:dyDescent="0.3">
      <c r="A338">
        <v>1</v>
      </c>
      <c r="B338" t="str">
        <f t="shared" si="5"/>
        <v>Yes</v>
      </c>
    </row>
    <row r="339" spans="1:2" x14ac:dyDescent="0.3">
      <c r="A339">
        <v>0</v>
      </c>
      <c r="B339" t="str">
        <f t="shared" si="5"/>
        <v>No</v>
      </c>
    </row>
    <row r="340" spans="1:2" x14ac:dyDescent="0.3">
      <c r="A340">
        <v>0</v>
      </c>
      <c r="B340" t="str">
        <f t="shared" si="5"/>
        <v>No</v>
      </c>
    </row>
    <row r="341" spans="1:2" x14ac:dyDescent="0.3">
      <c r="A341">
        <v>0</v>
      </c>
      <c r="B341" t="str">
        <f t="shared" si="5"/>
        <v>No</v>
      </c>
    </row>
    <row r="342" spans="1:2" x14ac:dyDescent="0.3">
      <c r="A342">
        <v>0</v>
      </c>
      <c r="B342" t="str">
        <f t="shared" si="5"/>
        <v>No</v>
      </c>
    </row>
    <row r="343" spans="1:2" x14ac:dyDescent="0.3">
      <c r="A343">
        <v>0</v>
      </c>
      <c r="B343" t="str">
        <f t="shared" si="5"/>
        <v>No</v>
      </c>
    </row>
    <row r="344" spans="1:2" x14ac:dyDescent="0.3">
      <c r="A344">
        <v>0</v>
      </c>
      <c r="B344" t="str">
        <f t="shared" si="5"/>
        <v>No</v>
      </c>
    </row>
    <row r="345" spans="1:2" x14ac:dyDescent="0.3">
      <c r="A345">
        <v>0</v>
      </c>
      <c r="B345" t="str">
        <f t="shared" si="5"/>
        <v>No</v>
      </c>
    </row>
    <row r="346" spans="1:2" x14ac:dyDescent="0.3">
      <c r="A346">
        <v>0</v>
      </c>
      <c r="B346" t="str">
        <f t="shared" si="5"/>
        <v>No</v>
      </c>
    </row>
    <row r="347" spans="1:2" x14ac:dyDescent="0.3">
      <c r="A347">
        <v>0</v>
      </c>
      <c r="B347" t="str">
        <f t="shared" si="5"/>
        <v>No</v>
      </c>
    </row>
    <row r="348" spans="1:2" x14ac:dyDescent="0.3">
      <c r="A348">
        <v>0</v>
      </c>
      <c r="B348" t="str">
        <f t="shared" si="5"/>
        <v>No</v>
      </c>
    </row>
    <row r="349" spans="1:2" x14ac:dyDescent="0.3">
      <c r="A349">
        <v>0</v>
      </c>
      <c r="B349" t="str">
        <f t="shared" si="5"/>
        <v>No</v>
      </c>
    </row>
    <row r="350" spans="1:2" x14ac:dyDescent="0.3">
      <c r="A350">
        <v>0</v>
      </c>
      <c r="B350" t="str">
        <f t="shared" si="5"/>
        <v>No</v>
      </c>
    </row>
    <row r="351" spans="1:2" x14ac:dyDescent="0.3">
      <c r="A351">
        <v>0</v>
      </c>
      <c r="B351" t="str">
        <f t="shared" si="5"/>
        <v>No</v>
      </c>
    </row>
    <row r="352" spans="1:2" x14ac:dyDescent="0.3">
      <c r="A352">
        <v>0</v>
      </c>
      <c r="B352" t="str">
        <f t="shared" si="5"/>
        <v>No</v>
      </c>
    </row>
    <row r="353" spans="1:2" x14ac:dyDescent="0.3">
      <c r="A353">
        <v>0</v>
      </c>
      <c r="B353" t="str">
        <f t="shared" si="5"/>
        <v>No</v>
      </c>
    </row>
    <row r="354" spans="1:2" x14ac:dyDescent="0.3">
      <c r="A354">
        <v>0</v>
      </c>
      <c r="B354" t="str">
        <f t="shared" si="5"/>
        <v>No</v>
      </c>
    </row>
    <row r="355" spans="1:2" x14ac:dyDescent="0.3">
      <c r="A355">
        <v>0</v>
      </c>
      <c r="B355" t="str">
        <f t="shared" si="5"/>
        <v>No</v>
      </c>
    </row>
    <row r="356" spans="1:2" x14ac:dyDescent="0.3">
      <c r="A356">
        <v>0</v>
      </c>
      <c r="B356" t="str">
        <f t="shared" si="5"/>
        <v>No</v>
      </c>
    </row>
    <row r="357" spans="1:2" x14ac:dyDescent="0.3">
      <c r="A357">
        <v>0</v>
      </c>
      <c r="B357" t="str">
        <f t="shared" si="5"/>
        <v>No</v>
      </c>
    </row>
    <row r="358" spans="1:2" x14ac:dyDescent="0.3">
      <c r="A358">
        <v>0</v>
      </c>
      <c r="B358" t="str">
        <f t="shared" si="5"/>
        <v>No</v>
      </c>
    </row>
    <row r="359" spans="1:2" x14ac:dyDescent="0.3">
      <c r="A359">
        <v>0</v>
      </c>
      <c r="B359" t="str">
        <f t="shared" si="5"/>
        <v>No</v>
      </c>
    </row>
    <row r="360" spans="1:2" x14ac:dyDescent="0.3">
      <c r="A360">
        <v>0</v>
      </c>
      <c r="B360" t="str">
        <f t="shared" si="5"/>
        <v>No</v>
      </c>
    </row>
    <row r="361" spans="1:2" x14ac:dyDescent="0.3">
      <c r="A361">
        <v>0</v>
      </c>
      <c r="B361" t="str">
        <f t="shared" si="5"/>
        <v>No</v>
      </c>
    </row>
    <row r="362" spans="1:2" x14ac:dyDescent="0.3">
      <c r="A362">
        <v>0</v>
      </c>
      <c r="B362" t="str">
        <f t="shared" si="5"/>
        <v>No</v>
      </c>
    </row>
    <row r="363" spans="1:2" x14ac:dyDescent="0.3">
      <c r="A363">
        <v>0</v>
      </c>
      <c r="B363" t="str">
        <f t="shared" si="5"/>
        <v>No</v>
      </c>
    </row>
    <row r="364" spans="1:2" x14ac:dyDescent="0.3">
      <c r="A364">
        <v>0</v>
      </c>
      <c r="B364" t="str">
        <f t="shared" si="5"/>
        <v>No</v>
      </c>
    </row>
    <row r="365" spans="1:2" x14ac:dyDescent="0.3">
      <c r="A365">
        <v>0</v>
      </c>
      <c r="B365" t="str">
        <f t="shared" si="5"/>
        <v>No</v>
      </c>
    </row>
    <row r="366" spans="1:2" x14ac:dyDescent="0.3">
      <c r="A366">
        <v>0</v>
      </c>
      <c r="B366" t="str">
        <f t="shared" si="5"/>
        <v>No</v>
      </c>
    </row>
    <row r="367" spans="1:2" x14ac:dyDescent="0.3">
      <c r="A367">
        <v>0</v>
      </c>
      <c r="B367" t="str">
        <f t="shared" si="5"/>
        <v>No</v>
      </c>
    </row>
    <row r="368" spans="1:2" x14ac:dyDescent="0.3">
      <c r="A368">
        <v>0</v>
      </c>
      <c r="B368" t="str">
        <f t="shared" si="5"/>
        <v>No</v>
      </c>
    </row>
    <row r="369" spans="1:2" x14ac:dyDescent="0.3">
      <c r="A369">
        <v>0</v>
      </c>
      <c r="B369" t="str">
        <f t="shared" si="5"/>
        <v>No</v>
      </c>
    </row>
    <row r="370" spans="1:2" x14ac:dyDescent="0.3">
      <c r="A370">
        <v>0</v>
      </c>
      <c r="B370" t="str">
        <f t="shared" si="5"/>
        <v>No</v>
      </c>
    </row>
    <row r="371" spans="1:2" x14ac:dyDescent="0.3">
      <c r="A371">
        <v>0</v>
      </c>
      <c r="B371" t="str">
        <f t="shared" si="5"/>
        <v>No</v>
      </c>
    </row>
    <row r="372" spans="1:2" x14ac:dyDescent="0.3">
      <c r="A372">
        <v>0</v>
      </c>
      <c r="B372" t="str">
        <f t="shared" si="5"/>
        <v>No</v>
      </c>
    </row>
    <row r="373" spans="1:2" x14ac:dyDescent="0.3">
      <c r="A373">
        <v>0</v>
      </c>
      <c r="B373" t="str">
        <f t="shared" si="5"/>
        <v>No</v>
      </c>
    </row>
    <row r="374" spans="1:2" x14ac:dyDescent="0.3">
      <c r="A374">
        <v>0</v>
      </c>
      <c r="B374" t="str">
        <f t="shared" si="5"/>
        <v>No</v>
      </c>
    </row>
    <row r="375" spans="1:2" x14ac:dyDescent="0.3">
      <c r="A375">
        <v>0</v>
      </c>
      <c r="B375" t="str">
        <f t="shared" si="5"/>
        <v>No</v>
      </c>
    </row>
    <row r="376" spans="1:2" x14ac:dyDescent="0.3">
      <c r="A376">
        <v>0</v>
      </c>
      <c r="B376" t="str">
        <f t="shared" si="5"/>
        <v>No</v>
      </c>
    </row>
    <row r="377" spans="1:2" x14ac:dyDescent="0.3">
      <c r="A377">
        <v>0</v>
      </c>
      <c r="B377" t="str">
        <f t="shared" si="5"/>
        <v>No</v>
      </c>
    </row>
    <row r="378" spans="1:2" x14ac:dyDescent="0.3">
      <c r="A378">
        <v>0</v>
      </c>
      <c r="B378" t="str">
        <f t="shared" si="5"/>
        <v>No</v>
      </c>
    </row>
    <row r="379" spans="1:2" x14ac:dyDescent="0.3">
      <c r="A379">
        <v>0</v>
      </c>
      <c r="B379" t="str">
        <f t="shared" si="5"/>
        <v>No</v>
      </c>
    </row>
    <row r="380" spans="1:2" x14ac:dyDescent="0.3">
      <c r="A380">
        <v>0</v>
      </c>
      <c r="B380" t="str">
        <f t="shared" si="5"/>
        <v>No</v>
      </c>
    </row>
    <row r="381" spans="1:2" x14ac:dyDescent="0.3">
      <c r="A381">
        <v>0</v>
      </c>
      <c r="B381" t="str">
        <f t="shared" si="5"/>
        <v>No</v>
      </c>
    </row>
    <row r="382" spans="1:2" x14ac:dyDescent="0.3">
      <c r="A382">
        <v>0</v>
      </c>
      <c r="B382" t="str">
        <f t="shared" si="5"/>
        <v>No</v>
      </c>
    </row>
    <row r="383" spans="1:2" x14ac:dyDescent="0.3">
      <c r="A383">
        <v>0</v>
      </c>
      <c r="B383" t="str">
        <f t="shared" si="5"/>
        <v>No</v>
      </c>
    </row>
    <row r="384" spans="1:2" x14ac:dyDescent="0.3">
      <c r="A384">
        <v>0</v>
      </c>
      <c r="B384" t="str">
        <f t="shared" si="5"/>
        <v>No</v>
      </c>
    </row>
    <row r="385" spans="1:2" x14ac:dyDescent="0.3">
      <c r="A385">
        <v>0</v>
      </c>
      <c r="B385" t="str">
        <f t="shared" ref="B385:B448" si="6">VLOOKUP(A385,Disc,2)</f>
        <v>No</v>
      </c>
    </row>
    <row r="386" spans="1:2" x14ac:dyDescent="0.3">
      <c r="A386">
        <v>0</v>
      </c>
      <c r="B386" t="str">
        <f t="shared" si="6"/>
        <v>No</v>
      </c>
    </row>
    <row r="387" spans="1:2" x14ac:dyDescent="0.3">
      <c r="A387">
        <v>0</v>
      </c>
      <c r="B387" t="str">
        <f t="shared" si="6"/>
        <v>No</v>
      </c>
    </row>
    <row r="388" spans="1:2" x14ac:dyDescent="0.3">
      <c r="A388">
        <v>0</v>
      </c>
      <c r="B388" t="str">
        <f t="shared" si="6"/>
        <v>No</v>
      </c>
    </row>
    <row r="389" spans="1:2" x14ac:dyDescent="0.3">
      <c r="A389">
        <v>0</v>
      </c>
      <c r="B389" t="str">
        <f t="shared" si="6"/>
        <v>No</v>
      </c>
    </row>
    <row r="390" spans="1:2" x14ac:dyDescent="0.3">
      <c r="A390">
        <v>0</v>
      </c>
      <c r="B390" t="str">
        <f t="shared" si="6"/>
        <v>No</v>
      </c>
    </row>
    <row r="391" spans="1:2" x14ac:dyDescent="0.3">
      <c r="A391">
        <v>0</v>
      </c>
      <c r="B391" t="str">
        <f t="shared" si="6"/>
        <v>No</v>
      </c>
    </row>
    <row r="392" spans="1:2" x14ac:dyDescent="0.3">
      <c r="A392">
        <v>0</v>
      </c>
      <c r="B392" t="str">
        <f t="shared" si="6"/>
        <v>No</v>
      </c>
    </row>
    <row r="393" spans="1:2" x14ac:dyDescent="0.3">
      <c r="A393">
        <v>0</v>
      </c>
      <c r="B393" t="str">
        <f t="shared" si="6"/>
        <v>No</v>
      </c>
    </row>
    <row r="394" spans="1:2" x14ac:dyDescent="0.3">
      <c r="A394">
        <v>0</v>
      </c>
      <c r="B394" t="str">
        <f t="shared" si="6"/>
        <v>No</v>
      </c>
    </row>
    <row r="395" spans="1:2" x14ac:dyDescent="0.3">
      <c r="A395">
        <v>0</v>
      </c>
      <c r="B395" t="str">
        <f t="shared" si="6"/>
        <v>No</v>
      </c>
    </row>
    <row r="396" spans="1:2" x14ac:dyDescent="0.3">
      <c r="A396">
        <v>0</v>
      </c>
      <c r="B396" t="str">
        <f t="shared" si="6"/>
        <v>No</v>
      </c>
    </row>
    <row r="397" spans="1:2" x14ac:dyDescent="0.3">
      <c r="A397">
        <v>0</v>
      </c>
      <c r="B397" t="str">
        <f t="shared" si="6"/>
        <v>No</v>
      </c>
    </row>
    <row r="398" spans="1:2" x14ac:dyDescent="0.3">
      <c r="A398">
        <v>0</v>
      </c>
      <c r="B398" t="str">
        <f t="shared" si="6"/>
        <v>No</v>
      </c>
    </row>
    <row r="399" spans="1:2" x14ac:dyDescent="0.3">
      <c r="A399">
        <v>0</v>
      </c>
      <c r="B399" t="str">
        <f t="shared" si="6"/>
        <v>No</v>
      </c>
    </row>
    <row r="400" spans="1:2" x14ac:dyDescent="0.3">
      <c r="A400">
        <v>0</v>
      </c>
      <c r="B400" t="str">
        <f t="shared" si="6"/>
        <v>No</v>
      </c>
    </row>
    <row r="401" spans="1:2" x14ac:dyDescent="0.3">
      <c r="A401">
        <v>1</v>
      </c>
      <c r="B401" t="str">
        <f t="shared" si="6"/>
        <v>Yes</v>
      </c>
    </row>
    <row r="402" spans="1:2" x14ac:dyDescent="0.3">
      <c r="A402">
        <v>0</v>
      </c>
      <c r="B402" t="str">
        <f t="shared" si="6"/>
        <v>No</v>
      </c>
    </row>
    <row r="403" spans="1:2" x14ac:dyDescent="0.3">
      <c r="A403">
        <v>0</v>
      </c>
      <c r="B403" t="str">
        <f t="shared" si="6"/>
        <v>No</v>
      </c>
    </row>
    <row r="404" spans="1:2" x14ac:dyDescent="0.3">
      <c r="A404">
        <v>0</v>
      </c>
      <c r="B404" t="str">
        <f t="shared" si="6"/>
        <v>No</v>
      </c>
    </row>
    <row r="405" spans="1:2" x14ac:dyDescent="0.3">
      <c r="A405">
        <v>0</v>
      </c>
      <c r="B405" t="str">
        <f t="shared" si="6"/>
        <v>No</v>
      </c>
    </row>
    <row r="406" spans="1:2" x14ac:dyDescent="0.3">
      <c r="A406">
        <v>1</v>
      </c>
      <c r="B406" t="str">
        <f t="shared" si="6"/>
        <v>Yes</v>
      </c>
    </row>
    <row r="407" spans="1:2" x14ac:dyDescent="0.3">
      <c r="A407">
        <v>1</v>
      </c>
      <c r="B407" t="str">
        <f t="shared" si="6"/>
        <v>Yes</v>
      </c>
    </row>
    <row r="408" spans="1:2" x14ac:dyDescent="0.3">
      <c r="A408">
        <v>1</v>
      </c>
      <c r="B408" t="str">
        <f t="shared" si="6"/>
        <v>Yes</v>
      </c>
    </row>
    <row r="409" spans="1:2" x14ac:dyDescent="0.3">
      <c r="A409">
        <v>0</v>
      </c>
      <c r="B409" t="str">
        <f t="shared" si="6"/>
        <v>No</v>
      </c>
    </row>
    <row r="410" spans="1:2" x14ac:dyDescent="0.3">
      <c r="A410">
        <v>0</v>
      </c>
      <c r="B410" t="str">
        <f t="shared" si="6"/>
        <v>No</v>
      </c>
    </row>
    <row r="411" spans="1:2" x14ac:dyDescent="0.3">
      <c r="A411">
        <v>0</v>
      </c>
      <c r="B411" t="str">
        <f t="shared" si="6"/>
        <v>No</v>
      </c>
    </row>
    <row r="412" spans="1:2" x14ac:dyDescent="0.3">
      <c r="A412">
        <v>0</v>
      </c>
      <c r="B412" t="str">
        <f t="shared" si="6"/>
        <v>No</v>
      </c>
    </row>
    <row r="413" spans="1:2" x14ac:dyDescent="0.3">
      <c r="A413">
        <v>0</v>
      </c>
      <c r="B413" t="str">
        <f t="shared" si="6"/>
        <v>No</v>
      </c>
    </row>
    <row r="414" spans="1:2" x14ac:dyDescent="0.3">
      <c r="A414">
        <v>0</v>
      </c>
      <c r="B414" t="str">
        <f t="shared" si="6"/>
        <v>No</v>
      </c>
    </row>
    <row r="415" spans="1:2" x14ac:dyDescent="0.3">
      <c r="A415">
        <v>0</v>
      </c>
      <c r="B415" t="str">
        <f t="shared" si="6"/>
        <v>No</v>
      </c>
    </row>
    <row r="416" spans="1:2" x14ac:dyDescent="0.3">
      <c r="A416">
        <v>0</v>
      </c>
      <c r="B416" t="str">
        <f t="shared" si="6"/>
        <v>No</v>
      </c>
    </row>
    <row r="417" spans="1:2" x14ac:dyDescent="0.3">
      <c r="A417">
        <v>0</v>
      </c>
      <c r="B417" t="str">
        <f t="shared" si="6"/>
        <v>No</v>
      </c>
    </row>
    <row r="418" spans="1:2" x14ac:dyDescent="0.3">
      <c r="A418">
        <v>0</v>
      </c>
      <c r="B418" t="str">
        <f t="shared" si="6"/>
        <v>No</v>
      </c>
    </row>
    <row r="419" spans="1:2" x14ac:dyDescent="0.3">
      <c r="A419">
        <v>0</v>
      </c>
      <c r="B419" t="str">
        <f t="shared" si="6"/>
        <v>No</v>
      </c>
    </row>
    <row r="420" spans="1:2" x14ac:dyDescent="0.3">
      <c r="A420">
        <v>0</v>
      </c>
      <c r="B420" t="str">
        <f t="shared" si="6"/>
        <v>No</v>
      </c>
    </row>
    <row r="421" spans="1:2" x14ac:dyDescent="0.3">
      <c r="A421">
        <v>0</v>
      </c>
      <c r="B421" t="str">
        <f t="shared" si="6"/>
        <v>No</v>
      </c>
    </row>
    <row r="422" spans="1:2" x14ac:dyDescent="0.3">
      <c r="A422">
        <v>0</v>
      </c>
      <c r="B422" t="str">
        <f t="shared" si="6"/>
        <v>No</v>
      </c>
    </row>
    <row r="423" spans="1:2" x14ac:dyDescent="0.3">
      <c r="A423">
        <v>0</v>
      </c>
      <c r="B423" t="str">
        <f t="shared" si="6"/>
        <v>No</v>
      </c>
    </row>
    <row r="424" spans="1:2" x14ac:dyDescent="0.3">
      <c r="A424">
        <v>0</v>
      </c>
      <c r="B424" t="str">
        <f t="shared" si="6"/>
        <v>No</v>
      </c>
    </row>
    <row r="425" spans="1:2" x14ac:dyDescent="0.3">
      <c r="A425">
        <v>0</v>
      </c>
      <c r="B425" t="str">
        <f t="shared" si="6"/>
        <v>No</v>
      </c>
    </row>
    <row r="426" spans="1:2" x14ac:dyDescent="0.3">
      <c r="A426">
        <v>0</v>
      </c>
      <c r="B426" t="str">
        <f t="shared" si="6"/>
        <v>No</v>
      </c>
    </row>
    <row r="427" spans="1:2" x14ac:dyDescent="0.3">
      <c r="A427">
        <v>0</v>
      </c>
      <c r="B427" t="str">
        <f t="shared" si="6"/>
        <v>No</v>
      </c>
    </row>
    <row r="428" spans="1:2" x14ac:dyDescent="0.3">
      <c r="A428">
        <v>0</v>
      </c>
      <c r="B428" t="str">
        <f t="shared" si="6"/>
        <v>No</v>
      </c>
    </row>
    <row r="429" spans="1:2" x14ac:dyDescent="0.3">
      <c r="A429">
        <v>0</v>
      </c>
      <c r="B429" t="str">
        <f t="shared" si="6"/>
        <v>No</v>
      </c>
    </row>
    <row r="430" spans="1:2" x14ac:dyDescent="0.3">
      <c r="A430">
        <v>0</v>
      </c>
      <c r="B430" t="str">
        <f t="shared" si="6"/>
        <v>No</v>
      </c>
    </row>
    <row r="431" spans="1:2" x14ac:dyDescent="0.3">
      <c r="A431">
        <v>0</v>
      </c>
      <c r="B431" t="str">
        <f t="shared" si="6"/>
        <v>No</v>
      </c>
    </row>
    <row r="432" spans="1:2" x14ac:dyDescent="0.3">
      <c r="A432">
        <v>0</v>
      </c>
      <c r="B432" t="str">
        <f t="shared" si="6"/>
        <v>No</v>
      </c>
    </row>
    <row r="433" spans="1:2" x14ac:dyDescent="0.3">
      <c r="A433">
        <v>0</v>
      </c>
      <c r="B433" t="str">
        <f t="shared" si="6"/>
        <v>No</v>
      </c>
    </row>
    <row r="434" spans="1:2" x14ac:dyDescent="0.3">
      <c r="A434">
        <v>0</v>
      </c>
      <c r="B434" t="str">
        <f t="shared" si="6"/>
        <v>No</v>
      </c>
    </row>
    <row r="435" spans="1:2" x14ac:dyDescent="0.3">
      <c r="A435">
        <v>0</v>
      </c>
      <c r="B435" t="str">
        <f t="shared" si="6"/>
        <v>No</v>
      </c>
    </row>
    <row r="436" spans="1:2" x14ac:dyDescent="0.3">
      <c r="A436">
        <v>0</v>
      </c>
      <c r="B436" t="str">
        <f t="shared" si="6"/>
        <v>No</v>
      </c>
    </row>
    <row r="437" spans="1:2" x14ac:dyDescent="0.3">
      <c r="A437">
        <v>0</v>
      </c>
      <c r="B437" t="str">
        <f t="shared" si="6"/>
        <v>No</v>
      </c>
    </row>
    <row r="438" spans="1:2" x14ac:dyDescent="0.3">
      <c r="A438">
        <v>0</v>
      </c>
      <c r="B438" t="str">
        <f t="shared" si="6"/>
        <v>No</v>
      </c>
    </row>
    <row r="439" spans="1:2" x14ac:dyDescent="0.3">
      <c r="A439">
        <v>0</v>
      </c>
      <c r="B439" t="str">
        <f t="shared" si="6"/>
        <v>No</v>
      </c>
    </row>
    <row r="440" spans="1:2" x14ac:dyDescent="0.3">
      <c r="A440">
        <v>0</v>
      </c>
      <c r="B440" t="str">
        <f t="shared" si="6"/>
        <v>No</v>
      </c>
    </row>
    <row r="441" spans="1:2" x14ac:dyDescent="0.3">
      <c r="A441">
        <v>0</v>
      </c>
      <c r="B441" t="str">
        <f t="shared" si="6"/>
        <v>No</v>
      </c>
    </row>
    <row r="442" spans="1:2" x14ac:dyDescent="0.3">
      <c r="A442">
        <v>0</v>
      </c>
      <c r="B442" t="str">
        <f t="shared" si="6"/>
        <v>No</v>
      </c>
    </row>
    <row r="443" spans="1:2" x14ac:dyDescent="0.3">
      <c r="A443">
        <v>0</v>
      </c>
      <c r="B443" t="str">
        <f t="shared" si="6"/>
        <v>No</v>
      </c>
    </row>
    <row r="444" spans="1:2" x14ac:dyDescent="0.3">
      <c r="A444">
        <v>0</v>
      </c>
      <c r="B444" t="str">
        <f t="shared" si="6"/>
        <v>No</v>
      </c>
    </row>
    <row r="445" spans="1:2" x14ac:dyDescent="0.3">
      <c r="A445">
        <v>0</v>
      </c>
      <c r="B445" t="str">
        <f t="shared" si="6"/>
        <v>No</v>
      </c>
    </row>
    <row r="446" spans="1:2" x14ac:dyDescent="0.3">
      <c r="A446">
        <v>0</v>
      </c>
      <c r="B446" t="str">
        <f t="shared" si="6"/>
        <v>No</v>
      </c>
    </row>
    <row r="447" spans="1:2" x14ac:dyDescent="0.3">
      <c r="A447">
        <v>1</v>
      </c>
      <c r="B447" t="str">
        <f t="shared" si="6"/>
        <v>Yes</v>
      </c>
    </row>
    <row r="448" spans="1:2" x14ac:dyDescent="0.3">
      <c r="A448">
        <v>0</v>
      </c>
      <c r="B448" t="str">
        <f t="shared" si="6"/>
        <v>No</v>
      </c>
    </row>
    <row r="449" spans="1:2" x14ac:dyDescent="0.3">
      <c r="A449">
        <v>0</v>
      </c>
      <c r="B449" t="str">
        <f t="shared" ref="B449:B512" si="7">VLOOKUP(A449,Disc,2)</f>
        <v>No</v>
      </c>
    </row>
    <row r="450" spans="1:2" x14ac:dyDescent="0.3">
      <c r="A450">
        <v>0</v>
      </c>
      <c r="B450" t="str">
        <f t="shared" si="7"/>
        <v>No</v>
      </c>
    </row>
    <row r="451" spans="1:2" x14ac:dyDescent="0.3">
      <c r="A451">
        <v>0</v>
      </c>
      <c r="B451" t="str">
        <f t="shared" si="7"/>
        <v>No</v>
      </c>
    </row>
    <row r="452" spans="1:2" x14ac:dyDescent="0.3">
      <c r="A452">
        <v>0</v>
      </c>
      <c r="B452" t="str">
        <f t="shared" si="7"/>
        <v>No</v>
      </c>
    </row>
    <row r="453" spans="1:2" x14ac:dyDescent="0.3">
      <c r="A453">
        <v>0</v>
      </c>
      <c r="B453" t="str">
        <f t="shared" si="7"/>
        <v>No</v>
      </c>
    </row>
    <row r="454" spans="1:2" x14ac:dyDescent="0.3">
      <c r="A454">
        <v>0</v>
      </c>
      <c r="B454" t="str">
        <f t="shared" si="7"/>
        <v>No</v>
      </c>
    </row>
    <row r="455" spans="1:2" x14ac:dyDescent="0.3">
      <c r="A455">
        <v>0</v>
      </c>
      <c r="B455" t="str">
        <f t="shared" si="7"/>
        <v>No</v>
      </c>
    </row>
    <row r="456" spans="1:2" x14ac:dyDescent="0.3">
      <c r="A456">
        <v>0</v>
      </c>
      <c r="B456" t="str">
        <f t="shared" si="7"/>
        <v>No</v>
      </c>
    </row>
    <row r="457" spans="1:2" x14ac:dyDescent="0.3">
      <c r="A457">
        <v>0</v>
      </c>
      <c r="B457" t="str">
        <f t="shared" si="7"/>
        <v>No</v>
      </c>
    </row>
    <row r="458" spans="1:2" x14ac:dyDescent="0.3">
      <c r="A458">
        <v>0</v>
      </c>
      <c r="B458" t="str">
        <f t="shared" si="7"/>
        <v>No</v>
      </c>
    </row>
    <row r="459" spans="1:2" x14ac:dyDescent="0.3">
      <c r="A459">
        <v>0</v>
      </c>
      <c r="B459" t="str">
        <f t="shared" si="7"/>
        <v>No</v>
      </c>
    </row>
    <row r="460" spans="1:2" x14ac:dyDescent="0.3">
      <c r="A460">
        <v>0</v>
      </c>
      <c r="B460" t="str">
        <f t="shared" si="7"/>
        <v>No</v>
      </c>
    </row>
    <row r="461" spans="1:2" x14ac:dyDescent="0.3">
      <c r="A461">
        <v>0</v>
      </c>
      <c r="B461" t="str">
        <f t="shared" si="7"/>
        <v>No</v>
      </c>
    </row>
    <row r="462" spans="1:2" x14ac:dyDescent="0.3">
      <c r="A462">
        <v>0</v>
      </c>
      <c r="B462" t="str">
        <f t="shared" si="7"/>
        <v>No</v>
      </c>
    </row>
    <row r="463" spans="1:2" x14ac:dyDescent="0.3">
      <c r="A463">
        <v>0</v>
      </c>
      <c r="B463" t="str">
        <f t="shared" si="7"/>
        <v>No</v>
      </c>
    </row>
    <row r="464" spans="1:2" x14ac:dyDescent="0.3">
      <c r="A464">
        <v>0</v>
      </c>
      <c r="B464" t="str">
        <f t="shared" si="7"/>
        <v>No</v>
      </c>
    </row>
    <row r="465" spans="1:2" x14ac:dyDescent="0.3">
      <c r="A465">
        <v>0</v>
      </c>
      <c r="B465" t="str">
        <f t="shared" si="7"/>
        <v>No</v>
      </c>
    </row>
    <row r="466" spans="1:2" x14ac:dyDescent="0.3">
      <c r="A466">
        <v>0</v>
      </c>
      <c r="B466" t="str">
        <f t="shared" si="7"/>
        <v>No</v>
      </c>
    </row>
    <row r="467" spans="1:2" x14ac:dyDescent="0.3">
      <c r="A467">
        <v>0</v>
      </c>
      <c r="B467" t="str">
        <f t="shared" si="7"/>
        <v>No</v>
      </c>
    </row>
    <row r="468" spans="1:2" x14ac:dyDescent="0.3">
      <c r="A468">
        <v>0</v>
      </c>
      <c r="B468" t="str">
        <f t="shared" si="7"/>
        <v>No</v>
      </c>
    </row>
    <row r="469" spans="1:2" x14ac:dyDescent="0.3">
      <c r="A469">
        <v>0</v>
      </c>
      <c r="B469" t="str">
        <f t="shared" si="7"/>
        <v>No</v>
      </c>
    </row>
    <row r="470" spans="1:2" x14ac:dyDescent="0.3">
      <c r="A470">
        <v>0</v>
      </c>
      <c r="B470" t="str">
        <f t="shared" si="7"/>
        <v>No</v>
      </c>
    </row>
    <row r="471" spans="1:2" x14ac:dyDescent="0.3">
      <c r="A471">
        <v>0</v>
      </c>
      <c r="B471" t="str">
        <f t="shared" si="7"/>
        <v>No</v>
      </c>
    </row>
    <row r="472" spans="1:2" x14ac:dyDescent="0.3">
      <c r="A472">
        <v>0</v>
      </c>
      <c r="B472" t="str">
        <f t="shared" si="7"/>
        <v>No</v>
      </c>
    </row>
    <row r="473" spans="1:2" x14ac:dyDescent="0.3">
      <c r="A473">
        <v>0</v>
      </c>
      <c r="B473" t="str">
        <f t="shared" si="7"/>
        <v>No</v>
      </c>
    </row>
    <row r="474" spans="1:2" x14ac:dyDescent="0.3">
      <c r="A474">
        <v>0</v>
      </c>
      <c r="B474" t="str">
        <f t="shared" si="7"/>
        <v>No</v>
      </c>
    </row>
    <row r="475" spans="1:2" x14ac:dyDescent="0.3">
      <c r="A475">
        <v>0</v>
      </c>
      <c r="B475" t="str">
        <f t="shared" si="7"/>
        <v>No</v>
      </c>
    </row>
    <row r="476" spans="1:2" x14ac:dyDescent="0.3">
      <c r="A476">
        <v>0</v>
      </c>
      <c r="B476" t="str">
        <f t="shared" si="7"/>
        <v>No</v>
      </c>
    </row>
    <row r="477" spans="1:2" x14ac:dyDescent="0.3">
      <c r="A477">
        <v>0</v>
      </c>
      <c r="B477" t="str">
        <f t="shared" si="7"/>
        <v>No</v>
      </c>
    </row>
    <row r="478" spans="1:2" x14ac:dyDescent="0.3">
      <c r="A478">
        <v>0</v>
      </c>
      <c r="B478" t="str">
        <f t="shared" si="7"/>
        <v>No</v>
      </c>
    </row>
    <row r="479" spans="1:2" x14ac:dyDescent="0.3">
      <c r="A479">
        <v>0</v>
      </c>
      <c r="B479" t="str">
        <f t="shared" si="7"/>
        <v>No</v>
      </c>
    </row>
    <row r="480" spans="1:2" x14ac:dyDescent="0.3">
      <c r="A480">
        <v>0</v>
      </c>
      <c r="B480" t="str">
        <f t="shared" si="7"/>
        <v>No</v>
      </c>
    </row>
    <row r="481" spans="1:2" x14ac:dyDescent="0.3">
      <c r="A481">
        <v>0</v>
      </c>
      <c r="B481" t="str">
        <f t="shared" si="7"/>
        <v>No</v>
      </c>
    </row>
    <row r="482" spans="1:2" x14ac:dyDescent="0.3">
      <c r="A482">
        <v>0</v>
      </c>
      <c r="B482" t="str">
        <f t="shared" si="7"/>
        <v>No</v>
      </c>
    </row>
    <row r="483" spans="1:2" x14ac:dyDescent="0.3">
      <c r="A483">
        <v>0</v>
      </c>
      <c r="B483" t="str">
        <f t="shared" si="7"/>
        <v>No</v>
      </c>
    </row>
    <row r="484" spans="1:2" x14ac:dyDescent="0.3">
      <c r="A484">
        <v>0</v>
      </c>
      <c r="B484" t="str">
        <f t="shared" si="7"/>
        <v>No</v>
      </c>
    </row>
    <row r="485" spans="1:2" x14ac:dyDescent="0.3">
      <c r="A485">
        <v>0</v>
      </c>
      <c r="B485" t="str">
        <f t="shared" si="7"/>
        <v>No</v>
      </c>
    </row>
    <row r="486" spans="1:2" x14ac:dyDescent="0.3">
      <c r="A486">
        <v>0</v>
      </c>
      <c r="B486" t="str">
        <f t="shared" si="7"/>
        <v>No</v>
      </c>
    </row>
    <row r="487" spans="1:2" x14ac:dyDescent="0.3">
      <c r="A487">
        <v>0</v>
      </c>
      <c r="B487" t="str">
        <f t="shared" si="7"/>
        <v>No</v>
      </c>
    </row>
    <row r="488" spans="1:2" x14ac:dyDescent="0.3">
      <c r="A488">
        <v>0</v>
      </c>
      <c r="B488" t="str">
        <f t="shared" si="7"/>
        <v>No</v>
      </c>
    </row>
    <row r="489" spans="1:2" x14ac:dyDescent="0.3">
      <c r="A489">
        <v>0</v>
      </c>
      <c r="B489" t="str">
        <f t="shared" si="7"/>
        <v>No</v>
      </c>
    </row>
    <row r="490" spans="1:2" x14ac:dyDescent="0.3">
      <c r="A490">
        <v>0</v>
      </c>
      <c r="B490" t="str">
        <f t="shared" si="7"/>
        <v>No</v>
      </c>
    </row>
    <row r="491" spans="1:2" x14ac:dyDescent="0.3">
      <c r="A491">
        <v>0</v>
      </c>
      <c r="B491" t="str">
        <f t="shared" si="7"/>
        <v>No</v>
      </c>
    </row>
    <row r="492" spans="1:2" x14ac:dyDescent="0.3">
      <c r="A492">
        <v>0</v>
      </c>
      <c r="B492" t="str">
        <f t="shared" si="7"/>
        <v>No</v>
      </c>
    </row>
    <row r="493" spans="1:2" x14ac:dyDescent="0.3">
      <c r="A493">
        <v>0</v>
      </c>
      <c r="B493" t="str">
        <f t="shared" si="7"/>
        <v>No</v>
      </c>
    </row>
    <row r="494" spans="1:2" x14ac:dyDescent="0.3">
      <c r="A494">
        <v>0</v>
      </c>
      <c r="B494" t="str">
        <f t="shared" si="7"/>
        <v>No</v>
      </c>
    </row>
    <row r="495" spans="1:2" x14ac:dyDescent="0.3">
      <c r="A495">
        <v>0</v>
      </c>
      <c r="B495" t="str">
        <f t="shared" si="7"/>
        <v>No</v>
      </c>
    </row>
    <row r="496" spans="1:2" x14ac:dyDescent="0.3">
      <c r="A496">
        <v>0</v>
      </c>
      <c r="B496" t="str">
        <f t="shared" si="7"/>
        <v>No</v>
      </c>
    </row>
    <row r="497" spans="1:2" x14ac:dyDescent="0.3">
      <c r="A497">
        <v>0</v>
      </c>
      <c r="B497" t="str">
        <f t="shared" si="7"/>
        <v>No</v>
      </c>
    </row>
    <row r="498" spans="1:2" x14ac:dyDescent="0.3">
      <c r="A498">
        <v>0</v>
      </c>
      <c r="B498" t="str">
        <f t="shared" si="7"/>
        <v>No</v>
      </c>
    </row>
    <row r="499" spans="1:2" x14ac:dyDescent="0.3">
      <c r="A499">
        <v>0</v>
      </c>
      <c r="B499" t="str">
        <f t="shared" si="7"/>
        <v>No</v>
      </c>
    </row>
    <row r="500" spans="1:2" x14ac:dyDescent="0.3">
      <c r="A500">
        <v>0</v>
      </c>
      <c r="B500" t="str">
        <f t="shared" si="7"/>
        <v>No</v>
      </c>
    </row>
    <row r="501" spans="1:2" x14ac:dyDescent="0.3">
      <c r="A501">
        <v>0</v>
      </c>
      <c r="B501" t="str">
        <f t="shared" si="7"/>
        <v>No</v>
      </c>
    </row>
    <row r="502" spans="1:2" x14ac:dyDescent="0.3">
      <c r="A502">
        <v>0</v>
      </c>
      <c r="B502" t="str">
        <f t="shared" si="7"/>
        <v>No</v>
      </c>
    </row>
    <row r="503" spans="1:2" x14ac:dyDescent="0.3">
      <c r="A503">
        <v>0</v>
      </c>
      <c r="B503" t="str">
        <f t="shared" si="7"/>
        <v>No</v>
      </c>
    </row>
    <row r="504" spans="1:2" x14ac:dyDescent="0.3">
      <c r="A504">
        <v>0</v>
      </c>
      <c r="B504" t="str">
        <f t="shared" si="7"/>
        <v>No</v>
      </c>
    </row>
    <row r="505" spans="1:2" x14ac:dyDescent="0.3">
      <c r="A505">
        <v>0</v>
      </c>
      <c r="B505" t="str">
        <f t="shared" si="7"/>
        <v>No</v>
      </c>
    </row>
    <row r="506" spans="1:2" x14ac:dyDescent="0.3">
      <c r="A506">
        <v>0</v>
      </c>
      <c r="B506" t="str">
        <f t="shared" si="7"/>
        <v>No</v>
      </c>
    </row>
    <row r="507" spans="1:2" x14ac:dyDescent="0.3">
      <c r="A507">
        <v>0</v>
      </c>
      <c r="B507" t="str">
        <f t="shared" si="7"/>
        <v>No</v>
      </c>
    </row>
    <row r="508" spans="1:2" x14ac:dyDescent="0.3">
      <c r="A508">
        <v>0</v>
      </c>
      <c r="B508" t="str">
        <f t="shared" si="7"/>
        <v>No</v>
      </c>
    </row>
    <row r="509" spans="1:2" x14ac:dyDescent="0.3">
      <c r="A509">
        <v>0</v>
      </c>
      <c r="B509" t="str">
        <f t="shared" si="7"/>
        <v>No</v>
      </c>
    </row>
    <row r="510" spans="1:2" x14ac:dyDescent="0.3">
      <c r="A510">
        <v>0</v>
      </c>
      <c r="B510" t="str">
        <f t="shared" si="7"/>
        <v>No</v>
      </c>
    </row>
    <row r="511" spans="1:2" x14ac:dyDescent="0.3">
      <c r="A511">
        <v>0</v>
      </c>
      <c r="B511" t="str">
        <f t="shared" si="7"/>
        <v>No</v>
      </c>
    </row>
    <row r="512" spans="1:2" x14ac:dyDescent="0.3">
      <c r="A512">
        <v>0</v>
      </c>
      <c r="B512" t="str">
        <f t="shared" si="7"/>
        <v>No</v>
      </c>
    </row>
    <row r="513" spans="1:2" x14ac:dyDescent="0.3">
      <c r="A513">
        <v>0</v>
      </c>
      <c r="B513" t="str">
        <f t="shared" ref="B513:B576" si="8">VLOOKUP(A513,Disc,2)</f>
        <v>No</v>
      </c>
    </row>
    <row r="514" spans="1:2" x14ac:dyDescent="0.3">
      <c r="A514">
        <v>0</v>
      </c>
      <c r="B514" t="str">
        <f t="shared" si="8"/>
        <v>No</v>
      </c>
    </row>
    <row r="515" spans="1:2" x14ac:dyDescent="0.3">
      <c r="A515">
        <v>0</v>
      </c>
      <c r="B515" t="str">
        <f t="shared" si="8"/>
        <v>No</v>
      </c>
    </row>
    <row r="516" spans="1:2" x14ac:dyDescent="0.3">
      <c r="A516">
        <v>0</v>
      </c>
      <c r="B516" t="str">
        <f t="shared" si="8"/>
        <v>No</v>
      </c>
    </row>
    <row r="517" spans="1:2" x14ac:dyDescent="0.3">
      <c r="A517">
        <v>0</v>
      </c>
      <c r="B517" t="str">
        <f t="shared" si="8"/>
        <v>No</v>
      </c>
    </row>
    <row r="518" spans="1:2" x14ac:dyDescent="0.3">
      <c r="A518">
        <v>0</v>
      </c>
      <c r="B518" t="str">
        <f t="shared" si="8"/>
        <v>No</v>
      </c>
    </row>
    <row r="519" spans="1:2" x14ac:dyDescent="0.3">
      <c r="A519">
        <v>0</v>
      </c>
      <c r="B519" t="str">
        <f t="shared" si="8"/>
        <v>No</v>
      </c>
    </row>
    <row r="520" spans="1:2" x14ac:dyDescent="0.3">
      <c r="A520">
        <v>0</v>
      </c>
      <c r="B520" t="str">
        <f t="shared" si="8"/>
        <v>No</v>
      </c>
    </row>
    <row r="521" spans="1:2" x14ac:dyDescent="0.3">
      <c r="A521">
        <v>0</v>
      </c>
      <c r="B521" t="str">
        <f t="shared" si="8"/>
        <v>No</v>
      </c>
    </row>
    <row r="522" spans="1:2" x14ac:dyDescent="0.3">
      <c r="A522">
        <v>0</v>
      </c>
      <c r="B522" t="str">
        <f t="shared" si="8"/>
        <v>No</v>
      </c>
    </row>
    <row r="523" spans="1:2" x14ac:dyDescent="0.3">
      <c r="A523">
        <v>0</v>
      </c>
      <c r="B523" t="str">
        <f t="shared" si="8"/>
        <v>No</v>
      </c>
    </row>
    <row r="524" spans="1:2" x14ac:dyDescent="0.3">
      <c r="A524">
        <v>0</v>
      </c>
      <c r="B524" t="str">
        <f t="shared" si="8"/>
        <v>No</v>
      </c>
    </row>
    <row r="525" spans="1:2" x14ac:dyDescent="0.3">
      <c r="A525">
        <v>0</v>
      </c>
      <c r="B525" t="str">
        <f t="shared" si="8"/>
        <v>No</v>
      </c>
    </row>
    <row r="526" spans="1:2" x14ac:dyDescent="0.3">
      <c r="A526">
        <v>0</v>
      </c>
      <c r="B526" t="str">
        <f t="shared" si="8"/>
        <v>No</v>
      </c>
    </row>
    <row r="527" spans="1:2" x14ac:dyDescent="0.3">
      <c r="A527">
        <v>0</v>
      </c>
      <c r="B527" t="str">
        <f t="shared" si="8"/>
        <v>No</v>
      </c>
    </row>
    <row r="528" spans="1:2" x14ac:dyDescent="0.3">
      <c r="A528">
        <v>0</v>
      </c>
      <c r="B528" t="str">
        <f t="shared" si="8"/>
        <v>No</v>
      </c>
    </row>
    <row r="529" spans="1:2" x14ac:dyDescent="0.3">
      <c r="A529">
        <v>0</v>
      </c>
      <c r="B529" t="str">
        <f t="shared" si="8"/>
        <v>No</v>
      </c>
    </row>
    <row r="530" spans="1:2" x14ac:dyDescent="0.3">
      <c r="A530">
        <v>0</v>
      </c>
      <c r="B530" t="str">
        <f t="shared" si="8"/>
        <v>No</v>
      </c>
    </row>
    <row r="531" spans="1:2" x14ac:dyDescent="0.3">
      <c r="A531">
        <v>1</v>
      </c>
      <c r="B531" t="str">
        <f t="shared" si="8"/>
        <v>Yes</v>
      </c>
    </row>
    <row r="532" spans="1:2" x14ac:dyDescent="0.3">
      <c r="A532">
        <v>0</v>
      </c>
      <c r="B532" t="str">
        <f t="shared" si="8"/>
        <v>No</v>
      </c>
    </row>
    <row r="533" spans="1:2" x14ac:dyDescent="0.3">
      <c r="A533">
        <v>0</v>
      </c>
      <c r="B533" t="str">
        <f t="shared" si="8"/>
        <v>No</v>
      </c>
    </row>
    <row r="534" spans="1:2" x14ac:dyDescent="0.3">
      <c r="A534">
        <v>0</v>
      </c>
      <c r="B534" t="str">
        <f t="shared" si="8"/>
        <v>No</v>
      </c>
    </row>
    <row r="535" spans="1:2" x14ac:dyDescent="0.3">
      <c r="A535">
        <v>0</v>
      </c>
      <c r="B535" t="str">
        <f t="shared" si="8"/>
        <v>No</v>
      </c>
    </row>
    <row r="536" spans="1:2" x14ac:dyDescent="0.3">
      <c r="A536">
        <v>0</v>
      </c>
      <c r="B536" t="str">
        <f t="shared" si="8"/>
        <v>No</v>
      </c>
    </row>
    <row r="537" spans="1:2" x14ac:dyDescent="0.3">
      <c r="A537">
        <v>0</v>
      </c>
      <c r="B537" t="str">
        <f t="shared" si="8"/>
        <v>No</v>
      </c>
    </row>
    <row r="538" spans="1:2" x14ac:dyDescent="0.3">
      <c r="A538">
        <v>0</v>
      </c>
      <c r="B538" t="str">
        <f t="shared" si="8"/>
        <v>No</v>
      </c>
    </row>
    <row r="539" spans="1:2" x14ac:dyDescent="0.3">
      <c r="A539">
        <v>0</v>
      </c>
      <c r="B539" t="str">
        <f t="shared" si="8"/>
        <v>No</v>
      </c>
    </row>
    <row r="540" spans="1:2" x14ac:dyDescent="0.3">
      <c r="A540">
        <v>0</v>
      </c>
      <c r="B540" t="str">
        <f t="shared" si="8"/>
        <v>No</v>
      </c>
    </row>
    <row r="541" spans="1:2" x14ac:dyDescent="0.3">
      <c r="A541">
        <v>0</v>
      </c>
      <c r="B541" t="str">
        <f t="shared" si="8"/>
        <v>No</v>
      </c>
    </row>
    <row r="542" spans="1:2" x14ac:dyDescent="0.3">
      <c r="A542">
        <v>0</v>
      </c>
      <c r="B542" t="str">
        <f t="shared" si="8"/>
        <v>No</v>
      </c>
    </row>
    <row r="543" spans="1:2" x14ac:dyDescent="0.3">
      <c r="A543">
        <v>0</v>
      </c>
      <c r="B543" t="str">
        <f t="shared" si="8"/>
        <v>No</v>
      </c>
    </row>
    <row r="544" spans="1:2" x14ac:dyDescent="0.3">
      <c r="A544">
        <v>0</v>
      </c>
      <c r="B544" t="str">
        <f t="shared" si="8"/>
        <v>No</v>
      </c>
    </row>
    <row r="545" spans="1:2" x14ac:dyDescent="0.3">
      <c r="A545">
        <v>0</v>
      </c>
      <c r="B545" t="str">
        <f t="shared" si="8"/>
        <v>No</v>
      </c>
    </row>
    <row r="546" spans="1:2" x14ac:dyDescent="0.3">
      <c r="A546">
        <v>0</v>
      </c>
      <c r="B546" t="str">
        <f t="shared" si="8"/>
        <v>No</v>
      </c>
    </row>
    <row r="547" spans="1:2" x14ac:dyDescent="0.3">
      <c r="A547">
        <v>0</v>
      </c>
      <c r="B547" t="str">
        <f t="shared" si="8"/>
        <v>No</v>
      </c>
    </row>
    <row r="548" spans="1:2" x14ac:dyDescent="0.3">
      <c r="A548">
        <v>0</v>
      </c>
      <c r="B548" t="str">
        <f t="shared" si="8"/>
        <v>No</v>
      </c>
    </row>
    <row r="549" spans="1:2" x14ac:dyDescent="0.3">
      <c r="A549">
        <v>1</v>
      </c>
      <c r="B549" t="str">
        <f t="shared" si="8"/>
        <v>Yes</v>
      </c>
    </row>
    <row r="550" spans="1:2" x14ac:dyDescent="0.3">
      <c r="A550">
        <v>1</v>
      </c>
      <c r="B550" t="str">
        <f t="shared" si="8"/>
        <v>Yes</v>
      </c>
    </row>
    <row r="551" spans="1:2" x14ac:dyDescent="0.3">
      <c r="A551">
        <v>0</v>
      </c>
      <c r="B551" t="str">
        <f t="shared" si="8"/>
        <v>No</v>
      </c>
    </row>
    <row r="552" spans="1:2" x14ac:dyDescent="0.3">
      <c r="A552">
        <v>1</v>
      </c>
      <c r="B552" t="str">
        <f t="shared" si="8"/>
        <v>Yes</v>
      </c>
    </row>
    <row r="553" spans="1:2" x14ac:dyDescent="0.3">
      <c r="A553">
        <v>0</v>
      </c>
      <c r="B553" t="str">
        <f t="shared" si="8"/>
        <v>No</v>
      </c>
    </row>
    <row r="554" spans="1:2" x14ac:dyDescent="0.3">
      <c r="A554">
        <v>0</v>
      </c>
      <c r="B554" t="str">
        <f t="shared" si="8"/>
        <v>No</v>
      </c>
    </row>
    <row r="555" spans="1:2" x14ac:dyDescent="0.3">
      <c r="A555">
        <v>0</v>
      </c>
      <c r="B555" t="str">
        <f t="shared" si="8"/>
        <v>No</v>
      </c>
    </row>
    <row r="556" spans="1:2" x14ac:dyDescent="0.3">
      <c r="A556">
        <v>0</v>
      </c>
      <c r="B556" t="str">
        <f t="shared" si="8"/>
        <v>No</v>
      </c>
    </row>
    <row r="557" spans="1:2" x14ac:dyDescent="0.3">
      <c r="A557">
        <v>0</v>
      </c>
      <c r="B557" t="str">
        <f t="shared" si="8"/>
        <v>No</v>
      </c>
    </row>
    <row r="558" spans="1:2" x14ac:dyDescent="0.3">
      <c r="A558">
        <v>0</v>
      </c>
      <c r="B558" t="str">
        <f t="shared" si="8"/>
        <v>No</v>
      </c>
    </row>
    <row r="559" spans="1:2" x14ac:dyDescent="0.3">
      <c r="A559">
        <v>0</v>
      </c>
      <c r="B559" t="str">
        <f t="shared" si="8"/>
        <v>No</v>
      </c>
    </row>
    <row r="560" spans="1:2" x14ac:dyDescent="0.3">
      <c r="A560">
        <v>0</v>
      </c>
      <c r="B560" t="str">
        <f t="shared" si="8"/>
        <v>No</v>
      </c>
    </row>
    <row r="561" spans="1:2" x14ac:dyDescent="0.3">
      <c r="A561">
        <v>0</v>
      </c>
      <c r="B561" t="str">
        <f t="shared" si="8"/>
        <v>No</v>
      </c>
    </row>
    <row r="562" spans="1:2" x14ac:dyDescent="0.3">
      <c r="A562">
        <v>0</v>
      </c>
      <c r="B562" t="str">
        <f t="shared" si="8"/>
        <v>No</v>
      </c>
    </row>
    <row r="563" spans="1:2" x14ac:dyDescent="0.3">
      <c r="A563">
        <v>0</v>
      </c>
      <c r="B563" t="str">
        <f t="shared" si="8"/>
        <v>No</v>
      </c>
    </row>
    <row r="564" spans="1:2" x14ac:dyDescent="0.3">
      <c r="A564">
        <v>0</v>
      </c>
      <c r="B564" t="str">
        <f t="shared" si="8"/>
        <v>No</v>
      </c>
    </row>
    <row r="565" spans="1:2" x14ac:dyDescent="0.3">
      <c r="A565">
        <v>0</v>
      </c>
      <c r="B565" t="str">
        <f t="shared" si="8"/>
        <v>No</v>
      </c>
    </row>
    <row r="566" spans="1:2" x14ac:dyDescent="0.3">
      <c r="A566">
        <v>0</v>
      </c>
      <c r="B566" t="str">
        <f t="shared" si="8"/>
        <v>No</v>
      </c>
    </row>
    <row r="567" spans="1:2" x14ac:dyDescent="0.3">
      <c r="A567">
        <v>0</v>
      </c>
      <c r="B567" t="str">
        <f t="shared" si="8"/>
        <v>No</v>
      </c>
    </row>
    <row r="568" spans="1:2" x14ac:dyDescent="0.3">
      <c r="A568">
        <v>0</v>
      </c>
      <c r="B568" t="str">
        <f t="shared" si="8"/>
        <v>No</v>
      </c>
    </row>
    <row r="569" spans="1:2" x14ac:dyDescent="0.3">
      <c r="A569">
        <v>0</v>
      </c>
      <c r="B569" t="str">
        <f t="shared" si="8"/>
        <v>No</v>
      </c>
    </row>
    <row r="570" spans="1:2" x14ac:dyDescent="0.3">
      <c r="A570">
        <v>0</v>
      </c>
      <c r="B570" t="str">
        <f t="shared" si="8"/>
        <v>No</v>
      </c>
    </row>
    <row r="571" spans="1:2" x14ac:dyDescent="0.3">
      <c r="A571">
        <v>0</v>
      </c>
      <c r="B571" t="str">
        <f t="shared" si="8"/>
        <v>No</v>
      </c>
    </row>
    <row r="572" spans="1:2" x14ac:dyDescent="0.3">
      <c r="A572">
        <v>0</v>
      </c>
      <c r="B572" t="str">
        <f t="shared" si="8"/>
        <v>No</v>
      </c>
    </row>
    <row r="573" spans="1:2" x14ac:dyDescent="0.3">
      <c r="A573">
        <v>0</v>
      </c>
      <c r="B573" t="str">
        <f t="shared" si="8"/>
        <v>No</v>
      </c>
    </row>
    <row r="574" spans="1:2" x14ac:dyDescent="0.3">
      <c r="A574">
        <v>0</v>
      </c>
      <c r="B574" t="str">
        <f t="shared" si="8"/>
        <v>No</v>
      </c>
    </row>
    <row r="575" spans="1:2" x14ac:dyDescent="0.3">
      <c r="A575">
        <v>0</v>
      </c>
      <c r="B575" t="str">
        <f t="shared" si="8"/>
        <v>No</v>
      </c>
    </row>
    <row r="576" spans="1:2" x14ac:dyDescent="0.3">
      <c r="A576">
        <v>0</v>
      </c>
      <c r="B576" t="str">
        <f t="shared" si="8"/>
        <v>No</v>
      </c>
    </row>
    <row r="577" spans="1:2" x14ac:dyDescent="0.3">
      <c r="A577">
        <v>0</v>
      </c>
      <c r="B577" t="str">
        <f t="shared" ref="B577:B640" si="9">VLOOKUP(A577,Disc,2)</f>
        <v>No</v>
      </c>
    </row>
    <row r="578" spans="1:2" x14ac:dyDescent="0.3">
      <c r="A578">
        <v>0</v>
      </c>
      <c r="B578" t="str">
        <f t="shared" si="9"/>
        <v>No</v>
      </c>
    </row>
    <row r="579" spans="1:2" x14ac:dyDescent="0.3">
      <c r="A579">
        <v>0</v>
      </c>
      <c r="B579" t="str">
        <f t="shared" si="9"/>
        <v>No</v>
      </c>
    </row>
    <row r="580" spans="1:2" x14ac:dyDescent="0.3">
      <c r="A580">
        <v>0</v>
      </c>
      <c r="B580" t="str">
        <f t="shared" si="9"/>
        <v>No</v>
      </c>
    </row>
    <row r="581" spans="1:2" x14ac:dyDescent="0.3">
      <c r="A581">
        <v>0</v>
      </c>
      <c r="B581" t="str">
        <f t="shared" si="9"/>
        <v>No</v>
      </c>
    </row>
    <row r="582" spans="1:2" x14ac:dyDescent="0.3">
      <c r="A582">
        <v>0</v>
      </c>
      <c r="B582" t="str">
        <f t="shared" si="9"/>
        <v>No</v>
      </c>
    </row>
    <row r="583" spans="1:2" x14ac:dyDescent="0.3">
      <c r="A583">
        <v>0</v>
      </c>
      <c r="B583" t="str">
        <f t="shared" si="9"/>
        <v>No</v>
      </c>
    </row>
    <row r="584" spans="1:2" x14ac:dyDescent="0.3">
      <c r="A584">
        <v>0</v>
      </c>
      <c r="B584" t="str">
        <f t="shared" si="9"/>
        <v>No</v>
      </c>
    </row>
    <row r="585" spans="1:2" x14ac:dyDescent="0.3">
      <c r="A585">
        <v>0</v>
      </c>
      <c r="B585" t="str">
        <f t="shared" si="9"/>
        <v>No</v>
      </c>
    </row>
    <row r="586" spans="1:2" x14ac:dyDescent="0.3">
      <c r="A586">
        <v>0</v>
      </c>
      <c r="B586" t="str">
        <f t="shared" si="9"/>
        <v>No</v>
      </c>
    </row>
    <row r="587" spans="1:2" x14ac:dyDescent="0.3">
      <c r="A587">
        <v>0</v>
      </c>
      <c r="B587" t="str">
        <f t="shared" si="9"/>
        <v>No</v>
      </c>
    </row>
    <row r="588" spans="1:2" x14ac:dyDescent="0.3">
      <c r="A588">
        <v>0</v>
      </c>
      <c r="B588" t="str">
        <f t="shared" si="9"/>
        <v>No</v>
      </c>
    </row>
    <row r="589" spans="1:2" x14ac:dyDescent="0.3">
      <c r="A589">
        <v>0</v>
      </c>
      <c r="B589" t="str">
        <f t="shared" si="9"/>
        <v>No</v>
      </c>
    </row>
    <row r="590" spans="1:2" x14ac:dyDescent="0.3">
      <c r="A590">
        <v>0</v>
      </c>
      <c r="B590" t="str">
        <f t="shared" si="9"/>
        <v>No</v>
      </c>
    </row>
    <row r="591" spans="1:2" x14ac:dyDescent="0.3">
      <c r="A591">
        <v>0</v>
      </c>
      <c r="B591" t="str">
        <f t="shared" si="9"/>
        <v>No</v>
      </c>
    </row>
    <row r="592" spans="1:2" x14ac:dyDescent="0.3">
      <c r="A592">
        <v>0</v>
      </c>
      <c r="B592" t="str">
        <f t="shared" si="9"/>
        <v>No</v>
      </c>
    </row>
    <row r="593" spans="1:2" x14ac:dyDescent="0.3">
      <c r="A593">
        <v>0</v>
      </c>
      <c r="B593" t="str">
        <f t="shared" si="9"/>
        <v>No</v>
      </c>
    </row>
    <row r="594" spans="1:2" x14ac:dyDescent="0.3">
      <c r="A594">
        <v>0</v>
      </c>
      <c r="B594" t="str">
        <f t="shared" si="9"/>
        <v>No</v>
      </c>
    </row>
    <row r="595" spans="1:2" x14ac:dyDescent="0.3">
      <c r="A595">
        <v>0</v>
      </c>
      <c r="B595" t="str">
        <f t="shared" si="9"/>
        <v>No</v>
      </c>
    </row>
    <row r="596" spans="1:2" x14ac:dyDescent="0.3">
      <c r="A596">
        <v>0</v>
      </c>
      <c r="B596" t="str">
        <f t="shared" si="9"/>
        <v>No</v>
      </c>
    </row>
    <row r="597" spans="1:2" x14ac:dyDescent="0.3">
      <c r="A597">
        <v>0</v>
      </c>
      <c r="B597" t="str">
        <f t="shared" si="9"/>
        <v>No</v>
      </c>
    </row>
    <row r="598" spans="1:2" x14ac:dyDescent="0.3">
      <c r="A598">
        <v>0</v>
      </c>
      <c r="B598" t="str">
        <f t="shared" si="9"/>
        <v>No</v>
      </c>
    </row>
    <row r="599" spans="1:2" x14ac:dyDescent="0.3">
      <c r="A599">
        <v>0</v>
      </c>
      <c r="B599" t="str">
        <f t="shared" si="9"/>
        <v>No</v>
      </c>
    </row>
    <row r="600" spans="1:2" x14ac:dyDescent="0.3">
      <c r="A600">
        <v>0</v>
      </c>
      <c r="B600" t="str">
        <f t="shared" si="9"/>
        <v>No</v>
      </c>
    </row>
    <row r="601" spans="1:2" x14ac:dyDescent="0.3">
      <c r="A601">
        <v>0</v>
      </c>
      <c r="B601" t="str">
        <f t="shared" si="9"/>
        <v>No</v>
      </c>
    </row>
    <row r="602" spans="1:2" x14ac:dyDescent="0.3">
      <c r="A602">
        <v>0</v>
      </c>
      <c r="B602" t="str">
        <f t="shared" si="9"/>
        <v>No</v>
      </c>
    </row>
    <row r="603" spans="1:2" x14ac:dyDescent="0.3">
      <c r="A603">
        <v>0</v>
      </c>
      <c r="B603" t="str">
        <f t="shared" si="9"/>
        <v>No</v>
      </c>
    </row>
    <row r="604" spans="1:2" x14ac:dyDescent="0.3">
      <c r="A604">
        <v>0</v>
      </c>
      <c r="B604" t="str">
        <f t="shared" si="9"/>
        <v>No</v>
      </c>
    </row>
    <row r="605" spans="1:2" x14ac:dyDescent="0.3">
      <c r="A605">
        <v>0</v>
      </c>
      <c r="B605" t="str">
        <f t="shared" si="9"/>
        <v>No</v>
      </c>
    </row>
    <row r="606" spans="1:2" x14ac:dyDescent="0.3">
      <c r="A606">
        <v>0</v>
      </c>
      <c r="B606" t="str">
        <f t="shared" si="9"/>
        <v>No</v>
      </c>
    </row>
    <row r="607" spans="1:2" x14ac:dyDescent="0.3">
      <c r="A607">
        <v>0</v>
      </c>
      <c r="B607" t="str">
        <f t="shared" si="9"/>
        <v>No</v>
      </c>
    </row>
    <row r="608" spans="1:2" x14ac:dyDescent="0.3">
      <c r="A608">
        <v>0</v>
      </c>
      <c r="B608" t="str">
        <f t="shared" si="9"/>
        <v>No</v>
      </c>
    </row>
    <row r="609" spans="1:2" x14ac:dyDescent="0.3">
      <c r="A609">
        <v>0</v>
      </c>
      <c r="B609" t="str">
        <f t="shared" si="9"/>
        <v>No</v>
      </c>
    </row>
    <row r="610" spans="1:2" x14ac:dyDescent="0.3">
      <c r="A610">
        <v>0</v>
      </c>
      <c r="B610" t="str">
        <f t="shared" si="9"/>
        <v>No</v>
      </c>
    </row>
    <row r="611" spans="1:2" x14ac:dyDescent="0.3">
      <c r="A611">
        <v>0</v>
      </c>
      <c r="B611" t="str">
        <f t="shared" si="9"/>
        <v>No</v>
      </c>
    </row>
    <row r="612" spans="1:2" x14ac:dyDescent="0.3">
      <c r="A612">
        <v>0</v>
      </c>
      <c r="B612" t="str">
        <f t="shared" si="9"/>
        <v>No</v>
      </c>
    </row>
    <row r="613" spans="1:2" x14ac:dyDescent="0.3">
      <c r="A613">
        <v>0</v>
      </c>
      <c r="B613" t="str">
        <f t="shared" si="9"/>
        <v>No</v>
      </c>
    </row>
    <row r="614" spans="1:2" x14ac:dyDescent="0.3">
      <c r="A614">
        <v>0</v>
      </c>
      <c r="B614" t="str">
        <f t="shared" si="9"/>
        <v>No</v>
      </c>
    </row>
    <row r="615" spans="1:2" x14ac:dyDescent="0.3">
      <c r="A615">
        <v>0</v>
      </c>
      <c r="B615" t="str">
        <f t="shared" si="9"/>
        <v>No</v>
      </c>
    </row>
    <row r="616" spans="1:2" x14ac:dyDescent="0.3">
      <c r="A616">
        <v>0</v>
      </c>
      <c r="B616" t="str">
        <f t="shared" si="9"/>
        <v>No</v>
      </c>
    </row>
    <row r="617" spans="1:2" x14ac:dyDescent="0.3">
      <c r="A617">
        <v>0</v>
      </c>
      <c r="B617" t="str">
        <f t="shared" si="9"/>
        <v>No</v>
      </c>
    </row>
    <row r="618" spans="1:2" x14ac:dyDescent="0.3">
      <c r="A618">
        <v>0</v>
      </c>
      <c r="B618" t="str">
        <f t="shared" si="9"/>
        <v>No</v>
      </c>
    </row>
    <row r="619" spans="1:2" x14ac:dyDescent="0.3">
      <c r="A619">
        <v>0</v>
      </c>
      <c r="B619" t="str">
        <f t="shared" si="9"/>
        <v>No</v>
      </c>
    </row>
    <row r="620" spans="1:2" x14ac:dyDescent="0.3">
      <c r="A620">
        <v>0</v>
      </c>
      <c r="B620" t="str">
        <f t="shared" si="9"/>
        <v>No</v>
      </c>
    </row>
    <row r="621" spans="1:2" x14ac:dyDescent="0.3">
      <c r="A621">
        <v>0</v>
      </c>
      <c r="B621" t="str">
        <f t="shared" si="9"/>
        <v>No</v>
      </c>
    </row>
    <row r="622" spans="1:2" x14ac:dyDescent="0.3">
      <c r="A622">
        <v>0</v>
      </c>
      <c r="B622" t="str">
        <f t="shared" si="9"/>
        <v>No</v>
      </c>
    </row>
    <row r="623" spans="1:2" x14ac:dyDescent="0.3">
      <c r="A623">
        <v>0</v>
      </c>
      <c r="B623" t="str">
        <f t="shared" si="9"/>
        <v>No</v>
      </c>
    </row>
    <row r="624" spans="1:2" x14ac:dyDescent="0.3">
      <c r="A624">
        <v>0</v>
      </c>
      <c r="B624" t="str">
        <f t="shared" si="9"/>
        <v>No</v>
      </c>
    </row>
    <row r="625" spans="1:2" x14ac:dyDescent="0.3">
      <c r="A625">
        <v>0</v>
      </c>
      <c r="B625" t="str">
        <f t="shared" si="9"/>
        <v>No</v>
      </c>
    </row>
    <row r="626" spans="1:2" x14ac:dyDescent="0.3">
      <c r="A626">
        <v>0</v>
      </c>
      <c r="B626" t="str">
        <f t="shared" si="9"/>
        <v>No</v>
      </c>
    </row>
    <row r="627" spans="1:2" x14ac:dyDescent="0.3">
      <c r="A627">
        <v>0</v>
      </c>
      <c r="B627" t="str">
        <f t="shared" si="9"/>
        <v>No</v>
      </c>
    </row>
    <row r="628" spans="1:2" x14ac:dyDescent="0.3">
      <c r="A628">
        <v>0</v>
      </c>
      <c r="B628" t="str">
        <f t="shared" si="9"/>
        <v>No</v>
      </c>
    </row>
    <row r="629" spans="1:2" x14ac:dyDescent="0.3">
      <c r="A629">
        <v>0</v>
      </c>
      <c r="B629" t="str">
        <f t="shared" si="9"/>
        <v>No</v>
      </c>
    </row>
    <row r="630" spans="1:2" x14ac:dyDescent="0.3">
      <c r="A630">
        <v>0</v>
      </c>
      <c r="B630" t="str">
        <f t="shared" si="9"/>
        <v>No</v>
      </c>
    </row>
    <row r="631" spans="1:2" x14ac:dyDescent="0.3">
      <c r="A631">
        <v>0</v>
      </c>
      <c r="B631" t="str">
        <f t="shared" si="9"/>
        <v>No</v>
      </c>
    </row>
    <row r="632" spans="1:2" x14ac:dyDescent="0.3">
      <c r="A632">
        <v>0</v>
      </c>
      <c r="B632" t="str">
        <f t="shared" si="9"/>
        <v>No</v>
      </c>
    </row>
    <row r="633" spans="1:2" x14ac:dyDescent="0.3">
      <c r="A633">
        <v>0</v>
      </c>
      <c r="B633" t="str">
        <f t="shared" si="9"/>
        <v>No</v>
      </c>
    </row>
    <row r="634" spans="1:2" x14ac:dyDescent="0.3">
      <c r="A634">
        <v>0</v>
      </c>
      <c r="B634" t="str">
        <f t="shared" si="9"/>
        <v>No</v>
      </c>
    </row>
    <row r="635" spans="1:2" x14ac:dyDescent="0.3">
      <c r="A635">
        <v>0</v>
      </c>
      <c r="B635" t="str">
        <f t="shared" si="9"/>
        <v>No</v>
      </c>
    </row>
    <row r="636" spans="1:2" x14ac:dyDescent="0.3">
      <c r="A636">
        <v>0</v>
      </c>
      <c r="B636" t="str">
        <f t="shared" si="9"/>
        <v>No</v>
      </c>
    </row>
    <row r="637" spans="1:2" x14ac:dyDescent="0.3">
      <c r="A637">
        <v>0</v>
      </c>
      <c r="B637" t="str">
        <f t="shared" si="9"/>
        <v>No</v>
      </c>
    </row>
    <row r="638" spans="1:2" x14ac:dyDescent="0.3">
      <c r="A638">
        <v>0</v>
      </c>
      <c r="B638" t="str">
        <f t="shared" si="9"/>
        <v>No</v>
      </c>
    </row>
    <row r="639" spans="1:2" x14ac:dyDescent="0.3">
      <c r="A639">
        <v>0</v>
      </c>
      <c r="B639" t="str">
        <f t="shared" si="9"/>
        <v>No</v>
      </c>
    </row>
    <row r="640" spans="1:2" x14ac:dyDescent="0.3">
      <c r="A640">
        <v>0</v>
      </c>
      <c r="B640" t="str">
        <f t="shared" si="9"/>
        <v>No</v>
      </c>
    </row>
    <row r="641" spans="1:2" x14ac:dyDescent="0.3">
      <c r="A641">
        <v>0</v>
      </c>
      <c r="B641" t="str">
        <f t="shared" ref="B641:B704" si="10">VLOOKUP(A641,Disc,2)</f>
        <v>No</v>
      </c>
    </row>
    <row r="642" spans="1:2" x14ac:dyDescent="0.3">
      <c r="A642">
        <v>0</v>
      </c>
      <c r="B642" t="str">
        <f t="shared" si="10"/>
        <v>No</v>
      </c>
    </row>
    <row r="643" spans="1:2" x14ac:dyDescent="0.3">
      <c r="A643">
        <v>0</v>
      </c>
      <c r="B643" t="str">
        <f t="shared" si="10"/>
        <v>No</v>
      </c>
    </row>
    <row r="644" spans="1:2" x14ac:dyDescent="0.3">
      <c r="A644">
        <v>0</v>
      </c>
      <c r="B644" t="str">
        <f t="shared" si="10"/>
        <v>No</v>
      </c>
    </row>
    <row r="645" spans="1:2" x14ac:dyDescent="0.3">
      <c r="A645">
        <v>0</v>
      </c>
      <c r="B645" t="str">
        <f t="shared" si="10"/>
        <v>No</v>
      </c>
    </row>
    <row r="646" spans="1:2" x14ac:dyDescent="0.3">
      <c r="A646">
        <v>0</v>
      </c>
      <c r="B646" t="str">
        <f t="shared" si="10"/>
        <v>No</v>
      </c>
    </row>
    <row r="647" spans="1:2" x14ac:dyDescent="0.3">
      <c r="A647">
        <v>0</v>
      </c>
      <c r="B647" t="str">
        <f t="shared" si="10"/>
        <v>No</v>
      </c>
    </row>
    <row r="648" spans="1:2" x14ac:dyDescent="0.3">
      <c r="A648">
        <v>0</v>
      </c>
      <c r="B648" t="str">
        <f t="shared" si="10"/>
        <v>No</v>
      </c>
    </row>
    <row r="649" spans="1:2" x14ac:dyDescent="0.3">
      <c r="A649">
        <v>0</v>
      </c>
      <c r="B649" t="str">
        <f t="shared" si="10"/>
        <v>No</v>
      </c>
    </row>
    <row r="650" spans="1:2" x14ac:dyDescent="0.3">
      <c r="A650">
        <v>0</v>
      </c>
      <c r="B650" t="str">
        <f t="shared" si="10"/>
        <v>No</v>
      </c>
    </row>
    <row r="651" spans="1:2" x14ac:dyDescent="0.3">
      <c r="A651">
        <v>0</v>
      </c>
      <c r="B651" t="str">
        <f t="shared" si="10"/>
        <v>No</v>
      </c>
    </row>
    <row r="652" spans="1:2" x14ac:dyDescent="0.3">
      <c r="A652">
        <v>0</v>
      </c>
      <c r="B652" t="str">
        <f t="shared" si="10"/>
        <v>No</v>
      </c>
    </row>
    <row r="653" spans="1:2" x14ac:dyDescent="0.3">
      <c r="A653">
        <v>0</v>
      </c>
      <c r="B653" t="str">
        <f t="shared" si="10"/>
        <v>No</v>
      </c>
    </row>
    <row r="654" spans="1:2" x14ac:dyDescent="0.3">
      <c r="A654">
        <v>0</v>
      </c>
      <c r="B654" t="str">
        <f t="shared" si="10"/>
        <v>No</v>
      </c>
    </row>
    <row r="655" spans="1:2" x14ac:dyDescent="0.3">
      <c r="A655">
        <v>0</v>
      </c>
      <c r="B655" t="str">
        <f t="shared" si="10"/>
        <v>No</v>
      </c>
    </row>
    <row r="656" spans="1:2" x14ac:dyDescent="0.3">
      <c r="A656">
        <v>0</v>
      </c>
      <c r="B656" t="str">
        <f t="shared" si="10"/>
        <v>No</v>
      </c>
    </row>
    <row r="657" spans="1:2" x14ac:dyDescent="0.3">
      <c r="A657">
        <v>0</v>
      </c>
      <c r="B657" t="str">
        <f t="shared" si="10"/>
        <v>No</v>
      </c>
    </row>
    <row r="658" spans="1:2" x14ac:dyDescent="0.3">
      <c r="A658">
        <v>0</v>
      </c>
      <c r="B658" t="str">
        <f t="shared" si="10"/>
        <v>No</v>
      </c>
    </row>
    <row r="659" spans="1:2" x14ac:dyDescent="0.3">
      <c r="A659">
        <v>0</v>
      </c>
      <c r="B659" t="str">
        <f t="shared" si="10"/>
        <v>No</v>
      </c>
    </row>
    <row r="660" spans="1:2" x14ac:dyDescent="0.3">
      <c r="A660">
        <v>0</v>
      </c>
      <c r="B660" t="str">
        <f t="shared" si="10"/>
        <v>No</v>
      </c>
    </row>
    <row r="661" spans="1:2" x14ac:dyDescent="0.3">
      <c r="A661">
        <v>0</v>
      </c>
      <c r="B661" t="str">
        <f t="shared" si="10"/>
        <v>No</v>
      </c>
    </row>
    <row r="662" spans="1:2" x14ac:dyDescent="0.3">
      <c r="A662">
        <v>0</v>
      </c>
      <c r="B662" t="str">
        <f t="shared" si="10"/>
        <v>No</v>
      </c>
    </row>
    <row r="663" spans="1:2" x14ac:dyDescent="0.3">
      <c r="A663">
        <v>0</v>
      </c>
      <c r="B663" t="str">
        <f t="shared" si="10"/>
        <v>No</v>
      </c>
    </row>
    <row r="664" spans="1:2" x14ac:dyDescent="0.3">
      <c r="A664">
        <v>0</v>
      </c>
      <c r="B664" t="str">
        <f t="shared" si="10"/>
        <v>No</v>
      </c>
    </row>
    <row r="665" spans="1:2" x14ac:dyDescent="0.3">
      <c r="A665">
        <v>0</v>
      </c>
      <c r="B665" t="str">
        <f t="shared" si="10"/>
        <v>No</v>
      </c>
    </row>
    <row r="666" spans="1:2" x14ac:dyDescent="0.3">
      <c r="A666">
        <v>0</v>
      </c>
      <c r="B666" t="str">
        <f t="shared" si="10"/>
        <v>No</v>
      </c>
    </row>
    <row r="667" spans="1:2" x14ac:dyDescent="0.3">
      <c r="A667">
        <v>0</v>
      </c>
      <c r="B667" t="str">
        <f t="shared" si="10"/>
        <v>No</v>
      </c>
    </row>
    <row r="668" spans="1:2" x14ac:dyDescent="0.3">
      <c r="A668">
        <v>0</v>
      </c>
      <c r="B668" t="str">
        <f t="shared" si="10"/>
        <v>No</v>
      </c>
    </row>
    <row r="669" spans="1:2" x14ac:dyDescent="0.3">
      <c r="A669">
        <v>0</v>
      </c>
      <c r="B669" t="str">
        <f t="shared" si="10"/>
        <v>No</v>
      </c>
    </row>
    <row r="670" spans="1:2" x14ac:dyDescent="0.3">
      <c r="A670">
        <v>0</v>
      </c>
      <c r="B670" t="str">
        <f t="shared" si="10"/>
        <v>No</v>
      </c>
    </row>
    <row r="671" spans="1:2" x14ac:dyDescent="0.3">
      <c r="A671">
        <v>0</v>
      </c>
      <c r="B671" t="str">
        <f t="shared" si="10"/>
        <v>No</v>
      </c>
    </row>
    <row r="672" spans="1:2" x14ac:dyDescent="0.3">
      <c r="A672">
        <v>0</v>
      </c>
      <c r="B672" t="str">
        <f t="shared" si="10"/>
        <v>No</v>
      </c>
    </row>
    <row r="673" spans="1:2" x14ac:dyDescent="0.3">
      <c r="A673">
        <v>0</v>
      </c>
      <c r="B673" t="str">
        <f t="shared" si="10"/>
        <v>No</v>
      </c>
    </row>
    <row r="674" spans="1:2" x14ac:dyDescent="0.3">
      <c r="A674">
        <v>0</v>
      </c>
      <c r="B674" t="str">
        <f t="shared" si="10"/>
        <v>No</v>
      </c>
    </row>
    <row r="675" spans="1:2" x14ac:dyDescent="0.3">
      <c r="A675">
        <v>0</v>
      </c>
      <c r="B675" t="str">
        <f t="shared" si="10"/>
        <v>No</v>
      </c>
    </row>
    <row r="676" spans="1:2" x14ac:dyDescent="0.3">
      <c r="A676">
        <v>0</v>
      </c>
      <c r="B676" t="str">
        <f t="shared" si="10"/>
        <v>No</v>
      </c>
    </row>
    <row r="677" spans="1:2" x14ac:dyDescent="0.3">
      <c r="A677">
        <v>0</v>
      </c>
      <c r="B677" t="str">
        <f t="shared" si="10"/>
        <v>No</v>
      </c>
    </row>
    <row r="678" spans="1:2" x14ac:dyDescent="0.3">
      <c r="A678">
        <v>0</v>
      </c>
      <c r="B678" t="str">
        <f t="shared" si="10"/>
        <v>No</v>
      </c>
    </row>
    <row r="679" spans="1:2" x14ac:dyDescent="0.3">
      <c r="A679">
        <v>0</v>
      </c>
      <c r="B679" t="str">
        <f t="shared" si="10"/>
        <v>No</v>
      </c>
    </row>
    <row r="680" spans="1:2" x14ac:dyDescent="0.3">
      <c r="A680">
        <v>0</v>
      </c>
      <c r="B680" t="str">
        <f t="shared" si="10"/>
        <v>No</v>
      </c>
    </row>
    <row r="681" spans="1:2" x14ac:dyDescent="0.3">
      <c r="A681">
        <v>0</v>
      </c>
      <c r="B681" t="str">
        <f t="shared" si="10"/>
        <v>No</v>
      </c>
    </row>
    <row r="682" spans="1:2" x14ac:dyDescent="0.3">
      <c r="A682">
        <v>0</v>
      </c>
      <c r="B682" t="str">
        <f t="shared" si="10"/>
        <v>No</v>
      </c>
    </row>
    <row r="683" spans="1:2" x14ac:dyDescent="0.3">
      <c r="A683">
        <v>0</v>
      </c>
      <c r="B683" t="str">
        <f t="shared" si="10"/>
        <v>No</v>
      </c>
    </row>
    <row r="684" spans="1:2" x14ac:dyDescent="0.3">
      <c r="A684">
        <v>0</v>
      </c>
      <c r="B684" t="str">
        <f t="shared" si="10"/>
        <v>No</v>
      </c>
    </row>
    <row r="685" spans="1:2" x14ac:dyDescent="0.3">
      <c r="A685">
        <v>0</v>
      </c>
      <c r="B685" t="str">
        <f t="shared" si="10"/>
        <v>No</v>
      </c>
    </row>
    <row r="686" spans="1:2" x14ac:dyDescent="0.3">
      <c r="A686">
        <v>0</v>
      </c>
      <c r="B686" t="str">
        <f t="shared" si="10"/>
        <v>No</v>
      </c>
    </row>
    <row r="687" spans="1:2" x14ac:dyDescent="0.3">
      <c r="A687">
        <v>0</v>
      </c>
      <c r="B687" t="str">
        <f t="shared" si="10"/>
        <v>No</v>
      </c>
    </row>
    <row r="688" spans="1:2" x14ac:dyDescent="0.3">
      <c r="A688">
        <v>0</v>
      </c>
      <c r="B688" t="str">
        <f t="shared" si="10"/>
        <v>No</v>
      </c>
    </row>
    <row r="689" spans="1:2" x14ac:dyDescent="0.3">
      <c r="A689">
        <v>1</v>
      </c>
      <c r="B689" t="str">
        <f t="shared" si="10"/>
        <v>Yes</v>
      </c>
    </row>
    <row r="690" spans="1:2" x14ac:dyDescent="0.3">
      <c r="A690">
        <v>0</v>
      </c>
      <c r="B690" t="str">
        <f t="shared" si="10"/>
        <v>No</v>
      </c>
    </row>
    <row r="691" spans="1:2" x14ac:dyDescent="0.3">
      <c r="A691">
        <v>1</v>
      </c>
      <c r="B691" t="str">
        <f t="shared" si="10"/>
        <v>Yes</v>
      </c>
    </row>
    <row r="692" spans="1:2" x14ac:dyDescent="0.3">
      <c r="A692">
        <v>0</v>
      </c>
      <c r="B692" t="str">
        <f t="shared" si="10"/>
        <v>No</v>
      </c>
    </row>
    <row r="693" spans="1:2" x14ac:dyDescent="0.3">
      <c r="A693">
        <v>0</v>
      </c>
      <c r="B693" t="str">
        <f t="shared" si="10"/>
        <v>No</v>
      </c>
    </row>
    <row r="694" spans="1:2" x14ac:dyDescent="0.3">
      <c r="A694">
        <v>0</v>
      </c>
      <c r="B694" t="str">
        <f t="shared" si="10"/>
        <v>No</v>
      </c>
    </row>
    <row r="695" spans="1:2" x14ac:dyDescent="0.3">
      <c r="A695">
        <v>0</v>
      </c>
      <c r="B695" t="str">
        <f t="shared" si="10"/>
        <v>No</v>
      </c>
    </row>
    <row r="696" spans="1:2" x14ac:dyDescent="0.3">
      <c r="A696">
        <v>0</v>
      </c>
      <c r="B696" t="str">
        <f t="shared" si="10"/>
        <v>No</v>
      </c>
    </row>
    <row r="697" spans="1:2" x14ac:dyDescent="0.3">
      <c r="A697">
        <v>0</v>
      </c>
      <c r="B697" t="str">
        <f t="shared" si="10"/>
        <v>No</v>
      </c>
    </row>
    <row r="698" spans="1:2" x14ac:dyDescent="0.3">
      <c r="A698">
        <v>0</v>
      </c>
      <c r="B698" t="str">
        <f t="shared" si="10"/>
        <v>No</v>
      </c>
    </row>
    <row r="699" spans="1:2" x14ac:dyDescent="0.3">
      <c r="A699">
        <v>0</v>
      </c>
      <c r="B699" t="str">
        <f t="shared" si="10"/>
        <v>No</v>
      </c>
    </row>
    <row r="700" spans="1:2" x14ac:dyDescent="0.3">
      <c r="A700">
        <v>0</v>
      </c>
      <c r="B700" t="str">
        <f t="shared" si="10"/>
        <v>No</v>
      </c>
    </row>
    <row r="701" spans="1:2" x14ac:dyDescent="0.3">
      <c r="A701">
        <v>0</v>
      </c>
      <c r="B701" t="str">
        <f t="shared" si="10"/>
        <v>No</v>
      </c>
    </row>
    <row r="702" spans="1:2" x14ac:dyDescent="0.3">
      <c r="A702">
        <v>0</v>
      </c>
      <c r="B702" t="str">
        <f t="shared" si="10"/>
        <v>No</v>
      </c>
    </row>
    <row r="703" spans="1:2" x14ac:dyDescent="0.3">
      <c r="A703">
        <v>0</v>
      </c>
      <c r="B703" t="str">
        <f t="shared" si="10"/>
        <v>No</v>
      </c>
    </row>
    <row r="704" spans="1:2" x14ac:dyDescent="0.3">
      <c r="A704">
        <v>0</v>
      </c>
      <c r="B704" t="str">
        <f t="shared" si="10"/>
        <v>No</v>
      </c>
    </row>
    <row r="705" spans="1:2" x14ac:dyDescent="0.3">
      <c r="A705">
        <v>0</v>
      </c>
      <c r="B705" t="str">
        <f t="shared" ref="B705:B740" si="11">VLOOKUP(A705,Disc,2)</f>
        <v>No</v>
      </c>
    </row>
    <row r="706" spans="1:2" x14ac:dyDescent="0.3">
      <c r="A706">
        <v>0</v>
      </c>
      <c r="B706" t="str">
        <f t="shared" si="11"/>
        <v>No</v>
      </c>
    </row>
    <row r="707" spans="1:2" x14ac:dyDescent="0.3">
      <c r="A707">
        <v>0</v>
      </c>
      <c r="B707" t="str">
        <f t="shared" si="11"/>
        <v>No</v>
      </c>
    </row>
    <row r="708" spans="1:2" x14ac:dyDescent="0.3">
      <c r="A708">
        <v>0</v>
      </c>
      <c r="B708" t="str">
        <f t="shared" si="11"/>
        <v>No</v>
      </c>
    </row>
    <row r="709" spans="1:2" x14ac:dyDescent="0.3">
      <c r="A709">
        <v>0</v>
      </c>
      <c r="B709" t="str">
        <f t="shared" si="11"/>
        <v>No</v>
      </c>
    </row>
    <row r="710" spans="1:2" x14ac:dyDescent="0.3">
      <c r="A710">
        <v>0</v>
      </c>
      <c r="B710" t="str">
        <f t="shared" si="11"/>
        <v>No</v>
      </c>
    </row>
    <row r="711" spans="1:2" x14ac:dyDescent="0.3">
      <c r="A711">
        <v>0</v>
      </c>
      <c r="B711" t="str">
        <f t="shared" si="11"/>
        <v>No</v>
      </c>
    </row>
    <row r="712" spans="1:2" x14ac:dyDescent="0.3">
      <c r="A712">
        <v>0</v>
      </c>
      <c r="B712" t="str">
        <f t="shared" si="11"/>
        <v>No</v>
      </c>
    </row>
    <row r="713" spans="1:2" x14ac:dyDescent="0.3">
      <c r="A713">
        <v>0</v>
      </c>
      <c r="B713" t="str">
        <f t="shared" si="11"/>
        <v>No</v>
      </c>
    </row>
    <row r="714" spans="1:2" x14ac:dyDescent="0.3">
      <c r="A714">
        <v>0</v>
      </c>
      <c r="B714" t="str">
        <f t="shared" si="11"/>
        <v>No</v>
      </c>
    </row>
    <row r="715" spans="1:2" x14ac:dyDescent="0.3">
      <c r="A715">
        <v>1</v>
      </c>
      <c r="B715" t="str">
        <f t="shared" si="11"/>
        <v>Yes</v>
      </c>
    </row>
    <row r="716" spans="1:2" x14ac:dyDescent="0.3">
      <c r="A716">
        <v>1</v>
      </c>
      <c r="B716" t="str">
        <f t="shared" si="11"/>
        <v>Yes</v>
      </c>
    </row>
    <row r="717" spans="1:2" x14ac:dyDescent="0.3">
      <c r="A717">
        <v>0</v>
      </c>
      <c r="B717" t="str">
        <f t="shared" si="11"/>
        <v>No</v>
      </c>
    </row>
    <row r="718" spans="1:2" x14ac:dyDescent="0.3">
      <c r="A718">
        <v>0</v>
      </c>
      <c r="B718" t="str">
        <f t="shared" si="11"/>
        <v>No</v>
      </c>
    </row>
    <row r="719" spans="1:2" x14ac:dyDescent="0.3">
      <c r="A719">
        <v>0</v>
      </c>
      <c r="B719" t="str">
        <f t="shared" si="11"/>
        <v>No</v>
      </c>
    </row>
    <row r="720" spans="1:2" x14ac:dyDescent="0.3">
      <c r="A720">
        <v>0</v>
      </c>
      <c r="B720" t="str">
        <f t="shared" si="11"/>
        <v>No</v>
      </c>
    </row>
    <row r="721" spans="1:2" x14ac:dyDescent="0.3">
      <c r="A721">
        <v>0</v>
      </c>
      <c r="B721" t="str">
        <f t="shared" si="11"/>
        <v>No</v>
      </c>
    </row>
    <row r="722" spans="1:2" x14ac:dyDescent="0.3">
      <c r="A722">
        <v>0</v>
      </c>
      <c r="B722" t="str">
        <f t="shared" si="11"/>
        <v>No</v>
      </c>
    </row>
    <row r="723" spans="1:2" x14ac:dyDescent="0.3">
      <c r="A723">
        <v>0</v>
      </c>
      <c r="B723" t="str">
        <f t="shared" si="11"/>
        <v>No</v>
      </c>
    </row>
    <row r="724" spans="1:2" x14ac:dyDescent="0.3">
      <c r="A724">
        <v>0</v>
      </c>
      <c r="B724" t="str">
        <f t="shared" si="11"/>
        <v>No</v>
      </c>
    </row>
    <row r="725" spans="1:2" x14ac:dyDescent="0.3">
      <c r="A725">
        <v>0</v>
      </c>
      <c r="B725" t="str">
        <f t="shared" si="11"/>
        <v>No</v>
      </c>
    </row>
    <row r="726" spans="1:2" x14ac:dyDescent="0.3">
      <c r="A726">
        <v>0</v>
      </c>
      <c r="B726" t="str">
        <f t="shared" si="11"/>
        <v>No</v>
      </c>
    </row>
    <row r="727" spans="1:2" x14ac:dyDescent="0.3">
      <c r="A727">
        <v>0</v>
      </c>
      <c r="B727" t="str">
        <f t="shared" si="11"/>
        <v>No</v>
      </c>
    </row>
    <row r="728" spans="1:2" x14ac:dyDescent="0.3">
      <c r="A728">
        <v>0</v>
      </c>
      <c r="B728" t="str">
        <f t="shared" si="11"/>
        <v>No</v>
      </c>
    </row>
    <row r="729" spans="1:2" x14ac:dyDescent="0.3">
      <c r="A729">
        <v>0</v>
      </c>
      <c r="B729" t="str">
        <f t="shared" si="11"/>
        <v>No</v>
      </c>
    </row>
    <row r="730" spans="1:2" x14ac:dyDescent="0.3">
      <c r="A730">
        <v>0</v>
      </c>
      <c r="B730" t="str">
        <f t="shared" si="11"/>
        <v>No</v>
      </c>
    </row>
    <row r="731" spans="1:2" x14ac:dyDescent="0.3">
      <c r="A731">
        <v>0</v>
      </c>
      <c r="B731" t="str">
        <f t="shared" si="11"/>
        <v>No</v>
      </c>
    </row>
    <row r="732" spans="1:2" x14ac:dyDescent="0.3">
      <c r="A732">
        <v>0</v>
      </c>
      <c r="B732" t="str">
        <f t="shared" si="11"/>
        <v>No</v>
      </c>
    </row>
    <row r="733" spans="1:2" x14ac:dyDescent="0.3">
      <c r="A733">
        <v>0</v>
      </c>
      <c r="B733" t="str">
        <f t="shared" si="11"/>
        <v>No</v>
      </c>
    </row>
    <row r="734" spans="1:2" x14ac:dyDescent="0.3">
      <c r="A734">
        <v>0</v>
      </c>
      <c r="B734" t="str">
        <f t="shared" si="11"/>
        <v>No</v>
      </c>
    </row>
    <row r="735" spans="1:2" x14ac:dyDescent="0.3">
      <c r="A735">
        <v>0</v>
      </c>
      <c r="B735" t="str">
        <f t="shared" si="11"/>
        <v>No</v>
      </c>
    </row>
    <row r="736" spans="1:2" x14ac:dyDescent="0.3">
      <c r="A736">
        <v>0</v>
      </c>
      <c r="B736" t="str">
        <f t="shared" si="11"/>
        <v>No</v>
      </c>
    </row>
    <row r="737" spans="1:2" x14ac:dyDescent="0.3">
      <c r="A737">
        <v>0</v>
      </c>
      <c r="B737" t="str">
        <f t="shared" si="11"/>
        <v>No</v>
      </c>
    </row>
    <row r="738" spans="1:2" x14ac:dyDescent="0.3">
      <c r="A738">
        <v>0</v>
      </c>
      <c r="B738" t="str">
        <f t="shared" si="11"/>
        <v>No</v>
      </c>
    </row>
    <row r="739" spans="1:2" x14ac:dyDescent="0.3">
      <c r="A739">
        <v>0</v>
      </c>
      <c r="B739" t="str">
        <f t="shared" si="11"/>
        <v>No</v>
      </c>
    </row>
    <row r="740" spans="1:2" x14ac:dyDescent="0.3">
      <c r="A740">
        <v>0</v>
      </c>
      <c r="B740" t="str">
        <f t="shared" si="11"/>
        <v>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6D21-13D3-4071-8B4E-1235244804E3}">
  <dimension ref="A1:J740"/>
  <sheetViews>
    <sheetView topLeftCell="A102" workbookViewId="0">
      <selection activeCell="E130" sqref="E130"/>
    </sheetView>
  </sheetViews>
  <sheetFormatPr defaultRowHeight="14.4" x14ac:dyDescent="0.3"/>
  <sheetData>
    <row r="1" spans="1:10" x14ac:dyDescent="0.3">
      <c r="A1">
        <v>1</v>
      </c>
      <c r="B1" t="str">
        <f t="shared" ref="B1:B64" si="0">VLOOKUP(A1,Season,2)</f>
        <v>A</v>
      </c>
    </row>
    <row r="2" spans="1:10" x14ac:dyDescent="0.3">
      <c r="A2">
        <v>1</v>
      </c>
      <c r="B2" t="str">
        <f t="shared" si="0"/>
        <v>A</v>
      </c>
    </row>
    <row r="3" spans="1:10" x14ac:dyDescent="0.3">
      <c r="A3">
        <v>1</v>
      </c>
      <c r="B3" t="str">
        <f t="shared" si="0"/>
        <v>A</v>
      </c>
    </row>
    <row r="4" spans="1:10" x14ac:dyDescent="0.3">
      <c r="A4">
        <v>1</v>
      </c>
      <c r="B4" t="str">
        <f t="shared" si="0"/>
        <v>A</v>
      </c>
    </row>
    <row r="5" spans="1:10" x14ac:dyDescent="0.3">
      <c r="A5">
        <v>1</v>
      </c>
      <c r="B5" t="str">
        <f t="shared" si="0"/>
        <v>A</v>
      </c>
    </row>
    <row r="6" spans="1:10" x14ac:dyDescent="0.3">
      <c r="A6">
        <v>1</v>
      </c>
      <c r="B6" t="str">
        <f t="shared" si="0"/>
        <v>A</v>
      </c>
      <c r="I6" t="s">
        <v>104</v>
      </c>
      <c r="J6">
        <f>MAX(A1:A740)</f>
        <v>4</v>
      </c>
    </row>
    <row r="7" spans="1:10" x14ac:dyDescent="0.3">
      <c r="A7">
        <v>1</v>
      </c>
      <c r="B7" t="str">
        <f t="shared" si="0"/>
        <v>A</v>
      </c>
      <c r="I7" t="s">
        <v>105</v>
      </c>
      <c r="J7">
        <f>MIN(A1:A740)</f>
        <v>1</v>
      </c>
    </row>
    <row r="8" spans="1:10" x14ac:dyDescent="0.3">
      <c r="A8">
        <v>1</v>
      </c>
      <c r="B8" t="str">
        <f t="shared" si="0"/>
        <v>A</v>
      </c>
    </row>
    <row r="9" spans="1:10" x14ac:dyDescent="0.3">
      <c r="A9">
        <v>1</v>
      </c>
      <c r="B9" t="str">
        <f t="shared" si="0"/>
        <v>A</v>
      </c>
    </row>
    <row r="10" spans="1:10" x14ac:dyDescent="0.3">
      <c r="A10">
        <v>1</v>
      </c>
      <c r="B10" t="str">
        <f t="shared" si="0"/>
        <v>A</v>
      </c>
      <c r="I10">
        <v>1</v>
      </c>
      <c r="J10" t="s">
        <v>106</v>
      </c>
    </row>
    <row r="11" spans="1:10" x14ac:dyDescent="0.3">
      <c r="A11">
        <v>1</v>
      </c>
      <c r="B11" t="str">
        <f t="shared" si="0"/>
        <v>A</v>
      </c>
      <c r="I11">
        <v>2</v>
      </c>
      <c r="J11" t="s">
        <v>107</v>
      </c>
    </row>
    <row r="12" spans="1:10" x14ac:dyDescent="0.3">
      <c r="A12">
        <v>1</v>
      </c>
      <c r="B12" t="str">
        <f t="shared" si="0"/>
        <v>A</v>
      </c>
      <c r="I12">
        <v>3</v>
      </c>
      <c r="J12" t="s">
        <v>108</v>
      </c>
    </row>
    <row r="13" spans="1:10" x14ac:dyDescent="0.3">
      <c r="A13">
        <v>1</v>
      </c>
      <c r="B13" t="str">
        <f t="shared" si="0"/>
        <v>A</v>
      </c>
      <c r="I13">
        <v>4</v>
      </c>
      <c r="J13" t="s">
        <v>109</v>
      </c>
    </row>
    <row r="14" spans="1:10" x14ac:dyDescent="0.3">
      <c r="A14">
        <v>1</v>
      </c>
      <c r="B14" t="str">
        <f t="shared" si="0"/>
        <v>A</v>
      </c>
    </row>
    <row r="15" spans="1:10" x14ac:dyDescent="0.3">
      <c r="A15">
        <v>1</v>
      </c>
      <c r="B15" t="str">
        <f t="shared" si="0"/>
        <v>A</v>
      </c>
    </row>
    <row r="16" spans="1:10" x14ac:dyDescent="0.3">
      <c r="A16">
        <v>1</v>
      </c>
      <c r="B16" t="str">
        <f t="shared" si="0"/>
        <v>A</v>
      </c>
    </row>
    <row r="17" spans="1:2" x14ac:dyDescent="0.3">
      <c r="A17">
        <v>1</v>
      </c>
      <c r="B17" t="str">
        <f t="shared" si="0"/>
        <v>A</v>
      </c>
    </row>
    <row r="18" spans="1:2" x14ac:dyDescent="0.3">
      <c r="A18">
        <v>1</v>
      </c>
      <c r="B18" t="str">
        <f t="shared" si="0"/>
        <v>A</v>
      </c>
    </row>
    <row r="19" spans="1:2" x14ac:dyDescent="0.3">
      <c r="A19">
        <v>1</v>
      </c>
      <c r="B19" t="str">
        <f t="shared" si="0"/>
        <v>A</v>
      </c>
    </row>
    <row r="20" spans="1:2" x14ac:dyDescent="0.3">
      <c r="A20">
        <v>1</v>
      </c>
      <c r="B20" t="str">
        <f t="shared" si="0"/>
        <v>A</v>
      </c>
    </row>
    <row r="21" spans="1:2" x14ac:dyDescent="0.3">
      <c r="A21">
        <v>1</v>
      </c>
      <c r="B21" t="str">
        <f t="shared" si="0"/>
        <v>A</v>
      </c>
    </row>
    <row r="22" spans="1:2" x14ac:dyDescent="0.3">
      <c r="A22">
        <v>1</v>
      </c>
      <c r="B22" t="str">
        <f t="shared" si="0"/>
        <v>A</v>
      </c>
    </row>
    <row r="23" spans="1:2" x14ac:dyDescent="0.3">
      <c r="A23">
        <v>1</v>
      </c>
      <c r="B23" t="str">
        <f t="shared" si="0"/>
        <v>A</v>
      </c>
    </row>
    <row r="24" spans="1:2" x14ac:dyDescent="0.3">
      <c r="A24">
        <v>1</v>
      </c>
      <c r="B24" t="str">
        <f t="shared" si="0"/>
        <v>A</v>
      </c>
    </row>
    <row r="25" spans="1:2" x14ac:dyDescent="0.3">
      <c r="A25">
        <v>1</v>
      </c>
      <c r="B25" t="str">
        <f t="shared" si="0"/>
        <v>A</v>
      </c>
    </row>
    <row r="26" spans="1:2" x14ac:dyDescent="0.3">
      <c r="A26">
        <v>1</v>
      </c>
      <c r="B26" t="str">
        <f t="shared" si="0"/>
        <v>A</v>
      </c>
    </row>
    <row r="27" spans="1:2" x14ac:dyDescent="0.3">
      <c r="A27">
        <v>1</v>
      </c>
      <c r="B27" t="str">
        <f t="shared" si="0"/>
        <v>A</v>
      </c>
    </row>
    <row r="28" spans="1:2" x14ac:dyDescent="0.3">
      <c r="A28">
        <v>1</v>
      </c>
      <c r="B28" t="str">
        <f t="shared" si="0"/>
        <v>A</v>
      </c>
    </row>
    <row r="29" spans="1:2" x14ac:dyDescent="0.3">
      <c r="A29">
        <v>1</v>
      </c>
      <c r="B29" t="str">
        <f t="shared" si="0"/>
        <v>A</v>
      </c>
    </row>
    <row r="30" spans="1:2" x14ac:dyDescent="0.3">
      <c r="A30">
        <v>1</v>
      </c>
      <c r="B30" t="str">
        <f t="shared" si="0"/>
        <v>A</v>
      </c>
    </row>
    <row r="31" spans="1:2" x14ac:dyDescent="0.3">
      <c r="A31">
        <v>1</v>
      </c>
      <c r="B31" t="str">
        <f t="shared" si="0"/>
        <v>A</v>
      </c>
    </row>
    <row r="32" spans="1:2" x14ac:dyDescent="0.3">
      <c r="A32">
        <v>1</v>
      </c>
      <c r="B32" t="str">
        <f t="shared" si="0"/>
        <v>A</v>
      </c>
    </row>
    <row r="33" spans="1:2" x14ac:dyDescent="0.3">
      <c r="A33">
        <v>1</v>
      </c>
      <c r="B33" t="str">
        <f t="shared" si="0"/>
        <v>A</v>
      </c>
    </row>
    <row r="34" spans="1:2" x14ac:dyDescent="0.3">
      <c r="A34">
        <v>1</v>
      </c>
      <c r="B34" t="str">
        <f t="shared" si="0"/>
        <v>A</v>
      </c>
    </row>
    <row r="35" spans="1:2" x14ac:dyDescent="0.3">
      <c r="A35">
        <v>1</v>
      </c>
      <c r="B35" t="str">
        <f t="shared" si="0"/>
        <v>A</v>
      </c>
    </row>
    <row r="36" spans="1:2" x14ac:dyDescent="0.3">
      <c r="A36">
        <v>1</v>
      </c>
      <c r="B36" t="str">
        <f t="shared" si="0"/>
        <v>A</v>
      </c>
    </row>
    <row r="37" spans="1:2" x14ac:dyDescent="0.3">
      <c r="A37">
        <v>1</v>
      </c>
      <c r="B37" t="str">
        <f t="shared" si="0"/>
        <v>A</v>
      </c>
    </row>
    <row r="38" spans="1:2" x14ac:dyDescent="0.3">
      <c r="A38">
        <v>1</v>
      </c>
      <c r="B38" t="str">
        <f t="shared" si="0"/>
        <v>A</v>
      </c>
    </row>
    <row r="39" spans="1:2" x14ac:dyDescent="0.3">
      <c r="A39">
        <v>1</v>
      </c>
      <c r="B39" t="str">
        <f t="shared" si="0"/>
        <v>A</v>
      </c>
    </row>
    <row r="40" spans="1:2" x14ac:dyDescent="0.3">
      <c r="A40">
        <v>1</v>
      </c>
      <c r="B40" t="str">
        <f t="shared" si="0"/>
        <v>A</v>
      </c>
    </row>
    <row r="41" spans="1:2" x14ac:dyDescent="0.3">
      <c r="A41">
        <v>1</v>
      </c>
      <c r="B41" t="str">
        <f t="shared" si="0"/>
        <v>A</v>
      </c>
    </row>
    <row r="42" spans="1:2" x14ac:dyDescent="0.3">
      <c r="A42">
        <v>1</v>
      </c>
      <c r="B42" t="str">
        <f t="shared" si="0"/>
        <v>A</v>
      </c>
    </row>
    <row r="43" spans="1:2" x14ac:dyDescent="0.3">
      <c r="A43">
        <v>1</v>
      </c>
      <c r="B43" t="str">
        <f t="shared" si="0"/>
        <v>A</v>
      </c>
    </row>
    <row r="44" spans="1:2" x14ac:dyDescent="0.3">
      <c r="A44">
        <v>1</v>
      </c>
      <c r="B44" t="str">
        <f t="shared" si="0"/>
        <v>A</v>
      </c>
    </row>
    <row r="45" spans="1:2" x14ac:dyDescent="0.3">
      <c r="A45">
        <v>1</v>
      </c>
      <c r="B45" t="str">
        <f t="shared" si="0"/>
        <v>A</v>
      </c>
    </row>
    <row r="46" spans="1:2" x14ac:dyDescent="0.3">
      <c r="A46">
        <v>1</v>
      </c>
      <c r="B46" t="str">
        <f t="shared" si="0"/>
        <v>A</v>
      </c>
    </row>
    <row r="47" spans="1:2" x14ac:dyDescent="0.3">
      <c r="A47">
        <v>1</v>
      </c>
      <c r="B47" t="str">
        <f t="shared" si="0"/>
        <v>A</v>
      </c>
    </row>
    <row r="48" spans="1:2" x14ac:dyDescent="0.3">
      <c r="A48">
        <v>1</v>
      </c>
      <c r="B48" t="str">
        <f t="shared" si="0"/>
        <v>A</v>
      </c>
    </row>
    <row r="49" spans="1:2" x14ac:dyDescent="0.3">
      <c r="A49">
        <v>1</v>
      </c>
      <c r="B49" t="str">
        <f t="shared" si="0"/>
        <v>A</v>
      </c>
    </row>
    <row r="50" spans="1:2" x14ac:dyDescent="0.3">
      <c r="A50">
        <v>4</v>
      </c>
      <c r="B50" t="str">
        <f t="shared" si="0"/>
        <v>D</v>
      </c>
    </row>
    <row r="51" spans="1:2" x14ac:dyDescent="0.3">
      <c r="A51">
        <v>4</v>
      </c>
      <c r="B51" t="str">
        <f t="shared" si="0"/>
        <v>D</v>
      </c>
    </row>
    <row r="52" spans="1:2" x14ac:dyDescent="0.3">
      <c r="A52">
        <v>4</v>
      </c>
      <c r="B52" t="str">
        <f t="shared" si="0"/>
        <v>D</v>
      </c>
    </row>
    <row r="53" spans="1:2" x14ac:dyDescent="0.3">
      <c r="A53">
        <v>4</v>
      </c>
      <c r="B53" t="str">
        <f t="shared" si="0"/>
        <v>D</v>
      </c>
    </row>
    <row r="54" spans="1:2" x14ac:dyDescent="0.3">
      <c r="A54">
        <v>4</v>
      </c>
      <c r="B54" t="str">
        <f t="shared" si="0"/>
        <v>D</v>
      </c>
    </row>
    <row r="55" spans="1:2" x14ac:dyDescent="0.3">
      <c r="A55">
        <v>4</v>
      </c>
      <c r="B55" t="str">
        <f t="shared" si="0"/>
        <v>D</v>
      </c>
    </row>
    <row r="56" spans="1:2" x14ac:dyDescent="0.3">
      <c r="A56">
        <v>4</v>
      </c>
      <c r="B56" t="str">
        <f t="shared" si="0"/>
        <v>D</v>
      </c>
    </row>
    <row r="57" spans="1:2" x14ac:dyDescent="0.3">
      <c r="A57">
        <v>4</v>
      </c>
      <c r="B57" t="str">
        <f t="shared" si="0"/>
        <v>D</v>
      </c>
    </row>
    <row r="58" spans="1:2" x14ac:dyDescent="0.3">
      <c r="A58">
        <v>4</v>
      </c>
      <c r="B58" t="str">
        <f t="shared" si="0"/>
        <v>D</v>
      </c>
    </row>
    <row r="59" spans="1:2" x14ac:dyDescent="0.3">
      <c r="A59">
        <v>4</v>
      </c>
      <c r="B59" t="str">
        <f t="shared" si="0"/>
        <v>D</v>
      </c>
    </row>
    <row r="60" spans="1:2" x14ac:dyDescent="0.3">
      <c r="A60">
        <v>4</v>
      </c>
      <c r="B60" t="str">
        <f t="shared" si="0"/>
        <v>D</v>
      </c>
    </row>
    <row r="61" spans="1:2" x14ac:dyDescent="0.3">
      <c r="A61">
        <v>4</v>
      </c>
      <c r="B61" t="str">
        <f t="shared" si="0"/>
        <v>D</v>
      </c>
    </row>
    <row r="62" spans="1:2" x14ac:dyDescent="0.3">
      <c r="A62">
        <v>4</v>
      </c>
      <c r="B62" t="str">
        <f t="shared" si="0"/>
        <v>D</v>
      </c>
    </row>
    <row r="63" spans="1:2" x14ac:dyDescent="0.3">
      <c r="A63">
        <v>4</v>
      </c>
      <c r="B63" t="str">
        <f t="shared" si="0"/>
        <v>D</v>
      </c>
    </row>
    <row r="64" spans="1:2" x14ac:dyDescent="0.3">
      <c r="A64">
        <v>4</v>
      </c>
      <c r="B64" t="str">
        <f t="shared" si="0"/>
        <v>D</v>
      </c>
    </row>
    <row r="65" spans="1:2" x14ac:dyDescent="0.3">
      <c r="A65">
        <v>4</v>
      </c>
      <c r="B65" t="str">
        <f t="shared" ref="B65:B128" si="1">VLOOKUP(A65,Season,2)</f>
        <v>D</v>
      </c>
    </row>
    <row r="66" spans="1:2" x14ac:dyDescent="0.3">
      <c r="A66">
        <v>4</v>
      </c>
      <c r="B66" t="str">
        <f t="shared" si="1"/>
        <v>D</v>
      </c>
    </row>
    <row r="67" spans="1:2" x14ac:dyDescent="0.3">
      <c r="A67">
        <v>4</v>
      </c>
      <c r="B67" t="str">
        <f t="shared" si="1"/>
        <v>D</v>
      </c>
    </row>
    <row r="68" spans="1:2" x14ac:dyDescent="0.3">
      <c r="A68">
        <v>4</v>
      </c>
      <c r="B68" t="str">
        <f t="shared" si="1"/>
        <v>D</v>
      </c>
    </row>
    <row r="69" spans="1:2" x14ac:dyDescent="0.3">
      <c r="A69">
        <v>4</v>
      </c>
      <c r="B69" t="str">
        <f t="shared" si="1"/>
        <v>D</v>
      </c>
    </row>
    <row r="70" spans="1:2" x14ac:dyDescent="0.3">
      <c r="A70">
        <v>4</v>
      </c>
      <c r="B70" t="str">
        <f t="shared" si="1"/>
        <v>D</v>
      </c>
    </row>
    <row r="71" spans="1:2" x14ac:dyDescent="0.3">
      <c r="A71">
        <v>4</v>
      </c>
      <c r="B71" t="str">
        <f t="shared" si="1"/>
        <v>D</v>
      </c>
    </row>
    <row r="72" spans="1:2" x14ac:dyDescent="0.3">
      <c r="A72">
        <v>4</v>
      </c>
      <c r="B72" t="str">
        <f t="shared" si="1"/>
        <v>D</v>
      </c>
    </row>
    <row r="73" spans="1:2" x14ac:dyDescent="0.3">
      <c r="A73">
        <v>4</v>
      </c>
      <c r="B73" t="str">
        <f t="shared" si="1"/>
        <v>D</v>
      </c>
    </row>
    <row r="74" spans="1:2" x14ac:dyDescent="0.3">
      <c r="A74">
        <v>4</v>
      </c>
      <c r="B74" t="str">
        <f t="shared" si="1"/>
        <v>D</v>
      </c>
    </row>
    <row r="75" spans="1:2" x14ac:dyDescent="0.3">
      <c r="A75">
        <v>4</v>
      </c>
      <c r="B75" t="str">
        <f t="shared" si="1"/>
        <v>D</v>
      </c>
    </row>
    <row r="76" spans="1:2" x14ac:dyDescent="0.3">
      <c r="A76">
        <v>4</v>
      </c>
      <c r="B76" t="str">
        <f t="shared" si="1"/>
        <v>D</v>
      </c>
    </row>
    <row r="77" spans="1:2" x14ac:dyDescent="0.3">
      <c r="A77">
        <v>4</v>
      </c>
      <c r="B77" t="str">
        <f t="shared" si="1"/>
        <v>D</v>
      </c>
    </row>
    <row r="78" spans="1:2" x14ac:dyDescent="0.3">
      <c r="A78">
        <v>4</v>
      </c>
      <c r="B78" t="str">
        <f t="shared" si="1"/>
        <v>D</v>
      </c>
    </row>
    <row r="79" spans="1:2" x14ac:dyDescent="0.3">
      <c r="A79">
        <v>4</v>
      </c>
      <c r="B79" t="str">
        <f t="shared" si="1"/>
        <v>D</v>
      </c>
    </row>
    <row r="80" spans="1:2" x14ac:dyDescent="0.3">
      <c r="A80">
        <v>4</v>
      </c>
      <c r="B80" t="str">
        <f t="shared" si="1"/>
        <v>D</v>
      </c>
    </row>
    <row r="81" spans="1:2" x14ac:dyDescent="0.3">
      <c r="A81">
        <v>4</v>
      </c>
      <c r="B81" t="str">
        <f t="shared" si="1"/>
        <v>D</v>
      </c>
    </row>
    <row r="82" spans="1:2" x14ac:dyDescent="0.3">
      <c r="A82">
        <v>4</v>
      </c>
      <c r="B82" t="str">
        <f t="shared" si="1"/>
        <v>D</v>
      </c>
    </row>
    <row r="83" spans="1:2" x14ac:dyDescent="0.3">
      <c r="A83">
        <v>4</v>
      </c>
      <c r="B83" t="str">
        <f t="shared" si="1"/>
        <v>D</v>
      </c>
    </row>
    <row r="84" spans="1:2" x14ac:dyDescent="0.3">
      <c r="A84">
        <v>4</v>
      </c>
      <c r="B84" t="str">
        <f t="shared" si="1"/>
        <v>D</v>
      </c>
    </row>
    <row r="85" spans="1:2" x14ac:dyDescent="0.3">
      <c r="A85">
        <v>4</v>
      </c>
      <c r="B85" t="str">
        <f t="shared" si="1"/>
        <v>D</v>
      </c>
    </row>
    <row r="86" spans="1:2" x14ac:dyDescent="0.3">
      <c r="A86">
        <v>4</v>
      </c>
      <c r="B86" t="str">
        <f t="shared" si="1"/>
        <v>D</v>
      </c>
    </row>
    <row r="87" spans="1:2" x14ac:dyDescent="0.3">
      <c r="A87">
        <v>4</v>
      </c>
      <c r="B87" t="str">
        <f t="shared" si="1"/>
        <v>D</v>
      </c>
    </row>
    <row r="88" spans="1:2" x14ac:dyDescent="0.3">
      <c r="A88">
        <v>4</v>
      </c>
      <c r="B88" t="str">
        <f t="shared" si="1"/>
        <v>D</v>
      </c>
    </row>
    <row r="89" spans="1:2" x14ac:dyDescent="0.3">
      <c r="A89">
        <v>4</v>
      </c>
      <c r="B89" t="str">
        <f t="shared" si="1"/>
        <v>D</v>
      </c>
    </row>
    <row r="90" spans="1:2" x14ac:dyDescent="0.3">
      <c r="A90">
        <v>4</v>
      </c>
      <c r="B90" t="str">
        <f t="shared" si="1"/>
        <v>D</v>
      </c>
    </row>
    <row r="91" spans="1:2" x14ac:dyDescent="0.3">
      <c r="A91">
        <v>4</v>
      </c>
      <c r="B91" t="str">
        <f t="shared" si="1"/>
        <v>D</v>
      </c>
    </row>
    <row r="92" spans="1:2" x14ac:dyDescent="0.3">
      <c r="A92">
        <v>4</v>
      </c>
      <c r="B92" t="str">
        <f t="shared" si="1"/>
        <v>D</v>
      </c>
    </row>
    <row r="93" spans="1:2" x14ac:dyDescent="0.3">
      <c r="A93">
        <v>4</v>
      </c>
      <c r="B93" t="str">
        <f t="shared" si="1"/>
        <v>D</v>
      </c>
    </row>
    <row r="94" spans="1:2" x14ac:dyDescent="0.3">
      <c r="A94">
        <v>4</v>
      </c>
      <c r="B94" t="str">
        <f t="shared" si="1"/>
        <v>D</v>
      </c>
    </row>
    <row r="95" spans="1:2" x14ac:dyDescent="0.3">
      <c r="A95">
        <v>4</v>
      </c>
      <c r="B95" t="str">
        <f t="shared" si="1"/>
        <v>D</v>
      </c>
    </row>
    <row r="96" spans="1:2" x14ac:dyDescent="0.3">
      <c r="A96">
        <v>4</v>
      </c>
      <c r="B96" t="str">
        <f t="shared" si="1"/>
        <v>D</v>
      </c>
    </row>
    <row r="97" spans="1:2" x14ac:dyDescent="0.3">
      <c r="A97">
        <v>4</v>
      </c>
      <c r="B97" t="str">
        <f t="shared" si="1"/>
        <v>D</v>
      </c>
    </row>
    <row r="98" spans="1:2" x14ac:dyDescent="0.3">
      <c r="A98">
        <v>4</v>
      </c>
      <c r="B98" t="str">
        <f t="shared" si="1"/>
        <v>D</v>
      </c>
    </row>
    <row r="99" spans="1:2" x14ac:dyDescent="0.3">
      <c r="A99">
        <v>4</v>
      </c>
      <c r="B99" t="str">
        <f t="shared" si="1"/>
        <v>D</v>
      </c>
    </row>
    <row r="100" spans="1:2" x14ac:dyDescent="0.3">
      <c r="A100">
        <v>4</v>
      </c>
      <c r="B100" t="str">
        <f t="shared" si="1"/>
        <v>D</v>
      </c>
    </row>
    <row r="101" spans="1:2" x14ac:dyDescent="0.3">
      <c r="A101">
        <v>4</v>
      </c>
      <c r="B101" t="str">
        <f t="shared" si="1"/>
        <v>D</v>
      </c>
    </row>
    <row r="102" spans="1:2" x14ac:dyDescent="0.3">
      <c r="A102">
        <v>4</v>
      </c>
      <c r="B102" t="str">
        <f t="shared" si="1"/>
        <v>D</v>
      </c>
    </row>
    <row r="103" spans="1:2" x14ac:dyDescent="0.3">
      <c r="A103">
        <v>4</v>
      </c>
      <c r="B103" t="str">
        <f t="shared" si="1"/>
        <v>D</v>
      </c>
    </row>
    <row r="104" spans="1:2" x14ac:dyDescent="0.3">
      <c r="A104">
        <v>4</v>
      </c>
      <c r="B104" t="str">
        <f t="shared" si="1"/>
        <v>D</v>
      </c>
    </row>
    <row r="105" spans="1:2" x14ac:dyDescent="0.3">
      <c r="A105">
        <v>4</v>
      </c>
      <c r="B105" t="str">
        <f t="shared" si="1"/>
        <v>D</v>
      </c>
    </row>
    <row r="106" spans="1:2" x14ac:dyDescent="0.3">
      <c r="A106">
        <v>4</v>
      </c>
      <c r="B106" t="str">
        <f t="shared" si="1"/>
        <v>D</v>
      </c>
    </row>
    <row r="107" spans="1:2" x14ac:dyDescent="0.3">
      <c r="A107">
        <v>4</v>
      </c>
      <c r="B107" t="str">
        <f t="shared" si="1"/>
        <v>D</v>
      </c>
    </row>
    <row r="108" spans="1:2" x14ac:dyDescent="0.3">
      <c r="A108">
        <v>4</v>
      </c>
      <c r="B108" t="str">
        <f t="shared" si="1"/>
        <v>D</v>
      </c>
    </row>
    <row r="109" spans="1:2" x14ac:dyDescent="0.3">
      <c r="A109">
        <v>4</v>
      </c>
      <c r="B109" t="str">
        <f t="shared" si="1"/>
        <v>D</v>
      </c>
    </row>
    <row r="110" spans="1:2" x14ac:dyDescent="0.3">
      <c r="A110">
        <v>4</v>
      </c>
      <c r="B110" t="str">
        <f t="shared" si="1"/>
        <v>D</v>
      </c>
    </row>
    <row r="111" spans="1:2" x14ac:dyDescent="0.3">
      <c r="A111">
        <v>4</v>
      </c>
      <c r="B111" t="str">
        <f t="shared" si="1"/>
        <v>D</v>
      </c>
    </row>
    <row r="112" spans="1:2" x14ac:dyDescent="0.3">
      <c r="A112">
        <v>2</v>
      </c>
      <c r="B112" t="str">
        <f t="shared" si="1"/>
        <v>B</v>
      </c>
    </row>
    <row r="113" spans="1:2" x14ac:dyDescent="0.3">
      <c r="A113">
        <v>2</v>
      </c>
      <c r="B113" t="str">
        <f t="shared" si="1"/>
        <v>B</v>
      </c>
    </row>
    <row r="114" spans="1:2" x14ac:dyDescent="0.3">
      <c r="A114">
        <v>2</v>
      </c>
      <c r="B114" t="str">
        <f t="shared" si="1"/>
        <v>B</v>
      </c>
    </row>
    <row r="115" spans="1:2" x14ac:dyDescent="0.3">
      <c r="A115">
        <v>2</v>
      </c>
      <c r="B115" t="str">
        <f t="shared" si="1"/>
        <v>B</v>
      </c>
    </row>
    <row r="116" spans="1:2" x14ac:dyDescent="0.3">
      <c r="A116">
        <v>2</v>
      </c>
      <c r="B116" t="str">
        <f t="shared" si="1"/>
        <v>B</v>
      </c>
    </row>
    <row r="117" spans="1:2" x14ac:dyDescent="0.3">
      <c r="A117">
        <v>2</v>
      </c>
      <c r="B117" t="str">
        <f t="shared" si="1"/>
        <v>B</v>
      </c>
    </row>
    <row r="118" spans="1:2" x14ac:dyDescent="0.3">
      <c r="A118">
        <v>2</v>
      </c>
      <c r="B118" t="str">
        <f t="shared" si="1"/>
        <v>B</v>
      </c>
    </row>
    <row r="119" spans="1:2" x14ac:dyDescent="0.3">
      <c r="A119">
        <v>2</v>
      </c>
      <c r="B119" t="str">
        <f t="shared" si="1"/>
        <v>B</v>
      </c>
    </row>
    <row r="120" spans="1:2" x14ac:dyDescent="0.3">
      <c r="A120">
        <v>2</v>
      </c>
      <c r="B120" t="str">
        <f t="shared" si="1"/>
        <v>B</v>
      </c>
    </row>
    <row r="121" spans="1:2" x14ac:dyDescent="0.3">
      <c r="A121">
        <v>2</v>
      </c>
      <c r="B121" t="str">
        <f t="shared" si="1"/>
        <v>B</v>
      </c>
    </row>
    <row r="122" spans="1:2" x14ac:dyDescent="0.3">
      <c r="A122">
        <v>2</v>
      </c>
      <c r="B122" t="str">
        <f t="shared" si="1"/>
        <v>B</v>
      </c>
    </row>
    <row r="123" spans="1:2" x14ac:dyDescent="0.3">
      <c r="A123">
        <v>2</v>
      </c>
      <c r="B123" t="str">
        <f t="shared" si="1"/>
        <v>B</v>
      </c>
    </row>
    <row r="124" spans="1:2" x14ac:dyDescent="0.3">
      <c r="A124">
        <v>2</v>
      </c>
      <c r="B124" t="str">
        <f t="shared" si="1"/>
        <v>B</v>
      </c>
    </row>
    <row r="125" spans="1:2" x14ac:dyDescent="0.3">
      <c r="A125">
        <v>2</v>
      </c>
      <c r="B125" t="str">
        <f t="shared" si="1"/>
        <v>B</v>
      </c>
    </row>
    <row r="126" spans="1:2" x14ac:dyDescent="0.3">
      <c r="A126">
        <v>2</v>
      </c>
      <c r="B126" t="str">
        <f t="shared" si="1"/>
        <v>B</v>
      </c>
    </row>
    <row r="127" spans="1:2" x14ac:dyDescent="0.3">
      <c r="A127">
        <v>2</v>
      </c>
      <c r="B127" t="str">
        <f t="shared" si="1"/>
        <v>B</v>
      </c>
    </row>
    <row r="128" spans="1:2" x14ac:dyDescent="0.3">
      <c r="A128">
        <v>2</v>
      </c>
      <c r="B128" t="str">
        <f t="shared" si="1"/>
        <v>B</v>
      </c>
    </row>
    <row r="129" spans="1:2" x14ac:dyDescent="0.3">
      <c r="A129">
        <v>2</v>
      </c>
      <c r="B129" t="str">
        <f t="shared" ref="B129:B192" si="2">VLOOKUP(A129,Season,2)</f>
        <v>B</v>
      </c>
    </row>
    <row r="130" spans="1:2" x14ac:dyDescent="0.3">
      <c r="A130">
        <v>2</v>
      </c>
      <c r="B130" t="str">
        <f t="shared" si="2"/>
        <v>B</v>
      </c>
    </row>
    <row r="131" spans="1:2" x14ac:dyDescent="0.3">
      <c r="A131">
        <v>2</v>
      </c>
      <c r="B131" t="str">
        <f t="shared" si="2"/>
        <v>B</v>
      </c>
    </row>
    <row r="132" spans="1:2" x14ac:dyDescent="0.3">
      <c r="A132">
        <v>2</v>
      </c>
      <c r="B132" t="str">
        <f t="shared" si="2"/>
        <v>B</v>
      </c>
    </row>
    <row r="133" spans="1:2" x14ac:dyDescent="0.3">
      <c r="A133">
        <v>2</v>
      </c>
      <c r="B133" t="str">
        <f t="shared" si="2"/>
        <v>B</v>
      </c>
    </row>
    <row r="134" spans="1:2" x14ac:dyDescent="0.3">
      <c r="A134">
        <v>2</v>
      </c>
      <c r="B134" t="str">
        <f t="shared" si="2"/>
        <v>B</v>
      </c>
    </row>
    <row r="135" spans="1:2" x14ac:dyDescent="0.3">
      <c r="A135">
        <v>2</v>
      </c>
      <c r="B135" t="str">
        <f t="shared" si="2"/>
        <v>B</v>
      </c>
    </row>
    <row r="136" spans="1:2" x14ac:dyDescent="0.3">
      <c r="A136">
        <v>2</v>
      </c>
      <c r="B136" t="str">
        <f t="shared" si="2"/>
        <v>B</v>
      </c>
    </row>
    <row r="137" spans="1:2" x14ac:dyDescent="0.3">
      <c r="A137">
        <v>2</v>
      </c>
      <c r="B137" t="str">
        <f t="shared" si="2"/>
        <v>B</v>
      </c>
    </row>
    <row r="138" spans="1:2" x14ac:dyDescent="0.3">
      <c r="A138">
        <v>2</v>
      </c>
      <c r="B138" t="str">
        <f t="shared" si="2"/>
        <v>B</v>
      </c>
    </row>
    <row r="139" spans="1:2" x14ac:dyDescent="0.3">
      <c r="A139">
        <v>2</v>
      </c>
      <c r="B139" t="str">
        <f t="shared" si="2"/>
        <v>B</v>
      </c>
    </row>
    <row r="140" spans="1:2" x14ac:dyDescent="0.3">
      <c r="A140">
        <v>2</v>
      </c>
      <c r="B140" t="str">
        <f t="shared" si="2"/>
        <v>B</v>
      </c>
    </row>
    <row r="141" spans="1:2" x14ac:dyDescent="0.3">
      <c r="A141">
        <v>2</v>
      </c>
      <c r="B141" t="str">
        <f t="shared" si="2"/>
        <v>B</v>
      </c>
    </row>
    <row r="142" spans="1:2" x14ac:dyDescent="0.3">
      <c r="A142">
        <v>2</v>
      </c>
      <c r="B142" t="str">
        <f t="shared" si="2"/>
        <v>B</v>
      </c>
    </row>
    <row r="143" spans="1:2" x14ac:dyDescent="0.3">
      <c r="A143">
        <v>2</v>
      </c>
      <c r="B143" t="str">
        <f t="shared" si="2"/>
        <v>B</v>
      </c>
    </row>
    <row r="144" spans="1:2" x14ac:dyDescent="0.3">
      <c r="A144">
        <v>2</v>
      </c>
      <c r="B144" t="str">
        <f t="shared" si="2"/>
        <v>B</v>
      </c>
    </row>
    <row r="145" spans="1:2" x14ac:dyDescent="0.3">
      <c r="A145">
        <v>2</v>
      </c>
      <c r="B145" t="str">
        <f t="shared" si="2"/>
        <v>B</v>
      </c>
    </row>
    <row r="146" spans="1:2" x14ac:dyDescent="0.3">
      <c r="A146">
        <v>2</v>
      </c>
      <c r="B146" t="str">
        <f t="shared" si="2"/>
        <v>B</v>
      </c>
    </row>
    <row r="147" spans="1:2" x14ac:dyDescent="0.3">
      <c r="A147">
        <v>2</v>
      </c>
      <c r="B147" t="str">
        <f t="shared" si="2"/>
        <v>B</v>
      </c>
    </row>
    <row r="148" spans="1:2" x14ac:dyDescent="0.3">
      <c r="A148">
        <v>2</v>
      </c>
      <c r="B148" t="str">
        <f t="shared" si="2"/>
        <v>B</v>
      </c>
    </row>
    <row r="149" spans="1:2" x14ac:dyDescent="0.3">
      <c r="A149">
        <v>2</v>
      </c>
      <c r="B149" t="str">
        <f t="shared" si="2"/>
        <v>B</v>
      </c>
    </row>
    <row r="150" spans="1:2" x14ac:dyDescent="0.3">
      <c r="A150">
        <v>2</v>
      </c>
      <c r="B150" t="str">
        <f t="shared" si="2"/>
        <v>B</v>
      </c>
    </row>
    <row r="151" spans="1:2" x14ac:dyDescent="0.3">
      <c r="A151">
        <v>2</v>
      </c>
      <c r="B151" t="str">
        <f t="shared" si="2"/>
        <v>B</v>
      </c>
    </row>
    <row r="152" spans="1:2" x14ac:dyDescent="0.3">
      <c r="A152">
        <v>2</v>
      </c>
      <c r="B152" t="str">
        <f t="shared" si="2"/>
        <v>B</v>
      </c>
    </row>
    <row r="153" spans="1:2" x14ac:dyDescent="0.3">
      <c r="A153">
        <v>2</v>
      </c>
      <c r="B153" t="str">
        <f t="shared" si="2"/>
        <v>B</v>
      </c>
    </row>
    <row r="154" spans="1:2" x14ac:dyDescent="0.3">
      <c r="A154">
        <v>2</v>
      </c>
      <c r="B154" t="str">
        <f t="shared" si="2"/>
        <v>B</v>
      </c>
    </row>
    <row r="155" spans="1:2" x14ac:dyDescent="0.3">
      <c r="A155">
        <v>2</v>
      </c>
      <c r="B155" t="str">
        <f t="shared" si="2"/>
        <v>B</v>
      </c>
    </row>
    <row r="156" spans="1:2" x14ac:dyDescent="0.3">
      <c r="A156">
        <v>2</v>
      </c>
      <c r="B156" t="str">
        <f t="shared" si="2"/>
        <v>B</v>
      </c>
    </row>
    <row r="157" spans="1:2" x14ac:dyDescent="0.3">
      <c r="A157">
        <v>2</v>
      </c>
      <c r="B157" t="str">
        <f t="shared" si="2"/>
        <v>B</v>
      </c>
    </row>
    <row r="158" spans="1:2" x14ac:dyDescent="0.3">
      <c r="A158">
        <v>2</v>
      </c>
      <c r="B158" t="str">
        <f t="shared" si="2"/>
        <v>B</v>
      </c>
    </row>
    <row r="159" spans="1:2" x14ac:dyDescent="0.3">
      <c r="A159">
        <v>2</v>
      </c>
      <c r="B159" t="str">
        <f t="shared" si="2"/>
        <v>B</v>
      </c>
    </row>
    <row r="160" spans="1:2" x14ac:dyDescent="0.3">
      <c r="A160">
        <v>2</v>
      </c>
      <c r="B160" t="str">
        <f t="shared" si="2"/>
        <v>B</v>
      </c>
    </row>
    <row r="161" spans="1:2" x14ac:dyDescent="0.3">
      <c r="A161">
        <v>2</v>
      </c>
      <c r="B161" t="str">
        <f t="shared" si="2"/>
        <v>B</v>
      </c>
    </row>
    <row r="162" spans="1:2" x14ac:dyDescent="0.3">
      <c r="A162">
        <v>2</v>
      </c>
      <c r="B162" t="str">
        <f t="shared" si="2"/>
        <v>B</v>
      </c>
    </row>
    <row r="163" spans="1:2" x14ac:dyDescent="0.3">
      <c r="A163">
        <v>2</v>
      </c>
      <c r="B163" t="str">
        <f t="shared" si="2"/>
        <v>B</v>
      </c>
    </row>
    <row r="164" spans="1:2" x14ac:dyDescent="0.3">
      <c r="A164">
        <v>2</v>
      </c>
      <c r="B164" t="str">
        <f t="shared" si="2"/>
        <v>B</v>
      </c>
    </row>
    <row r="165" spans="1:2" x14ac:dyDescent="0.3">
      <c r="A165">
        <v>2</v>
      </c>
      <c r="B165" t="str">
        <f t="shared" si="2"/>
        <v>B</v>
      </c>
    </row>
    <row r="166" spans="1:2" x14ac:dyDescent="0.3">
      <c r="A166">
        <v>2</v>
      </c>
      <c r="B166" t="str">
        <f t="shared" si="2"/>
        <v>B</v>
      </c>
    </row>
    <row r="167" spans="1:2" x14ac:dyDescent="0.3">
      <c r="A167">
        <v>2</v>
      </c>
      <c r="B167" t="str">
        <f t="shared" si="2"/>
        <v>B</v>
      </c>
    </row>
    <row r="168" spans="1:2" x14ac:dyDescent="0.3">
      <c r="A168">
        <v>2</v>
      </c>
      <c r="B168" t="str">
        <f t="shared" si="2"/>
        <v>B</v>
      </c>
    </row>
    <row r="169" spans="1:2" x14ac:dyDescent="0.3">
      <c r="A169">
        <v>2</v>
      </c>
      <c r="B169" t="str">
        <f t="shared" si="2"/>
        <v>B</v>
      </c>
    </row>
    <row r="170" spans="1:2" x14ac:dyDescent="0.3">
      <c r="A170">
        <v>2</v>
      </c>
      <c r="B170" t="str">
        <f t="shared" si="2"/>
        <v>B</v>
      </c>
    </row>
    <row r="171" spans="1:2" x14ac:dyDescent="0.3">
      <c r="A171">
        <v>2</v>
      </c>
      <c r="B171" t="str">
        <f t="shared" si="2"/>
        <v>B</v>
      </c>
    </row>
    <row r="172" spans="1:2" x14ac:dyDescent="0.3">
      <c r="A172">
        <v>2</v>
      </c>
      <c r="B172" t="str">
        <f t="shared" si="2"/>
        <v>B</v>
      </c>
    </row>
    <row r="173" spans="1:2" x14ac:dyDescent="0.3">
      <c r="A173">
        <v>2</v>
      </c>
      <c r="B173" t="str">
        <f t="shared" si="2"/>
        <v>B</v>
      </c>
    </row>
    <row r="174" spans="1:2" x14ac:dyDescent="0.3">
      <c r="A174">
        <v>2</v>
      </c>
      <c r="B174" t="str">
        <f t="shared" si="2"/>
        <v>B</v>
      </c>
    </row>
    <row r="175" spans="1:2" x14ac:dyDescent="0.3">
      <c r="A175">
        <v>2</v>
      </c>
      <c r="B175" t="str">
        <f t="shared" si="2"/>
        <v>B</v>
      </c>
    </row>
    <row r="176" spans="1:2" x14ac:dyDescent="0.3">
      <c r="A176">
        <v>3</v>
      </c>
      <c r="B176" t="str">
        <f t="shared" si="2"/>
        <v>C</v>
      </c>
    </row>
    <row r="177" spans="1:2" x14ac:dyDescent="0.3">
      <c r="A177">
        <v>3</v>
      </c>
      <c r="B177" t="str">
        <f t="shared" si="2"/>
        <v>C</v>
      </c>
    </row>
    <row r="178" spans="1:2" x14ac:dyDescent="0.3">
      <c r="A178">
        <v>3</v>
      </c>
      <c r="B178" t="str">
        <f t="shared" si="2"/>
        <v>C</v>
      </c>
    </row>
    <row r="179" spans="1:2" x14ac:dyDescent="0.3">
      <c r="A179">
        <v>3</v>
      </c>
      <c r="B179" t="str">
        <f t="shared" si="2"/>
        <v>C</v>
      </c>
    </row>
    <row r="180" spans="1:2" x14ac:dyDescent="0.3">
      <c r="A180">
        <v>3</v>
      </c>
      <c r="B180" t="str">
        <f t="shared" si="2"/>
        <v>C</v>
      </c>
    </row>
    <row r="181" spans="1:2" x14ac:dyDescent="0.3">
      <c r="A181">
        <v>3</v>
      </c>
      <c r="B181" t="str">
        <f t="shared" si="2"/>
        <v>C</v>
      </c>
    </row>
    <row r="182" spans="1:2" x14ac:dyDescent="0.3">
      <c r="A182">
        <v>3</v>
      </c>
      <c r="B182" t="str">
        <f t="shared" si="2"/>
        <v>C</v>
      </c>
    </row>
    <row r="183" spans="1:2" x14ac:dyDescent="0.3">
      <c r="A183">
        <v>3</v>
      </c>
      <c r="B183" t="str">
        <f t="shared" si="2"/>
        <v>C</v>
      </c>
    </row>
    <row r="184" spans="1:2" x14ac:dyDescent="0.3">
      <c r="A184">
        <v>3</v>
      </c>
      <c r="B184" t="str">
        <f t="shared" si="2"/>
        <v>C</v>
      </c>
    </row>
    <row r="185" spans="1:2" x14ac:dyDescent="0.3">
      <c r="A185">
        <v>3</v>
      </c>
      <c r="B185" t="str">
        <f t="shared" si="2"/>
        <v>C</v>
      </c>
    </row>
    <row r="186" spans="1:2" x14ac:dyDescent="0.3">
      <c r="A186">
        <v>3</v>
      </c>
      <c r="B186" t="str">
        <f t="shared" si="2"/>
        <v>C</v>
      </c>
    </row>
    <row r="187" spans="1:2" x14ac:dyDescent="0.3">
      <c r="A187">
        <v>3</v>
      </c>
      <c r="B187" t="str">
        <f t="shared" si="2"/>
        <v>C</v>
      </c>
    </row>
    <row r="188" spans="1:2" x14ac:dyDescent="0.3">
      <c r="A188">
        <v>3</v>
      </c>
      <c r="B188" t="str">
        <f t="shared" si="2"/>
        <v>C</v>
      </c>
    </row>
    <row r="189" spans="1:2" x14ac:dyDescent="0.3">
      <c r="A189">
        <v>3</v>
      </c>
      <c r="B189" t="str">
        <f t="shared" si="2"/>
        <v>C</v>
      </c>
    </row>
    <row r="190" spans="1:2" x14ac:dyDescent="0.3">
      <c r="A190">
        <v>3</v>
      </c>
      <c r="B190" t="str">
        <f t="shared" si="2"/>
        <v>C</v>
      </c>
    </row>
    <row r="191" spans="1:2" x14ac:dyDescent="0.3">
      <c r="A191">
        <v>3</v>
      </c>
      <c r="B191" t="str">
        <f t="shared" si="2"/>
        <v>C</v>
      </c>
    </row>
    <row r="192" spans="1:2" x14ac:dyDescent="0.3">
      <c r="A192">
        <v>3</v>
      </c>
      <c r="B192" t="str">
        <f t="shared" si="2"/>
        <v>C</v>
      </c>
    </row>
    <row r="193" spans="1:2" x14ac:dyDescent="0.3">
      <c r="A193">
        <v>3</v>
      </c>
      <c r="B193" t="str">
        <f t="shared" ref="B193:B256" si="3">VLOOKUP(A193,Season,2)</f>
        <v>C</v>
      </c>
    </row>
    <row r="194" spans="1:2" x14ac:dyDescent="0.3">
      <c r="A194">
        <v>3</v>
      </c>
      <c r="B194" t="str">
        <f t="shared" si="3"/>
        <v>C</v>
      </c>
    </row>
    <row r="195" spans="1:2" x14ac:dyDescent="0.3">
      <c r="A195">
        <v>3</v>
      </c>
      <c r="B195" t="str">
        <f t="shared" si="3"/>
        <v>C</v>
      </c>
    </row>
    <row r="196" spans="1:2" x14ac:dyDescent="0.3">
      <c r="A196">
        <v>3</v>
      </c>
      <c r="B196" t="str">
        <f t="shared" si="3"/>
        <v>C</v>
      </c>
    </row>
    <row r="197" spans="1:2" x14ac:dyDescent="0.3">
      <c r="A197">
        <v>3</v>
      </c>
      <c r="B197" t="str">
        <f t="shared" si="3"/>
        <v>C</v>
      </c>
    </row>
    <row r="198" spans="1:2" x14ac:dyDescent="0.3">
      <c r="A198">
        <v>3</v>
      </c>
      <c r="B198" t="str">
        <f t="shared" si="3"/>
        <v>C</v>
      </c>
    </row>
    <row r="199" spans="1:2" x14ac:dyDescent="0.3">
      <c r="A199">
        <v>3</v>
      </c>
      <c r="B199" t="str">
        <f t="shared" si="3"/>
        <v>C</v>
      </c>
    </row>
    <row r="200" spans="1:2" x14ac:dyDescent="0.3">
      <c r="A200">
        <v>3</v>
      </c>
      <c r="B200" t="str">
        <f t="shared" si="3"/>
        <v>C</v>
      </c>
    </row>
    <row r="201" spans="1:2" x14ac:dyDescent="0.3">
      <c r="A201">
        <v>3</v>
      </c>
      <c r="B201" t="str">
        <f t="shared" si="3"/>
        <v>C</v>
      </c>
    </row>
    <row r="202" spans="1:2" x14ac:dyDescent="0.3">
      <c r="A202">
        <v>3</v>
      </c>
      <c r="B202" t="str">
        <f t="shared" si="3"/>
        <v>C</v>
      </c>
    </row>
    <row r="203" spans="1:2" x14ac:dyDescent="0.3">
      <c r="A203">
        <v>3</v>
      </c>
      <c r="B203" t="str">
        <f t="shared" si="3"/>
        <v>C</v>
      </c>
    </row>
    <row r="204" spans="1:2" x14ac:dyDescent="0.3">
      <c r="A204">
        <v>3</v>
      </c>
      <c r="B204" t="str">
        <f t="shared" si="3"/>
        <v>C</v>
      </c>
    </row>
    <row r="205" spans="1:2" x14ac:dyDescent="0.3">
      <c r="A205">
        <v>3</v>
      </c>
      <c r="B205" t="str">
        <f t="shared" si="3"/>
        <v>C</v>
      </c>
    </row>
    <row r="206" spans="1:2" x14ac:dyDescent="0.3">
      <c r="A206">
        <v>3</v>
      </c>
      <c r="B206" t="str">
        <f t="shared" si="3"/>
        <v>C</v>
      </c>
    </row>
    <row r="207" spans="1:2" x14ac:dyDescent="0.3">
      <c r="A207">
        <v>3</v>
      </c>
      <c r="B207" t="str">
        <f t="shared" si="3"/>
        <v>C</v>
      </c>
    </row>
    <row r="208" spans="1:2" x14ac:dyDescent="0.3">
      <c r="A208">
        <v>3</v>
      </c>
      <c r="B208" t="str">
        <f t="shared" si="3"/>
        <v>C</v>
      </c>
    </row>
    <row r="209" spans="1:2" x14ac:dyDescent="0.3">
      <c r="A209">
        <v>3</v>
      </c>
      <c r="B209" t="str">
        <f t="shared" si="3"/>
        <v>C</v>
      </c>
    </row>
    <row r="210" spans="1:2" x14ac:dyDescent="0.3">
      <c r="A210">
        <v>3</v>
      </c>
      <c r="B210" t="str">
        <f t="shared" si="3"/>
        <v>C</v>
      </c>
    </row>
    <row r="211" spans="1:2" x14ac:dyDescent="0.3">
      <c r="A211">
        <v>3</v>
      </c>
      <c r="B211" t="str">
        <f t="shared" si="3"/>
        <v>C</v>
      </c>
    </row>
    <row r="212" spans="1:2" x14ac:dyDescent="0.3">
      <c r="A212">
        <v>3</v>
      </c>
      <c r="B212" t="str">
        <f t="shared" si="3"/>
        <v>C</v>
      </c>
    </row>
    <row r="213" spans="1:2" x14ac:dyDescent="0.3">
      <c r="A213">
        <v>3</v>
      </c>
      <c r="B213" t="str">
        <f t="shared" si="3"/>
        <v>C</v>
      </c>
    </row>
    <row r="214" spans="1:2" x14ac:dyDescent="0.3">
      <c r="A214">
        <v>3</v>
      </c>
      <c r="B214" t="str">
        <f t="shared" si="3"/>
        <v>C</v>
      </c>
    </row>
    <row r="215" spans="1:2" x14ac:dyDescent="0.3">
      <c r="A215">
        <v>3</v>
      </c>
      <c r="B215" t="str">
        <f t="shared" si="3"/>
        <v>C</v>
      </c>
    </row>
    <row r="216" spans="1:2" x14ac:dyDescent="0.3">
      <c r="A216">
        <v>3</v>
      </c>
      <c r="B216" t="str">
        <f t="shared" si="3"/>
        <v>C</v>
      </c>
    </row>
    <row r="217" spans="1:2" x14ac:dyDescent="0.3">
      <c r="A217">
        <v>3</v>
      </c>
      <c r="B217" t="str">
        <f t="shared" si="3"/>
        <v>C</v>
      </c>
    </row>
    <row r="218" spans="1:2" x14ac:dyDescent="0.3">
      <c r="A218">
        <v>3</v>
      </c>
      <c r="B218" t="str">
        <f t="shared" si="3"/>
        <v>C</v>
      </c>
    </row>
    <row r="219" spans="1:2" x14ac:dyDescent="0.3">
      <c r="A219">
        <v>3</v>
      </c>
      <c r="B219" t="str">
        <f t="shared" si="3"/>
        <v>C</v>
      </c>
    </row>
    <row r="220" spans="1:2" x14ac:dyDescent="0.3">
      <c r="A220">
        <v>3</v>
      </c>
      <c r="B220" t="str">
        <f t="shared" si="3"/>
        <v>C</v>
      </c>
    </row>
    <row r="221" spans="1:2" x14ac:dyDescent="0.3">
      <c r="A221">
        <v>3</v>
      </c>
      <c r="B221" t="str">
        <f t="shared" si="3"/>
        <v>C</v>
      </c>
    </row>
    <row r="222" spans="1:2" x14ac:dyDescent="0.3">
      <c r="A222">
        <v>3</v>
      </c>
      <c r="B222" t="str">
        <f t="shared" si="3"/>
        <v>C</v>
      </c>
    </row>
    <row r="223" spans="1:2" x14ac:dyDescent="0.3">
      <c r="A223">
        <v>3</v>
      </c>
      <c r="B223" t="str">
        <f t="shared" si="3"/>
        <v>C</v>
      </c>
    </row>
    <row r="224" spans="1:2" x14ac:dyDescent="0.3">
      <c r="A224">
        <v>3</v>
      </c>
      <c r="B224" t="str">
        <f t="shared" si="3"/>
        <v>C</v>
      </c>
    </row>
    <row r="225" spans="1:2" x14ac:dyDescent="0.3">
      <c r="A225">
        <v>3</v>
      </c>
      <c r="B225" t="str">
        <f t="shared" si="3"/>
        <v>C</v>
      </c>
    </row>
    <row r="226" spans="1:2" x14ac:dyDescent="0.3">
      <c r="A226">
        <v>3</v>
      </c>
      <c r="B226" t="str">
        <f t="shared" si="3"/>
        <v>C</v>
      </c>
    </row>
    <row r="227" spans="1:2" x14ac:dyDescent="0.3">
      <c r="A227">
        <v>3</v>
      </c>
      <c r="B227" t="str">
        <f t="shared" si="3"/>
        <v>C</v>
      </c>
    </row>
    <row r="228" spans="1:2" x14ac:dyDescent="0.3">
      <c r="A228">
        <v>3</v>
      </c>
      <c r="B228" t="str">
        <f t="shared" si="3"/>
        <v>C</v>
      </c>
    </row>
    <row r="229" spans="1:2" x14ac:dyDescent="0.3">
      <c r="A229">
        <v>3</v>
      </c>
      <c r="B229" t="str">
        <f t="shared" si="3"/>
        <v>C</v>
      </c>
    </row>
    <row r="230" spans="1:2" x14ac:dyDescent="0.3">
      <c r="A230">
        <v>3</v>
      </c>
      <c r="B230" t="str">
        <f t="shared" si="3"/>
        <v>C</v>
      </c>
    </row>
    <row r="231" spans="1:2" x14ac:dyDescent="0.3">
      <c r="A231">
        <v>3</v>
      </c>
      <c r="B231" t="str">
        <f t="shared" si="3"/>
        <v>C</v>
      </c>
    </row>
    <row r="232" spans="1:2" x14ac:dyDescent="0.3">
      <c r="A232">
        <v>3</v>
      </c>
      <c r="B232" t="str">
        <f t="shared" si="3"/>
        <v>C</v>
      </c>
    </row>
    <row r="233" spans="1:2" x14ac:dyDescent="0.3">
      <c r="A233">
        <v>3</v>
      </c>
      <c r="B233" t="str">
        <f t="shared" si="3"/>
        <v>C</v>
      </c>
    </row>
    <row r="234" spans="1:2" x14ac:dyDescent="0.3">
      <c r="A234">
        <v>3</v>
      </c>
      <c r="B234" t="str">
        <f t="shared" si="3"/>
        <v>C</v>
      </c>
    </row>
    <row r="235" spans="1:2" x14ac:dyDescent="0.3">
      <c r="A235">
        <v>1</v>
      </c>
      <c r="B235" t="str">
        <f t="shared" si="3"/>
        <v>A</v>
      </c>
    </row>
    <row r="236" spans="1:2" x14ac:dyDescent="0.3">
      <c r="A236">
        <v>1</v>
      </c>
      <c r="B236" t="str">
        <f t="shared" si="3"/>
        <v>A</v>
      </c>
    </row>
    <row r="237" spans="1:2" x14ac:dyDescent="0.3">
      <c r="A237">
        <v>1</v>
      </c>
      <c r="B237" t="str">
        <f t="shared" si="3"/>
        <v>A</v>
      </c>
    </row>
    <row r="238" spans="1:2" x14ac:dyDescent="0.3">
      <c r="A238">
        <v>1</v>
      </c>
      <c r="B238" t="str">
        <f t="shared" si="3"/>
        <v>A</v>
      </c>
    </row>
    <row r="239" spans="1:2" x14ac:dyDescent="0.3">
      <c r="A239">
        <v>1</v>
      </c>
      <c r="B239" t="str">
        <f t="shared" si="3"/>
        <v>A</v>
      </c>
    </row>
    <row r="240" spans="1:2" x14ac:dyDescent="0.3">
      <c r="A240">
        <v>1</v>
      </c>
      <c r="B240" t="str">
        <f t="shared" si="3"/>
        <v>A</v>
      </c>
    </row>
    <row r="241" spans="1:2" x14ac:dyDescent="0.3">
      <c r="A241">
        <v>1</v>
      </c>
      <c r="B241" t="str">
        <f t="shared" si="3"/>
        <v>A</v>
      </c>
    </row>
    <row r="242" spans="1:2" x14ac:dyDescent="0.3">
      <c r="A242">
        <v>1</v>
      </c>
      <c r="B242" t="str">
        <f t="shared" si="3"/>
        <v>A</v>
      </c>
    </row>
    <row r="243" spans="1:2" x14ac:dyDescent="0.3">
      <c r="A243">
        <v>1</v>
      </c>
      <c r="B243" t="str">
        <f t="shared" si="3"/>
        <v>A</v>
      </c>
    </row>
    <row r="244" spans="1:2" x14ac:dyDescent="0.3">
      <c r="A244">
        <v>1</v>
      </c>
      <c r="B244" t="str">
        <f t="shared" si="3"/>
        <v>A</v>
      </c>
    </row>
    <row r="245" spans="1:2" x14ac:dyDescent="0.3">
      <c r="A245">
        <v>1</v>
      </c>
      <c r="B245" t="str">
        <f t="shared" si="3"/>
        <v>A</v>
      </c>
    </row>
    <row r="246" spans="1:2" x14ac:dyDescent="0.3">
      <c r="A246">
        <v>1</v>
      </c>
      <c r="B246" t="str">
        <f t="shared" si="3"/>
        <v>A</v>
      </c>
    </row>
    <row r="247" spans="1:2" x14ac:dyDescent="0.3">
      <c r="A247">
        <v>1</v>
      </c>
      <c r="B247" t="str">
        <f t="shared" si="3"/>
        <v>A</v>
      </c>
    </row>
    <row r="248" spans="1:2" x14ac:dyDescent="0.3">
      <c r="A248">
        <v>1</v>
      </c>
      <c r="B248" t="str">
        <f t="shared" si="3"/>
        <v>A</v>
      </c>
    </row>
    <row r="249" spans="1:2" x14ac:dyDescent="0.3">
      <c r="A249">
        <v>1</v>
      </c>
      <c r="B249" t="str">
        <f t="shared" si="3"/>
        <v>A</v>
      </c>
    </row>
    <row r="250" spans="1:2" x14ac:dyDescent="0.3">
      <c r="A250">
        <v>1</v>
      </c>
      <c r="B250" t="str">
        <f t="shared" si="3"/>
        <v>A</v>
      </c>
    </row>
    <row r="251" spans="1:2" x14ac:dyDescent="0.3">
      <c r="A251">
        <v>1</v>
      </c>
      <c r="B251" t="str">
        <f t="shared" si="3"/>
        <v>A</v>
      </c>
    </row>
    <row r="252" spans="1:2" x14ac:dyDescent="0.3">
      <c r="A252">
        <v>1</v>
      </c>
      <c r="B252" t="str">
        <f t="shared" si="3"/>
        <v>A</v>
      </c>
    </row>
    <row r="253" spans="1:2" x14ac:dyDescent="0.3">
      <c r="A253">
        <v>1</v>
      </c>
      <c r="B253" t="str">
        <f t="shared" si="3"/>
        <v>A</v>
      </c>
    </row>
    <row r="254" spans="1:2" x14ac:dyDescent="0.3">
      <c r="A254">
        <v>1</v>
      </c>
      <c r="B254" t="str">
        <f t="shared" si="3"/>
        <v>A</v>
      </c>
    </row>
    <row r="255" spans="1:2" x14ac:dyDescent="0.3">
      <c r="A255">
        <v>1</v>
      </c>
      <c r="B255" t="str">
        <f t="shared" si="3"/>
        <v>A</v>
      </c>
    </row>
    <row r="256" spans="1:2" x14ac:dyDescent="0.3">
      <c r="A256">
        <v>1</v>
      </c>
      <c r="B256" t="str">
        <f t="shared" si="3"/>
        <v>A</v>
      </c>
    </row>
    <row r="257" spans="1:2" x14ac:dyDescent="0.3">
      <c r="A257">
        <v>1</v>
      </c>
      <c r="B257" t="str">
        <f t="shared" ref="B257:B320" si="4">VLOOKUP(A257,Season,2)</f>
        <v>A</v>
      </c>
    </row>
    <row r="258" spans="1:2" x14ac:dyDescent="0.3">
      <c r="A258">
        <v>1</v>
      </c>
      <c r="B258" t="str">
        <f t="shared" si="4"/>
        <v>A</v>
      </c>
    </row>
    <row r="259" spans="1:2" x14ac:dyDescent="0.3">
      <c r="A259">
        <v>1</v>
      </c>
      <c r="B259" t="str">
        <f t="shared" si="4"/>
        <v>A</v>
      </c>
    </row>
    <row r="260" spans="1:2" x14ac:dyDescent="0.3">
      <c r="A260">
        <v>1</v>
      </c>
      <c r="B260" t="str">
        <f t="shared" si="4"/>
        <v>A</v>
      </c>
    </row>
    <row r="261" spans="1:2" x14ac:dyDescent="0.3">
      <c r="A261">
        <v>1</v>
      </c>
      <c r="B261" t="str">
        <f t="shared" si="4"/>
        <v>A</v>
      </c>
    </row>
    <row r="262" spans="1:2" x14ac:dyDescent="0.3">
      <c r="A262">
        <v>1</v>
      </c>
      <c r="B262" t="str">
        <f t="shared" si="4"/>
        <v>A</v>
      </c>
    </row>
    <row r="263" spans="1:2" x14ac:dyDescent="0.3">
      <c r="A263">
        <v>1</v>
      </c>
      <c r="B263" t="str">
        <f t="shared" si="4"/>
        <v>A</v>
      </c>
    </row>
    <row r="264" spans="1:2" x14ac:dyDescent="0.3">
      <c r="A264">
        <v>1</v>
      </c>
      <c r="B264" t="str">
        <f t="shared" si="4"/>
        <v>A</v>
      </c>
    </row>
    <row r="265" spans="1:2" x14ac:dyDescent="0.3">
      <c r="A265">
        <v>1</v>
      </c>
      <c r="B265" t="str">
        <f t="shared" si="4"/>
        <v>A</v>
      </c>
    </row>
    <row r="266" spans="1:2" x14ac:dyDescent="0.3">
      <c r="A266">
        <v>1</v>
      </c>
      <c r="B266" t="str">
        <f t="shared" si="4"/>
        <v>A</v>
      </c>
    </row>
    <row r="267" spans="1:2" x14ac:dyDescent="0.3">
      <c r="A267">
        <v>1</v>
      </c>
      <c r="B267" t="str">
        <f t="shared" si="4"/>
        <v>A</v>
      </c>
    </row>
    <row r="268" spans="1:2" x14ac:dyDescent="0.3">
      <c r="A268">
        <v>1</v>
      </c>
      <c r="B268" t="str">
        <f t="shared" si="4"/>
        <v>A</v>
      </c>
    </row>
    <row r="269" spans="1:2" x14ac:dyDescent="0.3">
      <c r="A269">
        <v>1</v>
      </c>
      <c r="B269" t="str">
        <f t="shared" si="4"/>
        <v>A</v>
      </c>
    </row>
    <row r="270" spans="1:2" x14ac:dyDescent="0.3">
      <c r="A270">
        <v>1</v>
      </c>
      <c r="B270" t="str">
        <f t="shared" si="4"/>
        <v>A</v>
      </c>
    </row>
    <row r="271" spans="1:2" x14ac:dyDescent="0.3">
      <c r="A271">
        <v>1</v>
      </c>
      <c r="B271" t="str">
        <f t="shared" si="4"/>
        <v>A</v>
      </c>
    </row>
    <row r="272" spans="1:2" x14ac:dyDescent="0.3">
      <c r="A272">
        <v>1</v>
      </c>
      <c r="B272" t="str">
        <f t="shared" si="4"/>
        <v>A</v>
      </c>
    </row>
    <row r="273" spans="1:2" x14ac:dyDescent="0.3">
      <c r="A273">
        <v>1</v>
      </c>
      <c r="B273" t="str">
        <f t="shared" si="4"/>
        <v>A</v>
      </c>
    </row>
    <row r="274" spans="1:2" x14ac:dyDescent="0.3">
      <c r="A274">
        <v>1</v>
      </c>
      <c r="B274" t="str">
        <f t="shared" si="4"/>
        <v>A</v>
      </c>
    </row>
    <row r="275" spans="1:2" x14ac:dyDescent="0.3">
      <c r="A275">
        <v>1</v>
      </c>
      <c r="B275" t="str">
        <f t="shared" si="4"/>
        <v>A</v>
      </c>
    </row>
    <row r="276" spans="1:2" x14ac:dyDescent="0.3">
      <c r="A276">
        <v>1</v>
      </c>
      <c r="B276" t="str">
        <f t="shared" si="4"/>
        <v>A</v>
      </c>
    </row>
    <row r="277" spans="1:2" x14ac:dyDescent="0.3">
      <c r="A277">
        <v>1</v>
      </c>
      <c r="B277" t="str">
        <f t="shared" si="4"/>
        <v>A</v>
      </c>
    </row>
    <row r="278" spans="1:2" x14ac:dyDescent="0.3">
      <c r="A278">
        <v>1</v>
      </c>
      <c r="B278" t="str">
        <f t="shared" si="4"/>
        <v>A</v>
      </c>
    </row>
    <row r="279" spans="1:2" x14ac:dyDescent="0.3">
      <c r="A279">
        <v>1</v>
      </c>
      <c r="B279" t="str">
        <f t="shared" si="4"/>
        <v>A</v>
      </c>
    </row>
    <row r="280" spans="1:2" x14ac:dyDescent="0.3">
      <c r="A280">
        <v>1</v>
      </c>
      <c r="B280" t="str">
        <f t="shared" si="4"/>
        <v>A</v>
      </c>
    </row>
    <row r="281" spans="1:2" x14ac:dyDescent="0.3">
      <c r="A281">
        <v>1</v>
      </c>
      <c r="B281" t="str">
        <f t="shared" si="4"/>
        <v>A</v>
      </c>
    </row>
    <row r="282" spans="1:2" x14ac:dyDescent="0.3">
      <c r="A282">
        <v>1</v>
      </c>
      <c r="B282" t="str">
        <f t="shared" si="4"/>
        <v>A</v>
      </c>
    </row>
    <row r="283" spans="1:2" x14ac:dyDescent="0.3">
      <c r="A283">
        <v>1</v>
      </c>
      <c r="B283" t="str">
        <f t="shared" si="4"/>
        <v>A</v>
      </c>
    </row>
    <row r="284" spans="1:2" x14ac:dyDescent="0.3">
      <c r="A284">
        <v>4</v>
      </c>
      <c r="B284" t="str">
        <f t="shared" si="4"/>
        <v>D</v>
      </c>
    </row>
    <row r="285" spans="1:2" x14ac:dyDescent="0.3">
      <c r="A285">
        <v>4</v>
      </c>
      <c r="B285" t="str">
        <f t="shared" si="4"/>
        <v>D</v>
      </c>
    </row>
    <row r="286" spans="1:2" x14ac:dyDescent="0.3">
      <c r="A286">
        <v>4</v>
      </c>
      <c r="B286" t="str">
        <f t="shared" si="4"/>
        <v>D</v>
      </c>
    </row>
    <row r="287" spans="1:2" x14ac:dyDescent="0.3">
      <c r="A287">
        <v>4</v>
      </c>
      <c r="B287" t="str">
        <f t="shared" si="4"/>
        <v>D</v>
      </c>
    </row>
    <row r="288" spans="1:2" x14ac:dyDescent="0.3">
      <c r="A288">
        <v>4</v>
      </c>
      <c r="B288" t="str">
        <f t="shared" si="4"/>
        <v>D</v>
      </c>
    </row>
    <row r="289" spans="1:2" x14ac:dyDescent="0.3">
      <c r="A289">
        <v>4</v>
      </c>
      <c r="B289" t="str">
        <f t="shared" si="4"/>
        <v>D</v>
      </c>
    </row>
    <row r="290" spans="1:2" x14ac:dyDescent="0.3">
      <c r="A290">
        <v>4</v>
      </c>
      <c r="B290" t="str">
        <f t="shared" si="4"/>
        <v>D</v>
      </c>
    </row>
    <row r="291" spans="1:2" x14ac:dyDescent="0.3">
      <c r="A291">
        <v>4</v>
      </c>
      <c r="B291" t="str">
        <f t="shared" si="4"/>
        <v>D</v>
      </c>
    </row>
    <row r="292" spans="1:2" x14ac:dyDescent="0.3">
      <c r="A292">
        <v>4</v>
      </c>
      <c r="B292" t="str">
        <f t="shared" si="4"/>
        <v>D</v>
      </c>
    </row>
    <row r="293" spans="1:2" x14ac:dyDescent="0.3">
      <c r="A293">
        <v>4</v>
      </c>
      <c r="B293" t="str">
        <f t="shared" si="4"/>
        <v>D</v>
      </c>
    </row>
    <row r="294" spans="1:2" x14ac:dyDescent="0.3">
      <c r="A294">
        <v>4</v>
      </c>
      <c r="B294" t="str">
        <f t="shared" si="4"/>
        <v>D</v>
      </c>
    </row>
    <row r="295" spans="1:2" x14ac:dyDescent="0.3">
      <c r="A295">
        <v>4</v>
      </c>
      <c r="B295" t="str">
        <f t="shared" si="4"/>
        <v>D</v>
      </c>
    </row>
    <row r="296" spans="1:2" x14ac:dyDescent="0.3">
      <c r="A296">
        <v>4</v>
      </c>
      <c r="B296" t="str">
        <f t="shared" si="4"/>
        <v>D</v>
      </c>
    </row>
    <row r="297" spans="1:2" x14ac:dyDescent="0.3">
      <c r="A297">
        <v>4</v>
      </c>
      <c r="B297" t="str">
        <f t="shared" si="4"/>
        <v>D</v>
      </c>
    </row>
    <row r="298" spans="1:2" x14ac:dyDescent="0.3">
      <c r="A298">
        <v>4</v>
      </c>
      <c r="B298" t="str">
        <f t="shared" si="4"/>
        <v>D</v>
      </c>
    </row>
    <row r="299" spans="1:2" x14ac:dyDescent="0.3">
      <c r="A299">
        <v>4</v>
      </c>
      <c r="B299" t="str">
        <f t="shared" si="4"/>
        <v>D</v>
      </c>
    </row>
    <row r="300" spans="1:2" x14ac:dyDescent="0.3">
      <c r="A300">
        <v>4</v>
      </c>
      <c r="B300" t="str">
        <f t="shared" si="4"/>
        <v>D</v>
      </c>
    </row>
    <row r="301" spans="1:2" x14ac:dyDescent="0.3">
      <c r="A301">
        <v>4</v>
      </c>
      <c r="B301" t="str">
        <f t="shared" si="4"/>
        <v>D</v>
      </c>
    </row>
    <row r="302" spans="1:2" x14ac:dyDescent="0.3">
      <c r="A302">
        <v>4</v>
      </c>
      <c r="B302" t="str">
        <f t="shared" si="4"/>
        <v>D</v>
      </c>
    </row>
    <row r="303" spans="1:2" x14ac:dyDescent="0.3">
      <c r="A303">
        <v>4</v>
      </c>
      <c r="B303" t="str">
        <f t="shared" si="4"/>
        <v>D</v>
      </c>
    </row>
    <row r="304" spans="1:2" x14ac:dyDescent="0.3">
      <c r="A304">
        <v>4</v>
      </c>
      <c r="B304" t="str">
        <f t="shared" si="4"/>
        <v>D</v>
      </c>
    </row>
    <row r="305" spans="1:2" x14ac:dyDescent="0.3">
      <c r="A305">
        <v>4</v>
      </c>
      <c r="B305" t="str">
        <f t="shared" si="4"/>
        <v>D</v>
      </c>
    </row>
    <row r="306" spans="1:2" x14ac:dyDescent="0.3">
      <c r="A306">
        <v>4</v>
      </c>
      <c r="B306" t="str">
        <f t="shared" si="4"/>
        <v>D</v>
      </c>
    </row>
    <row r="307" spans="1:2" x14ac:dyDescent="0.3">
      <c r="A307">
        <v>4</v>
      </c>
      <c r="B307" t="str">
        <f t="shared" si="4"/>
        <v>D</v>
      </c>
    </row>
    <row r="308" spans="1:2" x14ac:dyDescent="0.3">
      <c r="A308">
        <v>4</v>
      </c>
      <c r="B308" t="str">
        <f t="shared" si="4"/>
        <v>D</v>
      </c>
    </row>
    <row r="309" spans="1:2" x14ac:dyDescent="0.3">
      <c r="A309">
        <v>4</v>
      </c>
      <c r="B309" t="str">
        <f t="shared" si="4"/>
        <v>D</v>
      </c>
    </row>
    <row r="310" spans="1:2" x14ac:dyDescent="0.3">
      <c r="A310">
        <v>4</v>
      </c>
      <c r="B310" t="str">
        <f t="shared" si="4"/>
        <v>D</v>
      </c>
    </row>
    <row r="311" spans="1:2" x14ac:dyDescent="0.3">
      <c r="A311">
        <v>4</v>
      </c>
      <c r="B311" t="str">
        <f t="shared" si="4"/>
        <v>D</v>
      </c>
    </row>
    <row r="312" spans="1:2" x14ac:dyDescent="0.3">
      <c r="A312">
        <v>4</v>
      </c>
      <c r="B312" t="str">
        <f t="shared" si="4"/>
        <v>D</v>
      </c>
    </row>
    <row r="313" spans="1:2" x14ac:dyDescent="0.3">
      <c r="A313">
        <v>4</v>
      </c>
      <c r="B313" t="str">
        <f t="shared" si="4"/>
        <v>D</v>
      </c>
    </row>
    <row r="314" spans="1:2" x14ac:dyDescent="0.3">
      <c r="A314">
        <v>4</v>
      </c>
      <c r="B314" t="str">
        <f t="shared" si="4"/>
        <v>D</v>
      </c>
    </row>
    <row r="315" spans="1:2" x14ac:dyDescent="0.3">
      <c r="A315">
        <v>4</v>
      </c>
      <c r="B315" t="str">
        <f t="shared" si="4"/>
        <v>D</v>
      </c>
    </row>
    <row r="316" spans="1:2" x14ac:dyDescent="0.3">
      <c r="A316">
        <v>4</v>
      </c>
      <c r="B316" t="str">
        <f t="shared" si="4"/>
        <v>D</v>
      </c>
    </row>
    <row r="317" spans="1:2" x14ac:dyDescent="0.3">
      <c r="A317">
        <v>4</v>
      </c>
      <c r="B317" t="str">
        <f t="shared" si="4"/>
        <v>D</v>
      </c>
    </row>
    <row r="318" spans="1:2" x14ac:dyDescent="0.3">
      <c r="A318">
        <v>4</v>
      </c>
      <c r="B318" t="str">
        <f t="shared" si="4"/>
        <v>D</v>
      </c>
    </row>
    <row r="319" spans="1:2" x14ac:dyDescent="0.3">
      <c r="A319">
        <v>4</v>
      </c>
      <c r="B319" t="str">
        <f t="shared" si="4"/>
        <v>D</v>
      </c>
    </row>
    <row r="320" spans="1:2" x14ac:dyDescent="0.3">
      <c r="A320">
        <v>4</v>
      </c>
      <c r="B320" t="str">
        <f t="shared" si="4"/>
        <v>D</v>
      </c>
    </row>
    <row r="321" spans="1:2" x14ac:dyDescent="0.3">
      <c r="A321">
        <v>4</v>
      </c>
      <c r="B321" t="str">
        <f t="shared" ref="B321:B384" si="5">VLOOKUP(A321,Season,2)</f>
        <v>D</v>
      </c>
    </row>
    <row r="322" spans="1:2" x14ac:dyDescent="0.3">
      <c r="A322">
        <v>4</v>
      </c>
      <c r="B322" t="str">
        <f t="shared" si="5"/>
        <v>D</v>
      </c>
    </row>
    <row r="323" spans="1:2" x14ac:dyDescent="0.3">
      <c r="A323">
        <v>4</v>
      </c>
      <c r="B323" t="str">
        <f t="shared" si="5"/>
        <v>D</v>
      </c>
    </row>
    <row r="324" spans="1:2" x14ac:dyDescent="0.3">
      <c r="A324">
        <v>4</v>
      </c>
      <c r="B324" t="str">
        <f t="shared" si="5"/>
        <v>D</v>
      </c>
    </row>
    <row r="325" spans="1:2" x14ac:dyDescent="0.3">
      <c r="A325">
        <v>4</v>
      </c>
      <c r="B325" t="str">
        <f t="shared" si="5"/>
        <v>D</v>
      </c>
    </row>
    <row r="326" spans="1:2" x14ac:dyDescent="0.3">
      <c r="A326">
        <v>4</v>
      </c>
      <c r="B326" t="str">
        <f t="shared" si="5"/>
        <v>D</v>
      </c>
    </row>
    <row r="327" spans="1:2" x14ac:dyDescent="0.3">
      <c r="A327">
        <v>4</v>
      </c>
      <c r="B327" t="str">
        <f t="shared" si="5"/>
        <v>D</v>
      </c>
    </row>
    <row r="328" spans="1:2" x14ac:dyDescent="0.3">
      <c r="A328">
        <v>4</v>
      </c>
      <c r="B328" t="str">
        <f t="shared" si="5"/>
        <v>D</v>
      </c>
    </row>
    <row r="329" spans="1:2" x14ac:dyDescent="0.3">
      <c r="A329">
        <v>4</v>
      </c>
      <c r="B329" t="str">
        <f t="shared" si="5"/>
        <v>D</v>
      </c>
    </row>
    <row r="330" spans="1:2" x14ac:dyDescent="0.3">
      <c r="A330">
        <v>4</v>
      </c>
      <c r="B330" t="str">
        <f t="shared" si="5"/>
        <v>D</v>
      </c>
    </row>
    <row r="331" spans="1:2" x14ac:dyDescent="0.3">
      <c r="A331">
        <v>4</v>
      </c>
      <c r="B331" t="str">
        <f t="shared" si="5"/>
        <v>D</v>
      </c>
    </row>
    <row r="332" spans="1:2" x14ac:dyDescent="0.3">
      <c r="A332">
        <v>4</v>
      </c>
      <c r="B332" t="str">
        <f t="shared" si="5"/>
        <v>D</v>
      </c>
    </row>
    <row r="333" spans="1:2" x14ac:dyDescent="0.3">
      <c r="A333">
        <v>4</v>
      </c>
      <c r="B333" t="str">
        <f t="shared" si="5"/>
        <v>D</v>
      </c>
    </row>
    <row r="334" spans="1:2" x14ac:dyDescent="0.3">
      <c r="A334">
        <v>4</v>
      </c>
      <c r="B334" t="str">
        <f t="shared" si="5"/>
        <v>D</v>
      </c>
    </row>
    <row r="335" spans="1:2" x14ac:dyDescent="0.3">
      <c r="A335">
        <v>4</v>
      </c>
      <c r="B335" t="str">
        <f t="shared" si="5"/>
        <v>D</v>
      </c>
    </row>
    <row r="336" spans="1:2" x14ac:dyDescent="0.3">
      <c r="A336">
        <v>4</v>
      </c>
      <c r="B336" t="str">
        <f t="shared" si="5"/>
        <v>D</v>
      </c>
    </row>
    <row r="337" spans="1:2" x14ac:dyDescent="0.3">
      <c r="A337">
        <v>4</v>
      </c>
      <c r="B337" t="str">
        <f t="shared" si="5"/>
        <v>D</v>
      </c>
    </row>
    <row r="338" spans="1:2" x14ac:dyDescent="0.3">
      <c r="A338">
        <v>4</v>
      </c>
      <c r="B338" t="str">
        <f t="shared" si="5"/>
        <v>D</v>
      </c>
    </row>
    <row r="339" spans="1:2" x14ac:dyDescent="0.3">
      <c r="A339">
        <v>4</v>
      </c>
      <c r="B339" t="str">
        <f t="shared" si="5"/>
        <v>D</v>
      </c>
    </row>
    <row r="340" spans="1:2" x14ac:dyDescent="0.3">
      <c r="A340">
        <v>4</v>
      </c>
      <c r="B340" t="str">
        <f t="shared" si="5"/>
        <v>D</v>
      </c>
    </row>
    <row r="341" spans="1:2" x14ac:dyDescent="0.3">
      <c r="A341">
        <v>4</v>
      </c>
      <c r="B341" t="str">
        <f t="shared" si="5"/>
        <v>D</v>
      </c>
    </row>
    <row r="342" spans="1:2" x14ac:dyDescent="0.3">
      <c r="A342">
        <v>4</v>
      </c>
      <c r="B342" t="str">
        <f t="shared" si="5"/>
        <v>D</v>
      </c>
    </row>
    <row r="343" spans="1:2" x14ac:dyDescent="0.3">
      <c r="A343">
        <v>4</v>
      </c>
      <c r="B343" t="str">
        <f t="shared" si="5"/>
        <v>D</v>
      </c>
    </row>
    <row r="344" spans="1:2" x14ac:dyDescent="0.3">
      <c r="A344">
        <v>4</v>
      </c>
      <c r="B344" t="str">
        <f t="shared" si="5"/>
        <v>D</v>
      </c>
    </row>
    <row r="345" spans="1:2" x14ac:dyDescent="0.3">
      <c r="A345">
        <v>4</v>
      </c>
      <c r="B345" t="str">
        <f t="shared" si="5"/>
        <v>D</v>
      </c>
    </row>
    <row r="346" spans="1:2" x14ac:dyDescent="0.3">
      <c r="A346">
        <v>4</v>
      </c>
      <c r="B346" t="str">
        <f t="shared" si="5"/>
        <v>D</v>
      </c>
    </row>
    <row r="347" spans="1:2" x14ac:dyDescent="0.3">
      <c r="A347">
        <v>4</v>
      </c>
      <c r="B347" t="str">
        <f t="shared" si="5"/>
        <v>D</v>
      </c>
    </row>
    <row r="348" spans="1:2" x14ac:dyDescent="0.3">
      <c r="A348">
        <v>4</v>
      </c>
      <c r="B348" t="str">
        <f t="shared" si="5"/>
        <v>D</v>
      </c>
    </row>
    <row r="349" spans="1:2" x14ac:dyDescent="0.3">
      <c r="A349">
        <v>4</v>
      </c>
      <c r="B349" t="str">
        <f t="shared" si="5"/>
        <v>D</v>
      </c>
    </row>
    <row r="350" spans="1:2" x14ac:dyDescent="0.3">
      <c r="A350">
        <v>4</v>
      </c>
      <c r="B350" t="str">
        <f t="shared" si="5"/>
        <v>D</v>
      </c>
    </row>
    <row r="351" spans="1:2" x14ac:dyDescent="0.3">
      <c r="A351">
        <v>4</v>
      </c>
      <c r="B351" t="str">
        <f t="shared" si="5"/>
        <v>D</v>
      </c>
    </row>
    <row r="352" spans="1:2" x14ac:dyDescent="0.3">
      <c r="A352">
        <v>4</v>
      </c>
      <c r="B352" t="str">
        <f t="shared" si="5"/>
        <v>D</v>
      </c>
    </row>
    <row r="353" spans="1:2" x14ac:dyDescent="0.3">
      <c r="A353">
        <v>2</v>
      </c>
      <c r="B353" t="str">
        <f t="shared" si="5"/>
        <v>B</v>
      </c>
    </row>
    <row r="354" spans="1:2" x14ac:dyDescent="0.3">
      <c r="A354">
        <v>2</v>
      </c>
      <c r="B354" t="str">
        <f t="shared" si="5"/>
        <v>B</v>
      </c>
    </row>
    <row r="355" spans="1:2" x14ac:dyDescent="0.3">
      <c r="A355">
        <v>2</v>
      </c>
      <c r="B355" t="str">
        <f t="shared" si="5"/>
        <v>B</v>
      </c>
    </row>
    <row r="356" spans="1:2" x14ac:dyDescent="0.3">
      <c r="A356">
        <v>2</v>
      </c>
      <c r="B356" t="str">
        <f t="shared" si="5"/>
        <v>B</v>
      </c>
    </row>
    <row r="357" spans="1:2" x14ac:dyDescent="0.3">
      <c r="A357">
        <v>2</v>
      </c>
      <c r="B357" t="str">
        <f t="shared" si="5"/>
        <v>B</v>
      </c>
    </row>
    <row r="358" spans="1:2" x14ac:dyDescent="0.3">
      <c r="A358">
        <v>2</v>
      </c>
      <c r="B358" t="str">
        <f t="shared" si="5"/>
        <v>B</v>
      </c>
    </row>
    <row r="359" spans="1:2" x14ac:dyDescent="0.3">
      <c r="A359">
        <v>2</v>
      </c>
      <c r="B359" t="str">
        <f t="shared" si="5"/>
        <v>B</v>
      </c>
    </row>
    <row r="360" spans="1:2" x14ac:dyDescent="0.3">
      <c r="A360">
        <v>2</v>
      </c>
      <c r="B360" t="str">
        <f t="shared" si="5"/>
        <v>B</v>
      </c>
    </row>
    <row r="361" spans="1:2" x14ac:dyDescent="0.3">
      <c r="A361">
        <v>2</v>
      </c>
      <c r="B361" t="str">
        <f t="shared" si="5"/>
        <v>B</v>
      </c>
    </row>
    <row r="362" spans="1:2" x14ac:dyDescent="0.3">
      <c r="A362">
        <v>2</v>
      </c>
      <c r="B362" t="str">
        <f t="shared" si="5"/>
        <v>B</v>
      </c>
    </row>
    <row r="363" spans="1:2" x14ac:dyDescent="0.3">
      <c r="A363">
        <v>2</v>
      </c>
      <c r="B363" t="str">
        <f t="shared" si="5"/>
        <v>B</v>
      </c>
    </row>
    <row r="364" spans="1:2" x14ac:dyDescent="0.3">
      <c r="A364">
        <v>2</v>
      </c>
      <c r="B364" t="str">
        <f t="shared" si="5"/>
        <v>B</v>
      </c>
    </row>
    <row r="365" spans="1:2" x14ac:dyDescent="0.3">
      <c r="A365">
        <v>2</v>
      </c>
      <c r="B365" t="str">
        <f t="shared" si="5"/>
        <v>B</v>
      </c>
    </row>
    <row r="366" spans="1:2" x14ac:dyDescent="0.3">
      <c r="A366">
        <v>2</v>
      </c>
      <c r="B366" t="str">
        <f t="shared" si="5"/>
        <v>B</v>
      </c>
    </row>
    <row r="367" spans="1:2" x14ac:dyDescent="0.3">
      <c r="A367">
        <v>2</v>
      </c>
      <c r="B367" t="str">
        <f t="shared" si="5"/>
        <v>B</v>
      </c>
    </row>
    <row r="368" spans="1:2" x14ac:dyDescent="0.3">
      <c r="A368">
        <v>2</v>
      </c>
      <c r="B368" t="str">
        <f t="shared" si="5"/>
        <v>B</v>
      </c>
    </row>
    <row r="369" spans="1:2" x14ac:dyDescent="0.3">
      <c r="A369">
        <v>2</v>
      </c>
      <c r="B369" t="str">
        <f t="shared" si="5"/>
        <v>B</v>
      </c>
    </row>
    <row r="370" spans="1:2" x14ac:dyDescent="0.3">
      <c r="A370">
        <v>2</v>
      </c>
      <c r="B370" t="str">
        <f t="shared" si="5"/>
        <v>B</v>
      </c>
    </row>
    <row r="371" spans="1:2" x14ac:dyDescent="0.3">
      <c r="A371">
        <v>2</v>
      </c>
      <c r="B371" t="str">
        <f t="shared" si="5"/>
        <v>B</v>
      </c>
    </row>
    <row r="372" spans="1:2" x14ac:dyDescent="0.3">
      <c r="A372">
        <v>2</v>
      </c>
      <c r="B372" t="str">
        <f t="shared" si="5"/>
        <v>B</v>
      </c>
    </row>
    <row r="373" spans="1:2" x14ac:dyDescent="0.3">
      <c r="A373">
        <v>2</v>
      </c>
      <c r="B373" t="str">
        <f t="shared" si="5"/>
        <v>B</v>
      </c>
    </row>
    <row r="374" spans="1:2" x14ac:dyDescent="0.3">
      <c r="A374">
        <v>2</v>
      </c>
      <c r="B374" t="str">
        <f t="shared" si="5"/>
        <v>B</v>
      </c>
    </row>
    <row r="375" spans="1:2" x14ac:dyDescent="0.3">
      <c r="A375">
        <v>2</v>
      </c>
      <c r="B375" t="str">
        <f t="shared" si="5"/>
        <v>B</v>
      </c>
    </row>
    <row r="376" spans="1:2" x14ac:dyDescent="0.3">
      <c r="A376">
        <v>2</v>
      </c>
      <c r="B376" t="str">
        <f t="shared" si="5"/>
        <v>B</v>
      </c>
    </row>
    <row r="377" spans="1:2" x14ac:dyDescent="0.3">
      <c r="A377">
        <v>2</v>
      </c>
      <c r="B377" t="str">
        <f t="shared" si="5"/>
        <v>B</v>
      </c>
    </row>
    <row r="378" spans="1:2" x14ac:dyDescent="0.3">
      <c r="A378">
        <v>2</v>
      </c>
      <c r="B378" t="str">
        <f t="shared" si="5"/>
        <v>B</v>
      </c>
    </row>
    <row r="379" spans="1:2" x14ac:dyDescent="0.3">
      <c r="A379">
        <v>2</v>
      </c>
      <c r="B379" t="str">
        <f t="shared" si="5"/>
        <v>B</v>
      </c>
    </row>
    <row r="380" spans="1:2" x14ac:dyDescent="0.3">
      <c r="A380">
        <v>2</v>
      </c>
      <c r="B380" t="str">
        <f t="shared" si="5"/>
        <v>B</v>
      </c>
    </row>
    <row r="381" spans="1:2" x14ac:dyDescent="0.3">
      <c r="A381">
        <v>2</v>
      </c>
      <c r="B381" t="str">
        <f t="shared" si="5"/>
        <v>B</v>
      </c>
    </row>
    <row r="382" spans="1:2" x14ac:dyDescent="0.3">
      <c r="A382">
        <v>2</v>
      </c>
      <c r="B382" t="str">
        <f t="shared" si="5"/>
        <v>B</v>
      </c>
    </row>
    <row r="383" spans="1:2" x14ac:dyDescent="0.3">
      <c r="A383">
        <v>2</v>
      </c>
      <c r="B383" t="str">
        <f t="shared" si="5"/>
        <v>B</v>
      </c>
    </row>
    <row r="384" spans="1:2" x14ac:dyDescent="0.3">
      <c r="A384">
        <v>2</v>
      </c>
      <c r="B384" t="str">
        <f t="shared" si="5"/>
        <v>B</v>
      </c>
    </row>
    <row r="385" spans="1:2" x14ac:dyDescent="0.3">
      <c r="A385">
        <v>2</v>
      </c>
      <c r="B385" t="str">
        <f t="shared" ref="B385:B448" si="6">VLOOKUP(A385,Season,2)</f>
        <v>B</v>
      </c>
    </row>
    <row r="386" spans="1:2" x14ac:dyDescent="0.3">
      <c r="A386">
        <v>2</v>
      </c>
      <c r="B386" t="str">
        <f t="shared" si="6"/>
        <v>B</v>
      </c>
    </row>
    <row r="387" spans="1:2" x14ac:dyDescent="0.3">
      <c r="A387">
        <v>2</v>
      </c>
      <c r="B387" t="str">
        <f t="shared" si="6"/>
        <v>B</v>
      </c>
    </row>
    <row r="388" spans="1:2" x14ac:dyDescent="0.3">
      <c r="A388">
        <v>2</v>
      </c>
      <c r="B388" t="str">
        <f t="shared" si="6"/>
        <v>B</v>
      </c>
    </row>
    <row r="389" spans="1:2" x14ac:dyDescent="0.3">
      <c r="A389">
        <v>2</v>
      </c>
      <c r="B389" t="str">
        <f t="shared" si="6"/>
        <v>B</v>
      </c>
    </row>
    <row r="390" spans="1:2" x14ac:dyDescent="0.3">
      <c r="A390">
        <v>2</v>
      </c>
      <c r="B390" t="str">
        <f t="shared" si="6"/>
        <v>B</v>
      </c>
    </row>
    <row r="391" spans="1:2" x14ac:dyDescent="0.3">
      <c r="A391">
        <v>2</v>
      </c>
      <c r="B391" t="str">
        <f t="shared" si="6"/>
        <v>B</v>
      </c>
    </row>
    <row r="392" spans="1:2" x14ac:dyDescent="0.3">
      <c r="A392">
        <v>2</v>
      </c>
      <c r="B392" t="str">
        <f t="shared" si="6"/>
        <v>B</v>
      </c>
    </row>
    <row r="393" spans="1:2" x14ac:dyDescent="0.3">
      <c r="A393">
        <v>2</v>
      </c>
      <c r="B393" t="str">
        <f t="shared" si="6"/>
        <v>B</v>
      </c>
    </row>
    <row r="394" spans="1:2" x14ac:dyDescent="0.3">
      <c r="A394">
        <v>2</v>
      </c>
      <c r="B394" t="str">
        <f t="shared" si="6"/>
        <v>B</v>
      </c>
    </row>
    <row r="395" spans="1:2" x14ac:dyDescent="0.3">
      <c r="A395">
        <v>2</v>
      </c>
      <c r="B395" t="str">
        <f t="shared" si="6"/>
        <v>B</v>
      </c>
    </row>
    <row r="396" spans="1:2" x14ac:dyDescent="0.3">
      <c r="A396">
        <v>2</v>
      </c>
      <c r="B396" t="str">
        <f t="shared" si="6"/>
        <v>B</v>
      </c>
    </row>
    <row r="397" spans="1:2" x14ac:dyDescent="0.3">
      <c r="A397">
        <v>2</v>
      </c>
      <c r="B397" t="str">
        <f t="shared" si="6"/>
        <v>B</v>
      </c>
    </row>
    <row r="398" spans="1:2" x14ac:dyDescent="0.3">
      <c r="A398">
        <v>2</v>
      </c>
      <c r="B398" t="str">
        <f t="shared" si="6"/>
        <v>B</v>
      </c>
    </row>
    <row r="399" spans="1:2" x14ac:dyDescent="0.3">
      <c r="A399">
        <v>2</v>
      </c>
      <c r="B399" t="str">
        <f t="shared" si="6"/>
        <v>B</v>
      </c>
    </row>
    <row r="400" spans="1:2" x14ac:dyDescent="0.3">
      <c r="A400">
        <v>2</v>
      </c>
      <c r="B400" t="str">
        <f t="shared" si="6"/>
        <v>B</v>
      </c>
    </row>
    <row r="401" spans="1:2" x14ac:dyDescent="0.3">
      <c r="A401">
        <v>2</v>
      </c>
      <c r="B401" t="str">
        <f t="shared" si="6"/>
        <v>B</v>
      </c>
    </row>
    <row r="402" spans="1:2" x14ac:dyDescent="0.3">
      <c r="A402">
        <v>2</v>
      </c>
      <c r="B402" t="str">
        <f t="shared" si="6"/>
        <v>B</v>
      </c>
    </row>
    <row r="403" spans="1:2" x14ac:dyDescent="0.3">
      <c r="A403">
        <v>3</v>
      </c>
      <c r="B403" t="str">
        <f t="shared" si="6"/>
        <v>C</v>
      </c>
    </row>
    <row r="404" spans="1:2" x14ac:dyDescent="0.3">
      <c r="A404">
        <v>3</v>
      </c>
      <c r="B404" t="str">
        <f t="shared" si="6"/>
        <v>C</v>
      </c>
    </row>
    <row r="405" spans="1:2" x14ac:dyDescent="0.3">
      <c r="A405">
        <v>3</v>
      </c>
      <c r="B405" t="str">
        <f t="shared" si="6"/>
        <v>C</v>
      </c>
    </row>
    <row r="406" spans="1:2" x14ac:dyDescent="0.3">
      <c r="A406">
        <v>3</v>
      </c>
      <c r="B406" t="str">
        <f t="shared" si="6"/>
        <v>C</v>
      </c>
    </row>
    <row r="407" spans="1:2" x14ac:dyDescent="0.3">
      <c r="A407">
        <v>3</v>
      </c>
      <c r="B407" t="str">
        <f t="shared" si="6"/>
        <v>C</v>
      </c>
    </row>
    <row r="408" spans="1:2" x14ac:dyDescent="0.3">
      <c r="A408">
        <v>3</v>
      </c>
      <c r="B408" t="str">
        <f t="shared" si="6"/>
        <v>C</v>
      </c>
    </row>
    <row r="409" spans="1:2" x14ac:dyDescent="0.3">
      <c r="A409">
        <v>3</v>
      </c>
      <c r="B409" t="str">
        <f t="shared" si="6"/>
        <v>C</v>
      </c>
    </row>
    <row r="410" spans="1:2" x14ac:dyDescent="0.3">
      <c r="A410">
        <v>3</v>
      </c>
      <c r="B410" t="str">
        <f t="shared" si="6"/>
        <v>C</v>
      </c>
    </row>
    <row r="411" spans="1:2" x14ac:dyDescent="0.3">
      <c r="A411">
        <v>3</v>
      </c>
      <c r="B411" t="str">
        <f t="shared" si="6"/>
        <v>C</v>
      </c>
    </row>
    <row r="412" spans="1:2" x14ac:dyDescent="0.3">
      <c r="A412">
        <v>3</v>
      </c>
      <c r="B412" t="str">
        <f t="shared" si="6"/>
        <v>C</v>
      </c>
    </row>
    <row r="413" spans="1:2" x14ac:dyDescent="0.3">
      <c r="A413">
        <v>3</v>
      </c>
      <c r="B413" t="str">
        <f t="shared" si="6"/>
        <v>C</v>
      </c>
    </row>
    <row r="414" spans="1:2" x14ac:dyDescent="0.3">
      <c r="A414">
        <v>3</v>
      </c>
      <c r="B414" t="str">
        <f t="shared" si="6"/>
        <v>C</v>
      </c>
    </row>
    <row r="415" spans="1:2" x14ac:dyDescent="0.3">
      <c r="A415">
        <v>3</v>
      </c>
      <c r="B415" t="str">
        <f t="shared" si="6"/>
        <v>C</v>
      </c>
    </row>
    <row r="416" spans="1:2" x14ac:dyDescent="0.3">
      <c r="A416">
        <v>3</v>
      </c>
      <c r="B416" t="str">
        <f t="shared" si="6"/>
        <v>C</v>
      </c>
    </row>
    <row r="417" spans="1:2" x14ac:dyDescent="0.3">
      <c r="A417">
        <v>3</v>
      </c>
      <c r="B417" t="str">
        <f t="shared" si="6"/>
        <v>C</v>
      </c>
    </row>
    <row r="418" spans="1:2" x14ac:dyDescent="0.3">
      <c r="A418">
        <v>3</v>
      </c>
      <c r="B418" t="str">
        <f t="shared" si="6"/>
        <v>C</v>
      </c>
    </row>
    <row r="419" spans="1:2" x14ac:dyDescent="0.3">
      <c r="A419">
        <v>3</v>
      </c>
      <c r="B419" t="str">
        <f t="shared" si="6"/>
        <v>C</v>
      </c>
    </row>
    <row r="420" spans="1:2" x14ac:dyDescent="0.3">
      <c r="A420">
        <v>3</v>
      </c>
      <c r="B420" t="str">
        <f t="shared" si="6"/>
        <v>C</v>
      </c>
    </row>
    <row r="421" spans="1:2" x14ac:dyDescent="0.3">
      <c r="A421">
        <v>3</v>
      </c>
      <c r="B421" t="str">
        <f t="shared" si="6"/>
        <v>C</v>
      </c>
    </row>
    <row r="422" spans="1:2" x14ac:dyDescent="0.3">
      <c r="A422">
        <v>3</v>
      </c>
      <c r="B422" t="str">
        <f t="shared" si="6"/>
        <v>C</v>
      </c>
    </row>
    <row r="423" spans="1:2" x14ac:dyDescent="0.3">
      <c r="A423">
        <v>3</v>
      </c>
      <c r="B423" t="str">
        <f t="shared" si="6"/>
        <v>C</v>
      </c>
    </row>
    <row r="424" spans="1:2" x14ac:dyDescent="0.3">
      <c r="A424">
        <v>3</v>
      </c>
      <c r="B424" t="str">
        <f t="shared" si="6"/>
        <v>C</v>
      </c>
    </row>
    <row r="425" spans="1:2" x14ac:dyDescent="0.3">
      <c r="A425">
        <v>3</v>
      </c>
      <c r="B425" t="str">
        <f t="shared" si="6"/>
        <v>C</v>
      </c>
    </row>
    <row r="426" spans="1:2" x14ac:dyDescent="0.3">
      <c r="A426">
        <v>3</v>
      </c>
      <c r="B426" t="str">
        <f t="shared" si="6"/>
        <v>C</v>
      </c>
    </row>
    <row r="427" spans="1:2" x14ac:dyDescent="0.3">
      <c r="A427">
        <v>3</v>
      </c>
      <c r="B427" t="str">
        <f t="shared" si="6"/>
        <v>C</v>
      </c>
    </row>
    <row r="428" spans="1:2" x14ac:dyDescent="0.3">
      <c r="A428">
        <v>3</v>
      </c>
      <c r="B428" t="str">
        <f t="shared" si="6"/>
        <v>C</v>
      </c>
    </row>
    <row r="429" spans="1:2" x14ac:dyDescent="0.3">
      <c r="A429">
        <v>3</v>
      </c>
      <c r="B429" t="str">
        <f t="shared" si="6"/>
        <v>C</v>
      </c>
    </row>
    <row r="430" spans="1:2" x14ac:dyDescent="0.3">
      <c r="A430">
        <v>3</v>
      </c>
      <c r="B430" t="str">
        <f t="shared" si="6"/>
        <v>C</v>
      </c>
    </row>
    <row r="431" spans="1:2" x14ac:dyDescent="0.3">
      <c r="A431">
        <v>3</v>
      </c>
      <c r="B431" t="str">
        <f t="shared" si="6"/>
        <v>C</v>
      </c>
    </row>
    <row r="432" spans="1:2" x14ac:dyDescent="0.3">
      <c r="A432">
        <v>3</v>
      </c>
      <c r="B432" t="str">
        <f t="shared" si="6"/>
        <v>C</v>
      </c>
    </row>
    <row r="433" spans="1:2" x14ac:dyDescent="0.3">
      <c r="A433">
        <v>3</v>
      </c>
      <c r="B433" t="str">
        <f t="shared" si="6"/>
        <v>C</v>
      </c>
    </row>
    <row r="434" spans="1:2" x14ac:dyDescent="0.3">
      <c r="A434">
        <v>3</v>
      </c>
      <c r="B434" t="str">
        <f t="shared" si="6"/>
        <v>C</v>
      </c>
    </row>
    <row r="435" spans="1:2" x14ac:dyDescent="0.3">
      <c r="A435">
        <v>3</v>
      </c>
      <c r="B435" t="str">
        <f t="shared" si="6"/>
        <v>C</v>
      </c>
    </row>
    <row r="436" spans="1:2" x14ac:dyDescent="0.3">
      <c r="A436">
        <v>3</v>
      </c>
      <c r="B436" t="str">
        <f t="shared" si="6"/>
        <v>C</v>
      </c>
    </row>
    <row r="437" spans="1:2" x14ac:dyDescent="0.3">
      <c r="A437">
        <v>3</v>
      </c>
      <c r="B437" t="str">
        <f t="shared" si="6"/>
        <v>C</v>
      </c>
    </row>
    <row r="438" spans="1:2" x14ac:dyDescent="0.3">
      <c r="A438">
        <v>3</v>
      </c>
      <c r="B438" t="str">
        <f t="shared" si="6"/>
        <v>C</v>
      </c>
    </row>
    <row r="439" spans="1:2" x14ac:dyDescent="0.3">
      <c r="A439">
        <v>3</v>
      </c>
      <c r="B439" t="str">
        <f t="shared" si="6"/>
        <v>C</v>
      </c>
    </row>
    <row r="440" spans="1:2" x14ac:dyDescent="0.3">
      <c r="A440">
        <v>3</v>
      </c>
      <c r="B440" t="str">
        <f t="shared" si="6"/>
        <v>C</v>
      </c>
    </row>
    <row r="441" spans="1:2" x14ac:dyDescent="0.3">
      <c r="A441">
        <v>3</v>
      </c>
      <c r="B441" t="str">
        <f t="shared" si="6"/>
        <v>C</v>
      </c>
    </row>
    <row r="442" spans="1:2" x14ac:dyDescent="0.3">
      <c r="A442">
        <v>3</v>
      </c>
      <c r="B442" t="str">
        <f t="shared" si="6"/>
        <v>C</v>
      </c>
    </row>
    <row r="443" spans="1:2" x14ac:dyDescent="0.3">
      <c r="A443">
        <v>3</v>
      </c>
      <c r="B443" t="str">
        <f t="shared" si="6"/>
        <v>C</v>
      </c>
    </row>
    <row r="444" spans="1:2" x14ac:dyDescent="0.3">
      <c r="A444">
        <v>3</v>
      </c>
      <c r="B444" t="str">
        <f t="shared" si="6"/>
        <v>C</v>
      </c>
    </row>
    <row r="445" spans="1:2" x14ac:dyDescent="0.3">
      <c r="A445">
        <v>3</v>
      </c>
      <c r="B445" t="str">
        <f t="shared" si="6"/>
        <v>C</v>
      </c>
    </row>
    <row r="446" spans="1:2" x14ac:dyDescent="0.3">
      <c r="A446">
        <v>3</v>
      </c>
      <c r="B446" t="str">
        <f t="shared" si="6"/>
        <v>C</v>
      </c>
    </row>
    <row r="447" spans="1:2" x14ac:dyDescent="0.3">
      <c r="A447">
        <v>3</v>
      </c>
      <c r="B447" t="str">
        <f t="shared" si="6"/>
        <v>C</v>
      </c>
    </row>
    <row r="448" spans="1:2" x14ac:dyDescent="0.3">
      <c r="A448">
        <v>3</v>
      </c>
      <c r="B448" t="str">
        <f t="shared" si="6"/>
        <v>C</v>
      </c>
    </row>
    <row r="449" spans="1:2" x14ac:dyDescent="0.3">
      <c r="A449">
        <v>3</v>
      </c>
      <c r="B449" t="str">
        <f t="shared" ref="B449:B512" si="7">VLOOKUP(A449,Season,2)</f>
        <v>C</v>
      </c>
    </row>
    <row r="450" spans="1:2" x14ac:dyDescent="0.3">
      <c r="A450">
        <v>3</v>
      </c>
      <c r="B450" t="str">
        <f t="shared" si="7"/>
        <v>C</v>
      </c>
    </row>
    <row r="451" spans="1:2" x14ac:dyDescent="0.3">
      <c r="A451">
        <v>3</v>
      </c>
      <c r="B451" t="str">
        <f t="shared" si="7"/>
        <v>C</v>
      </c>
    </row>
    <row r="452" spans="1:2" x14ac:dyDescent="0.3">
      <c r="A452">
        <v>3</v>
      </c>
      <c r="B452" t="str">
        <f t="shared" si="7"/>
        <v>C</v>
      </c>
    </row>
    <row r="453" spans="1:2" x14ac:dyDescent="0.3">
      <c r="A453">
        <v>1</v>
      </c>
      <c r="B453" t="str">
        <f t="shared" si="7"/>
        <v>A</v>
      </c>
    </row>
    <row r="454" spans="1:2" x14ac:dyDescent="0.3">
      <c r="A454">
        <v>1</v>
      </c>
      <c r="B454" t="str">
        <f t="shared" si="7"/>
        <v>A</v>
      </c>
    </row>
    <row r="455" spans="1:2" x14ac:dyDescent="0.3">
      <c r="A455">
        <v>1</v>
      </c>
      <c r="B455" t="str">
        <f t="shared" si="7"/>
        <v>A</v>
      </c>
    </row>
    <row r="456" spans="1:2" x14ac:dyDescent="0.3">
      <c r="A456">
        <v>1</v>
      </c>
      <c r="B456" t="str">
        <f t="shared" si="7"/>
        <v>A</v>
      </c>
    </row>
    <row r="457" spans="1:2" x14ac:dyDescent="0.3">
      <c r="A457">
        <v>1</v>
      </c>
      <c r="B457" t="str">
        <f t="shared" si="7"/>
        <v>A</v>
      </c>
    </row>
    <row r="458" spans="1:2" x14ac:dyDescent="0.3">
      <c r="A458">
        <v>1</v>
      </c>
      <c r="B458" t="str">
        <f t="shared" si="7"/>
        <v>A</v>
      </c>
    </row>
    <row r="459" spans="1:2" x14ac:dyDescent="0.3">
      <c r="A459">
        <v>1</v>
      </c>
      <c r="B459" t="str">
        <f t="shared" si="7"/>
        <v>A</v>
      </c>
    </row>
    <row r="460" spans="1:2" x14ac:dyDescent="0.3">
      <c r="A460">
        <v>1</v>
      </c>
      <c r="B460" t="str">
        <f t="shared" si="7"/>
        <v>A</v>
      </c>
    </row>
    <row r="461" spans="1:2" x14ac:dyDescent="0.3">
      <c r="A461">
        <v>1</v>
      </c>
      <c r="B461" t="str">
        <f t="shared" si="7"/>
        <v>A</v>
      </c>
    </row>
    <row r="462" spans="1:2" x14ac:dyDescent="0.3">
      <c r="A462">
        <v>1</v>
      </c>
      <c r="B462" t="str">
        <f t="shared" si="7"/>
        <v>A</v>
      </c>
    </row>
    <row r="463" spans="1:2" x14ac:dyDescent="0.3">
      <c r="A463">
        <v>1</v>
      </c>
      <c r="B463" t="str">
        <f t="shared" si="7"/>
        <v>A</v>
      </c>
    </row>
    <row r="464" spans="1:2" x14ac:dyDescent="0.3">
      <c r="A464">
        <v>1</v>
      </c>
      <c r="B464" t="str">
        <f t="shared" si="7"/>
        <v>A</v>
      </c>
    </row>
    <row r="465" spans="1:2" x14ac:dyDescent="0.3">
      <c r="A465">
        <v>1</v>
      </c>
      <c r="B465" t="str">
        <f t="shared" si="7"/>
        <v>A</v>
      </c>
    </row>
    <row r="466" spans="1:2" x14ac:dyDescent="0.3">
      <c r="A466">
        <v>1</v>
      </c>
      <c r="B466" t="str">
        <f t="shared" si="7"/>
        <v>A</v>
      </c>
    </row>
    <row r="467" spans="1:2" x14ac:dyDescent="0.3">
      <c r="A467">
        <v>1</v>
      </c>
      <c r="B467" t="str">
        <f t="shared" si="7"/>
        <v>A</v>
      </c>
    </row>
    <row r="468" spans="1:2" x14ac:dyDescent="0.3">
      <c r="A468">
        <v>1</v>
      </c>
      <c r="B468" t="str">
        <f t="shared" si="7"/>
        <v>A</v>
      </c>
    </row>
    <row r="469" spans="1:2" x14ac:dyDescent="0.3">
      <c r="A469">
        <v>1</v>
      </c>
      <c r="B469" t="str">
        <f t="shared" si="7"/>
        <v>A</v>
      </c>
    </row>
    <row r="470" spans="1:2" x14ac:dyDescent="0.3">
      <c r="A470">
        <v>1</v>
      </c>
      <c r="B470" t="str">
        <f t="shared" si="7"/>
        <v>A</v>
      </c>
    </row>
    <row r="471" spans="1:2" x14ac:dyDescent="0.3">
      <c r="A471">
        <v>1</v>
      </c>
      <c r="B471" t="str">
        <f t="shared" si="7"/>
        <v>A</v>
      </c>
    </row>
    <row r="472" spans="1:2" x14ac:dyDescent="0.3">
      <c r="A472">
        <v>1</v>
      </c>
      <c r="B472" t="str">
        <f t="shared" si="7"/>
        <v>A</v>
      </c>
    </row>
    <row r="473" spans="1:2" x14ac:dyDescent="0.3">
      <c r="A473">
        <v>1</v>
      </c>
      <c r="B473" t="str">
        <f t="shared" si="7"/>
        <v>A</v>
      </c>
    </row>
    <row r="474" spans="1:2" x14ac:dyDescent="0.3">
      <c r="A474">
        <v>1</v>
      </c>
      <c r="B474" t="str">
        <f t="shared" si="7"/>
        <v>A</v>
      </c>
    </row>
    <row r="475" spans="1:2" x14ac:dyDescent="0.3">
      <c r="A475">
        <v>1</v>
      </c>
      <c r="B475" t="str">
        <f t="shared" si="7"/>
        <v>A</v>
      </c>
    </row>
    <row r="476" spans="1:2" x14ac:dyDescent="0.3">
      <c r="A476">
        <v>1</v>
      </c>
      <c r="B476" t="str">
        <f t="shared" si="7"/>
        <v>A</v>
      </c>
    </row>
    <row r="477" spans="1:2" x14ac:dyDescent="0.3">
      <c r="A477">
        <v>1</v>
      </c>
      <c r="B477" t="str">
        <f t="shared" si="7"/>
        <v>A</v>
      </c>
    </row>
    <row r="478" spans="1:2" x14ac:dyDescent="0.3">
      <c r="A478">
        <v>1</v>
      </c>
      <c r="B478" t="str">
        <f t="shared" si="7"/>
        <v>A</v>
      </c>
    </row>
    <row r="479" spans="1:2" x14ac:dyDescent="0.3">
      <c r="A479">
        <v>1</v>
      </c>
      <c r="B479" t="str">
        <f t="shared" si="7"/>
        <v>A</v>
      </c>
    </row>
    <row r="480" spans="1:2" x14ac:dyDescent="0.3">
      <c r="A480">
        <v>1</v>
      </c>
      <c r="B480" t="str">
        <f t="shared" si="7"/>
        <v>A</v>
      </c>
    </row>
    <row r="481" spans="1:2" x14ac:dyDescent="0.3">
      <c r="A481">
        <v>1</v>
      </c>
      <c r="B481" t="str">
        <f t="shared" si="7"/>
        <v>A</v>
      </c>
    </row>
    <row r="482" spans="1:2" x14ac:dyDescent="0.3">
      <c r="A482">
        <v>1</v>
      </c>
      <c r="B482" t="str">
        <f t="shared" si="7"/>
        <v>A</v>
      </c>
    </row>
    <row r="483" spans="1:2" x14ac:dyDescent="0.3">
      <c r="A483">
        <v>1</v>
      </c>
      <c r="B483" t="str">
        <f t="shared" si="7"/>
        <v>A</v>
      </c>
    </row>
    <row r="484" spans="1:2" x14ac:dyDescent="0.3">
      <c r="A484">
        <v>1</v>
      </c>
      <c r="B484" t="str">
        <f t="shared" si="7"/>
        <v>A</v>
      </c>
    </row>
    <row r="485" spans="1:2" x14ac:dyDescent="0.3">
      <c r="A485">
        <v>1</v>
      </c>
      <c r="B485" t="str">
        <f t="shared" si="7"/>
        <v>A</v>
      </c>
    </row>
    <row r="486" spans="1:2" x14ac:dyDescent="0.3">
      <c r="A486">
        <v>1</v>
      </c>
      <c r="B486" t="str">
        <f t="shared" si="7"/>
        <v>A</v>
      </c>
    </row>
    <row r="487" spans="1:2" x14ac:dyDescent="0.3">
      <c r="A487">
        <v>1</v>
      </c>
      <c r="B487" t="str">
        <f t="shared" si="7"/>
        <v>A</v>
      </c>
    </row>
    <row r="488" spans="1:2" x14ac:dyDescent="0.3">
      <c r="A488">
        <v>1</v>
      </c>
      <c r="B488" t="str">
        <f t="shared" si="7"/>
        <v>A</v>
      </c>
    </row>
    <row r="489" spans="1:2" x14ac:dyDescent="0.3">
      <c r="A489">
        <v>1</v>
      </c>
      <c r="B489" t="str">
        <f t="shared" si="7"/>
        <v>A</v>
      </c>
    </row>
    <row r="490" spans="1:2" x14ac:dyDescent="0.3">
      <c r="A490">
        <v>1</v>
      </c>
      <c r="B490" t="str">
        <f t="shared" si="7"/>
        <v>A</v>
      </c>
    </row>
    <row r="491" spans="1:2" x14ac:dyDescent="0.3">
      <c r="A491">
        <v>1</v>
      </c>
      <c r="B491" t="str">
        <f t="shared" si="7"/>
        <v>A</v>
      </c>
    </row>
    <row r="492" spans="1:2" x14ac:dyDescent="0.3">
      <c r="A492">
        <v>1</v>
      </c>
      <c r="B492" t="str">
        <f t="shared" si="7"/>
        <v>A</v>
      </c>
    </row>
    <row r="493" spans="1:2" x14ac:dyDescent="0.3">
      <c r="A493">
        <v>1</v>
      </c>
      <c r="B493" t="str">
        <f t="shared" si="7"/>
        <v>A</v>
      </c>
    </row>
    <row r="494" spans="1:2" x14ac:dyDescent="0.3">
      <c r="A494">
        <v>1</v>
      </c>
      <c r="B494" t="str">
        <f t="shared" si="7"/>
        <v>A</v>
      </c>
    </row>
    <row r="495" spans="1:2" x14ac:dyDescent="0.3">
      <c r="A495">
        <v>1</v>
      </c>
      <c r="B495" t="str">
        <f t="shared" si="7"/>
        <v>A</v>
      </c>
    </row>
    <row r="496" spans="1:2" x14ac:dyDescent="0.3">
      <c r="A496">
        <v>1</v>
      </c>
      <c r="B496" t="str">
        <f t="shared" si="7"/>
        <v>A</v>
      </c>
    </row>
    <row r="497" spans="1:2" x14ac:dyDescent="0.3">
      <c r="A497">
        <v>1</v>
      </c>
      <c r="B497" t="str">
        <f t="shared" si="7"/>
        <v>A</v>
      </c>
    </row>
    <row r="498" spans="1:2" x14ac:dyDescent="0.3">
      <c r="A498">
        <v>1</v>
      </c>
      <c r="B498" t="str">
        <f t="shared" si="7"/>
        <v>A</v>
      </c>
    </row>
    <row r="499" spans="1:2" x14ac:dyDescent="0.3">
      <c r="A499">
        <v>1</v>
      </c>
      <c r="B499" t="str">
        <f t="shared" si="7"/>
        <v>A</v>
      </c>
    </row>
    <row r="500" spans="1:2" x14ac:dyDescent="0.3">
      <c r="A500">
        <v>1</v>
      </c>
      <c r="B500" t="str">
        <f t="shared" si="7"/>
        <v>A</v>
      </c>
    </row>
    <row r="501" spans="1:2" x14ac:dyDescent="0.3">
      <c r="A501">
        <v>1</v>
      </c>
      <c r="B501" t="str">
        <f t="shared" si="7"/>
        <v>A</v>
      </c>
    </row>
    <row r="502" spans="1:2" x14ac:dyDescent="0.3">
      <c r="A502">
        <v>1</v>
      </c>
      <c r="B502" t="str">
        <f t="shared" si="7"/>
        <v>A</v>
      </c>
    </row>
    <row r="503" spans="1:2" x14ac:dyDescent="0.3">
      <c r="A503">
        <v>1</v>
      </c>
      <c r="B503" t="str">
        <f t="shared" si="7"/>
        <v>A</v>
      </c>
    </row>
    <row r="504" spans="1:2" x14ac:dyDescent="0.3">
      <c r="A504">
        <v>1</v>
      </c>
      <c r="B504" t="str">
        <f t="shared" si="7"/>
        <v>A</v>
      </c>
    </row>
    <row r="505" spans="1:2" x14ac:dyDescent="0.3">
      <c r="A505">
        <v>1</v>
      </c>
      <c r="B505" t="str">
        <f t="shared" si="7"/>
        <v>A</v>
      </c>
    </row>
    <row r="506" spans="1:2" x14ac:dyDescent="0.3">
      <c r="A506">
        <v>4</v>
      </c>
      <c r="B506" t="str">
        <f t="shared" si="7"/>
        <v>D</v>
      </c>
    </row>
    <row r="507" spans="1:2" x14ac:dyDescent="0.3">
      <c r="A507">
        <v>4</v>
      </c>
      <c r="B507" t="str">
        <f t="shared" si="7"/>
        <v>D</v>
      </c>
    </row>
    <row r="508" spans="1:2" x14ac:dyDescent="0.3">
      <c r="A508">
        <v>4</v>
      </c>
      <c r="B508" t="str">
        <f t="shared" si="7"/>
        <v>D</v>
      </c>
    </row>
    <row r="509" spans="1:2" x14ac:dyDescent="0.3">
      <c r="A509">
        <v>4</v>
      </c>
      <c r="B509" t="str">
        <f t="shared" si="7"/>
        <v>D</v>
      </c>
    </row>
    <row r="510" spans="1:2" x14ac:dyDescent="0.3">
      <c r="A510">
        <v>4</v>
      </c>
      <c r="B510" t="str">
        <f t="shared" si="7"/>
        <v>D</v>
      </c>
    </row>
    <row r="511" spans="1:2" x14ac:dyDescent="0.3">
      <c r="A511">
        <v>4</v>
      </c>
      <c r="B511" t="str">
        <f t="shared" si="7"/>
        <v>D</v>
      </c>
    </row>
    <row r="512" spans="1:2" x14ac:dyDescent="0.3">
      <c r="A512">
        <v>4</v>
      </c>
      <c r="B512" t="str">
        <f t="shared" si="7"/>
        <v>D</v>
      </c>
    </row>
    <row r="513" spans="1:2" x14ac:dyDescent="0.3">
      <c r="A513">
        <v>4</v>
      </c>
      <c r="B513" t="str">
        <f t="shared" ref="B513:B576" si="8">VLOOKUP(A513,Season,2)</f>
        <v>D</v>
      </c>
    </row>
    <row r="514" spans="1:2" x14ac:dyDescent="0.3">
      <c r="A514">
        <v>4</v>
      </c>
      <c r="B514" t="str">
        <f t="shared" si="8"/>
        <v>D</v>
      </c>
    </row>
    <row r="515" spans="1:2" x14ac:dyDescent="0.3">
      <c r="A515">
        <v>4</v>
      </c>
      <c r="B515" t="str">
        <f t="shared" si="8"/>
        <v>D</v>
      </c>
    </row>
    <row r="516" spans="1:2" x14ac:dyDescent="0.3">
      <c r="A516">
        <v>4</v>
      </c>
      <c r="B516" t="str">
        <f t="shared" si="8"/>
        <v>D</v>
      </c>
    </row>
    <row r="517" spans="1:2" x14ac:dyDescent="0.3">
      <c r="A517">
        <v>4</v>
      </c>
      <c r="B517" t="str">
        <f t="shared" si="8"/>
        <v>D</v>
      </c>
    </row>
    <row r="518" spans="1:2" x14ac:dyDescent="0.3">
      <c r="A518">
        <v>4</v>
      </c>
      <c r="B518" t="str">
        <f t="shared" si="8"/>
        <v>D</v>
      </c>
    </row>
    <row r="519" spans="1:2" x14ac:dyDescent="0.3">
      <c r="A519">
        <v>4</v>
      </c>
      <c r="B519" t="str">
        <f t="shared" si="8"/>
        <v>D</v>
      </c>
    </row>
    <row r="520" spans="1:2" x14ac:dyDescent="0.3">
      <c r="A520">
        <v>4</v>
      </c>
      <c r="B520" t="str">
        <f t="shared" si="8"/>
        <v>D</v>
      </c>
    </row>
    <row r="521" spans="1:2" x14ac:dyDescent="0.3">
      <c r="A521">
        <v>4</v>
      </c>
      <c r="B521" t="str">
        <f t="shared" si="8"/>
        <v>D</v>
      </c>
    </row>
    <row r="522" spans="1:2" x14ac:dyDescent="0.3">
      <c r="A522">
        <v>4</v>
      </c>
      <c r="B522" t="str">
        <f t="shared" si="8"/>
        <v>D</v>
      </c>
    </row>
    <row r="523" spans="1:2" x14ac:dyDescent="0.3">
      <c r="A523">
        <v>4</v>
      </c>
      <c r="B523" t="str">
        <f t="shared" si="8"/>
        <v>D</v>
      </c>
    </row>
    <row r="524" spans="1:2" x14ac:dyDescent="0.3">
      <c r="A524">
        <v>4</v>
      </c>
      <c r="B524" t="str">
        <f t="shared" si="8"/>
        <v>D</v>
      </c>
    </row>
    <row r="525" spans="1:2" x14ac:dyDescent="0.3">
      <c r="A525">
        <v>4</v>
      </c>
      <c r="B525" t="str">
        <f t="shared" si="8"/>
        <v>D</v>
      </c>
    </row>
    <row r="526" spans="1:2" x14ac:dyDescent="0.3">
      <c r="A526">
        <v>4</v>
      </c>
      <c r="B526" t="str">
        <f t="shared" si="8"/>
        <v>D</v>
      </c>
    </row>
    <row r="527" spans="1:2" x14ac:dyDescent="0.3">
      <c r="A527">
        <v>4</v>
      </c>
      <c r="B527" t="str">
        <f t="shared" si="8"/>
        <v>D</v>
      </c>
    </row>
    <row r="528" spans="1:2" x14ac:dyDescent="0.3">
      <c r="A528">
        <v>4</v>
      </c>
      <c r="B528" t="str">
        <f t="shared" si="8"/>
        <v>D</v>
      </c>
    </row>
    <row r="529" spans="1:2" x14ac:dyDescent="0.3">
      <c r="A529">
        <v>4</v>
      </c>
      <c r="B529" t="str">
        <f t="shared" si="8"/>
        <v>D</v>
      </c>
    </row>
    <row r="530" spans="1:2" x14ac:dyDescent="0.3">
      <c r="A530">
        <v>4</v>
      </c>
      <c r="B530" t="str">
        <f t="shared" si="8"/>
        <v>D</v>
      </c>
    </row>
    <row r="531" spans="1:2" x14ac:dyDescent="0.3">
      <c r="A531">
        <v>4</v>
      </c>
      <c r="B531" t="str">
        <f t="shared" si="8"/>
        <v>D</v>
      </c>
    </row>
    <row r="532" spans="1:2" x14ac:dyDescent="0.3">
      <c r="A532">
        <v>4</v>
      </c>
      <c r="B532" t="str">
        <f t="shared" si="8"/>
        <v>D</v>
      </c>
    </row>
    <row r="533" spans="1:2" x14ac:dyDescent="0.3">
      <c r="A533">
        <v>4</v>
      </c>
      <c r="B533" t="str">
        <f t="shared" si="8"/>
        <v>D</v>
      </c>
    </row>
    <row r="534" spans="1:2" x14ac:dyDescent="0.3">
      <c r="A534">
        <v>4</v>
      </c>
      <c r="B534" t="str">
        <f t="shared" si="8"/>
        <v>D</v>
      </c>
    </row>
    <row r="535" spans="1:2" x14ac:dyDescent="0.3">
      <c r="A535">
        <v>4</v>
      </c>
      <c r="B535" t="str">
        <f t="shared" si="8"/>
        <v>D</v>
      </c>
    </row>
    <row r="536" spans="1:2" x14ac:dyDescent="0.3">
      <c r="A536">
        <v>4</v>
      </c>
      <c r="B536" t="str">
        <f t="shared" si="8"/>
        <v>D</v>
      </c>
    </row>
    <row r="537" spans="1:2" x14ac:dyDescent="0.3">
      <c r="A537">
        <v>4</v>
      </c>
      <c r="B537" t="str">
        <f t="shared" si="8"/>
        <v>D</v>
      </c>
    </row>
    <row r="538" spans="1:2" x14ac:dyDescent="0.3">
      <c r="A538">
        <v>4</v>
      </c>
      <c r="B538" t="str">
        <f t="shared" si="8"/>
        <v>D</v>
      </c>
    </row>
    <row r="539" spans="1:2" x14ac:dyDescent="0.3">
      <c r="A539">
        <v>4</v>
      </c>
      <c r="B539" t="str">
        <f t="shared" si="8"/>
        <v>D</v>
      </c>
    </row>
    <row r="540" spans="1:2" x14ac:dyDescent="0.3">
      <c r="A540">
        <v>4</v>
      </c>
      <c r="B540" t="str">
        <f t="shared" si="8"/>
        <v>D</v>
      </c>
    </row>
    <row r="541" spans="1:2" x14ac:dyDescent="0.3">
      <c r="A541">
        <v>4</v>
      </c>
      <c r="B541" t="str">
        <f t="shared" si="8"/>
        <v>D</v>
      </c>
    </row>
    <row r="542" spans="1:2" x14ac:dyDescent="0.3">
      <c r="A542">
        <v>4</v>
      </c>
      <c r="B542" t="str">
        <f t="shared" si="8"/>
        <v>D</v>
      </c>
    </row>
    <row r="543" spans="1:2" x14ac:dyDescent="0.3">
      <c r="A543">
        <v>4</v>
      </c>
      <c r="B543" t="str">
        <f t="shared" si="8"/>
        <v>D</v>
      </c>
    </row>
    <row r="544" spans="1:2" x14ac:dyDescent="0.3">
      <c r="A544">
        <v>4</v>
      </c>
      <c r="B544" t="str">
        <f t="shared" si="8"/>
        <v>D</v>
      </c>
    </row>
    <row r="545" spans="1:2" x14ac:dyDescent="0.3">
      <c r="A545">
        <v>4</v>
      </c>
      <c r="B545" t="str">
        <f t="shared" si="8"/>
        <v>D</v>
      </c>
    </row>
    <row r="546" spans="1:2" x14ac:dyDescent="0.3">
      <c r="A546">
        <v>4</v>
      </c>
      <c r="B546" t="str">
        <f t="shared" si="8"/>
        <v>D</v>
      </c>
    </row>
    <row r="547" spans="1:2" x14ac:dyDescent="0.3">
      <c r="A547">
        <v>4</v>
      </c>
      <c r="B547" t="str">
        <f t="shared" si="8"/>
        <v>D</v>
      </c>
    </row>
    <row r="548" spans="1:2" x14ac:dyDescent="0.3">
      <c r="A548">
        <v>4</v>
      </c>
      <c r="B548" t="str">
        <f t="shared" si="8"/>
        <v>D</v>
      </c>
    </row>
    <row r="549" spans="1:2" x14ac:dyDescent="0.3">
      <c r="A549">
        <v>4</v>
      </c>
      <c r="B549" t="str">
        <f t="shared" si="8"/>
        <v>D</v>
      </c>
    </row>
    <row r="550" spans="1:2" x14ac:dyDescent="0.3">
      <c r="A550">
        <v>4</v>
      </c>
      <c r="B550" t="str">
        <f t="shared" si="8"/>
        <v>D</v>
      </c>
    </row>
    <row r="551" spans="1:2" x14ac:dyDescent="0.3">
      <c r="A551">
        <v>4</v>
      </c>
      <c r="B551" t="str">
        <f t="shared" si="8"/>
        <v>D</v>
      </c>
    </row>
    <row r="552" spans="1:2" x14ac:dyDescent="0.3">
      <c r="A552">
        <v>4</v>
      </c>
      <c r="B552" t="str">
        <f t="shared" si="8"/>
        <v>D</v>
      </c>
    </row>
    <row r="553" spans="1:2" x14ac:dyDescent="0.3">
      <c r="A553">
        <v>4</v>
      </c>
      <c r="B553" t="str">
        <f t="shared" si="8"/>
        <v>D</v>
      </c>
    </row>
    <row r="554" spans="1:2" x14ac:dyDescent="0.3">
      <c r="A554">
        <v>4</v>
      </c>
      <c r="B554" t="str">
        <f t="shared" si="8"/>
        <v>D</v>
      </c>
    </row>
    <row r="555" spans="1:2" x14ac:dyDescent="0.3">
      <c r="A555">
        <v>4</v>
      </c>
      <c r="B555" t="str">
        <f t="shared" si="8"/>
        <v>D</v>
      </c>
    </row>
    <row r="556" spans="1:2" x14ac:dyDescent="0.3">
      <c r="A556">
        <v>4</v>
      </c>
      <c r="B556" t="str">
        <f t="shared" si="8"/>
        <v>D</v>
      </c>
    </row>
    <row r="557" spans="1:2" x14ac:dyDescent="0.3">
      <c r="A557">
        <v>4</v>
      </c>
      <c r="B557" t="str">
        <f t="shared" si="8"/>
        <v>D</v>
      </c>
    </row>
    <row r="558" spans="1:2" x14ac:dyDescent="0.3">
      <c r="A558">
        <v>4</v>
      </c>
      <c r="B558" t="str">
        <f t="shared" si="8"/>
        <v>D</v>
      </c>
    </row>
    <row r="559" spans="1:2" x14ac:dyDescent="0.3">
      <c r="A559">
        <v>4</v>
      </c>
      <c r="B559" t="str">
        <f t="shared" si="8"/>
        <v>D</v>
      </c>
    </row>
    <row r="560" spans="1:2" x14ac:dyDescent="0.3">
      <c r="A560">
        <v>4</v>
      </c>
      <c r="B560" t="str">
        <f t="shared" si="8"/>
        <v>D</v>
      </c>
    </row>
    <row r="561" spans="1:2" x14ac:dyDescent="0.3">
      <c r="A561">
        <v>4</v>
      </c>
      <c r="B561" t="str">
        <f t="shared" si="8"/>
        <v>D</v>
      </c>
    </row>
    <row r="562" spans="1:2" x14ac:dyDescent="0.3">
      <c r="A562">
        <v>4</v>
      </c>
      <c r="B562" t="str">
        <f t="shared" si="8"/>
        <v>D</v>
      </c>
    </row>
    <row r="563" spans="1:2" x14ac:dyDescent="0.3">
      <c r="A563">
        <v>4</v>
      </c>
      <c r="B563" t="str">
        <f t="shared" si="8"/>
        <v>D</v>
      </c>
    </row>
    <row r="564" spans="1:2" x14ac:dyDescent="0.3">
      <c r="A564">
        <v>4</v>
      </c>
      <c r="B564" t="str">
        <f t="shared" si="8"/>
        <v>D</v>
      </c>
    </row>
    <row r="565" spans="1:2" x14ac:dyDescent="0.3">
      <c r="A565">
        <v>4</v>
      </c>
      <c r="B565" t="str">
        <f t="shared" si="8"/>
        <v>D</v>
      </c>
    </row>
    <row r="566" spans="1:2" x14ac:dyDescent="0.3">
      <c r="A566">
        <v>4</v>
      </c>
      <c r="B566" t="str">
        <f t="shared" si="8"/>
        <v>D</v>
      </c>
    </row>
    <row r="567" spans="1:2" x14ac:dyDescent="0.3">
      <c r="A567">
        <v>4</v>
      </c>
      <c r="B567" t="str">
        <f t="shared" si="8"/>
        <v>D</v>
      </c>
    </row>
    <row r="568" spans="1:2" x14ac:dyDescent="0.3">
      <c r="A568">
        <v>4</v>
      </c>
      <c r="B568" t="str">
        <f t="shared" si="8"/>
        <v>D</v>
      </c>
    </row>
    <row r="569" spans="1:2" x14ac:dyDescent="0.3">
      <c r="A569">
        <v>4</v>
      </c>
      <c r="B569" t="str">
        <f t="shared" si="8"/>
        <v>D</v>
      </c>
    </row>
    <row r="570" spans="1:2" x14ac:dyDescent="0.3">
      <c r="A570">
        <v>2</v>
      </c>
      <c r="B570" t="str">
        <f t="shared" si="8"/>
        <v>B</v>
      </c>
    </row>
    <row r="571" spans="1:2" x14ac:dyDescent="0.3">
      <c r="A571">
        <v>2</v>
      </c>
      <c r="B571" t="str">
        <f t="shared" si="8"/>
        <v>B</v>
      </c>
    </row>
    <row r="572" spans="1:2" x14ac:dyDescent="0.3">
      <c r="A572">
        <v>2</v>
      </c>
      <c r="B572" t="str">
        <f t="shared" si="8"/>
        <v>B</v>
      </c>
    </row>
    <row r="573" spans="1:2" x14ac:dyDescent="0.3">
      <c r="A573">
        <v>2</v>
      </c>
      <c r="B573" t="str">
        <f t="shared" si="8"/>
        <v>B</v>
      </c>
    </row>
    <row r="574" spans="1:2" x14ac:dyDescent="0.3">
      <c r="A574">
        <v>2</v>
      </c>
      <c r="B574" t="str">
        <f t="shared" si="8"/>
        <v>B</v>
      </c>
    </row>
    <row r="575" spans="1:2" x14ac:dyDescent="0.3">
      <c r="A575">
        <v>2</v>
      </c>
      <c r="B575" t="str">
        <f t="shared" si="8"/>
        <v>B</v>
      </c>
    </row>
    <row r="576" spans="1:2" x14ac:dyDescent="0.3">
      <c r="A576">
        <v>2</v>
      </c>
      <c r="B576" t="str">
        <f t="shared" si="8"/>
        <v>B</v>
      </c>
    </row>
    <row r="577" spans="1:2" x14ac:dyDescent="0.3">
      <c r="A577">
        <v>2</v>
      </c>
      <c r="B577" t="str">
        <f t="shared" ref="B577:B640" si="9">VLOOKUP(A577,Season,2)</f>
        <v>B</v>
      </c>
    </row>
    <row r="578" spans="1:2" x14ac:dyDescent="0.3">
      <c r="A578">
        <v>2</v>
      </c>
      <c r="B578" t="str">
        <f t="shared" si="9"/>
        <v>B</v>
      </c>
    </row>
    <row r="579" spans="1:2" x14ac:dyDescent="0.3">
      <c r="A579">
        <v>2</v>
      </c>
      <c r="B579" t="str">
        <f t="shared" si="9"/>
        <v>B</v>
      </c>
    </row>
    <row r="580" spans="1:2" x14ac:dyDescent="0.3">
      <c r="A580">
        <v>2</v>
      </c>
      <c r="B580" t="str">
        <f t="shared" si="9"/>
        <v>B</v>
      </c>
    </row>
    <row r="581" spans="1:2" x14ac:dyDescent="0.3">
      <c r="A581">
        <v>2</v>
      </c>
      <c r="B581" t="str">
        <f t="shared" si="9"/>
        <v>B</v>
      </c>
    </row>
    <row r="582" spans="1:2" x14ac:dyDescent="0.3">
      <c r="A582">
        <v>2</v>
      </c>
      <c r="B582" t="str">
        <f t="shared" si="9"/>
        <v>B</v>
      </c>
    </row>
    <row r="583" spans="1:2" x14ac:dyDescent="0.3">
      <c r="A583">
        <v>2</v>
      </c>
      <c r="B583" t="str">
        <f t="shared" si="9"/>
        <v>B</v>
      </c>
    </row>
    <row r="584" spans="1:2" x14ac:dyDescent="0.3">
      <c r="A584">
        <v>2</v>
      </c>
      <c r="B584" t="str">
        <f t="shared" si="9"/>
        <v>B</v>
      </c>
    </row>
    <row r="585" spans="1:2" x14ac:dyDescent="0.3">
      <c r="A585">
        <v>2</v>
      </c>
      <c r="B585" t="str">
        <f t="shared" si="9"/>
        <v>B</v>
      </c>
    </row>
    <row r="586" spans="1:2" x14ac:dyDescent="0.3">
      <c r="A586">
        <v>2</v>
      </c>
      <c r="B586" t="str">
        <f t="shared" si="9"/>
        <v>B</v>
      </c>
    </row>
    <row r="587" spans="1:2" x14ac:dyDescent="0.3">
      <c r="A587">
        <v>2</v>
      </c>
      <c r="B587" t="str">
        <f t="shared" si="9"/>
        <v>B</v>
      </c>
    </row>
    <row r="588" spans="1:2" x14ac:dyDescent="0.3">
      <c r="A588">
        <v>2</v>
      </c>
      <c r="B588" t="str">
        <f t="shared" si="9"/>
        <v>B</v>
      </c>
    </row>
    <row r="589" spans="1:2" x14ac:dyDescent="0.3">
      <c r="A589">
        <v>2</v>
      </c>
      <c r="B589" t="str">
        <f t="shared" si="9"/>
        <v>B</v>
      </c>
    </row>
    <row r="590" spans="1:2" x14ac:dyDescent="0.3">
      <c r="A590">
        <v>2</v>
      </c>
      <c r="B590" t="str">
        <f t="shared" si="9"/>
        <v>B</v>
      </c>
    </row>
    <row r="591" spans="1:2" x14ac:dyDescent="0.3">
      <c r="A591">
        <v>2</v>
      </c>
      <c r="B591" t="str">
        <f t="shared" si="9"/>
        <v>B</v>
      </c>
    </row>
    <row r="592" spans="1:2" x14ac:dyDescent="0.3">
      <c r="A592">
        <v>2</v>
      </c>
      <c r="B592" t="str">
        <f t="shared" si="9"/>
        <v>B</v>
      </c>
    </row>
    <row r="593" spans="1:2" x14ac:dyDescent="0.3">
      <c r="A593">
        <v>2</v>
      </c>
      <c r="B593" t="str">
        <f t="shared" si="9"/>
        <v>B</v>
      </c>
    </row>
    <row r="594" spans="1:2" x14ac:dyDescent="0.3">
      <c r="A594">
        <v>2</v>
      </c>
      <c r="B594" t="str">
        <f t="shared" si="9"/>
        <v>B</v>
      </c>
    </row>
    <row r="595" spans="1:2" x14ac:dyDescent="0.3">
      <c r="A595">
        <v>2</v>
      </c>
      <c r="B595" t="str">
        <f t="shared" si="9"/>
        <v>B</v>
      </c>
    </row>
    <row r="596" spans="1:2" x14ac:dyDescent="0.3">
      <c r="A596">
        <v>2</v>
      </c>
      <c r="B596" t="str">
        <f t="shared" si="9"/>
        <v>B</v>
      </c>
    </row>
    <row r="597" spans="1:2" x14ac:dyDescent="0.3">
      <c r="A597">
        <v>2</v>
      </c>
      <c r="B597" t="str">
        <f t="shared" si="9"/>
        <v>B</v>
      </c>
    </row>
    <row r="598" spans="1:2" x14ac:dyDescent="0.3">
      <c r="A598">
        <v>2</v>
      </c>
      <c r="B598" t="str">
        <f t="shared" si="9"/>
        <v>B</v>
      </c>
    </row>
    <row r="599" spans="1:2" x14ac:dyDescent="0.3">
      <c r="A599">
        <v>2</v>
      </c>
      <c r="B599" t="str">
        <f t="shared" si="9"/>
        <v>B</v>
      </c>
    </row>
    <row r="600" spans="1:2" x14ac:dyDescent="0.3">
      <c r="A600">
        <v>2</v>
      </c>
      <c r="B600" t="str">
        <f t="shared" si="9"/>
        <v>B</v>
      </c>
    </row>
    <row r="601" spans="1:2" x14ac:dyDescent="0.3">
      <c r="A601">
        <v>2</v>
      </c>
      <c r="B601" t="str">
        <f t="shared" si="9"/>
        <v>B</v>
      </c>
    </row>
    <row r="602" spans="1:2" x14ac:dyDescent="0.3">
      <c r="A602">
        <v>2</v>
      </c>
      <c r="B602" t="str">
        <f t="shared" si="9"/>
        <v>B</v>
      </c>
    </row>
    <row r="603" spans="1:2" x14ac:dyDescent="0.3">
      <c r="A603">
        <v>2</v>
      </c>
      <c r="B603" t="str">
        <f t="shared" si="9"/>
        <v>B</v>
      </c>
    </row>
    <row r="604" spans="1:2" x14ac:dyDescent="0.3">
      <c r="A604">
        <v>2</v>
      </c>
      <c r="B604" t="str">
        <f t="shared" si="9"/>
        <v>B</v>
      </c>
    </row>
    <row r="605" spans="1:2" x14ac:dyDescent="0.3">
      <c r="A605">
        <v>2</v>
      </c>
      <c r="B605" t="str">
        <f t="shared" si="9"/>
        <v>B</v>
      </c>
    </row>
    <row r="606" spans="1:2" x14ac:dyDescent="0.3">
      <c r="A606">
        <v>2</v>
      </c>
      <c r="B606" t="str">
        <f t="shared" si="9"/>
        <v>B</v>
      </c>
    </row>
    <row r="607" spans="1:2" x14ac:dyDescent="0.3">
      <c r="A607">
        <v>2</v>
      </c>
      <c r="B607" t="str">
        <f t="shared" si="9"/>
        <v>B</v>
      </c>
    </row>
    <row r="608" spans="1:2" x14ac:dyDescent="0.3">
      <c r="A608">
        <v>2</v>
      </c>
      <c r="B608" t="str">
        <f t="shared" si="9"/>
        <v>B</v>
      </c>
    </row>
    <row r="609" spans="1:2" x14ac:dyDescent="0.3">
      <c r="A609">
        <v>2</v>
      </c>
      <c r="B609" t="str">
        <f t="shared" si="9"/>
        <v>B</v>
      </c>
    </row>
    <row r="610" spans="1:2" x14ac:dyDescent="0.3">
      <c r="A610">
        <v>2</v>
      </c>
      <c r="B610" t="str">
        <f t="shared" si="9"/>
        <v>B</v>
      </c>
    </row>
    <row r="611" spans="1:2" x14ac:dyDescent="0.3">
      <c r="A611">
        <v>2</v>
      </c>
      <c r="B611" t="str">
        <f t="shared" si="9"/>
        <v>B</v>
      </c>
    </row>
    <row r="612" spans="1:2" x14ac:dyDescent="0.3">
      <c r="A612">
        <v>2</v>
      </c>
      <c r="B612" t="str">
        <f t="shared" si="9"/>
        <v>B</v>
      </c>
    </row>
    <row r="613" spans="1:2" x14ac:dyDescent="0.3">
      <c r="A613">
        <v>2</v>
      </c>
      <c r="B613" t="str">
        <f t="shared" si="9"/>
        <v>B</v>
      </c>
    </row>
    <row r="614" spans="1:2" x14ac:dyDescent="0.3">
      <c r="A614">
        <v>2</v>
      </c>
      <c r="B614" t="str">
        <f t="shared" si="9"/>
        <v>B</v>
      </c>
    </row>
    <row r="615" spans="1:2" x14ac:dyDescent="0.3">
      <c r="A615">
        <v>2</v>
      </c>
      <c r="B615" t="str">
        <f t="shared" si="9"/>
        <v>B</v>
      </c>
    </row>
    <row r="616" spans="1:2" x14ac:dyDescent="0.3">
      <c r="A616">
        <v>2</v>
      </c>
      <c r="B616" t="str">
        <f t="shared" si="9"/>
        <v>B</v>
      </c>
    </row>
    <row r="617" spans="1:2" x14ac:dyDescent="0.3">
      <c r="A617">
        <v>2</v>
      </c>
      <c r="B617" t="str">
        <f t="shared" si="9"/>
        <v>B</v>
      </c>
    </row>
    <row r="618" spans="1:2" x14ac:dyDescent="0.3">
      <c r="A618">
        <v>2</v>
      </c>
      <c r="B618" t="str">
        <f t="shared" si="9"/>
        <v>B</v>
      </c>
    </row>
    <row r="619" spans="1:2" x14ac:dyDescent="0.3">
      <c r="A619">
        <v>2</v>
      </c>
      <c r="B619" t="str">
        <f t="shared" si="9"/>
        <v>B</v>
      </c>
    </row>
    <row r="620" spans="1:2" x14ac:dyDescent="0.3">
      <c r="A620">
        <v>2</v>
      </c>
      <c r="B620" t="str">
        <f t="shared" si="9"/>
        <v>B</v>
      </c>
    </row>
    <row r="621" spans="1:2" x14ac:dyDescent="0.3">
      <c r="A621">
        <v>2</v>
      </c>
      <c r="B621" t="str">
        <f t="shared" si="9"/>
        <v>B</v>
      </c>
    </row>
    <row r="622" spans="1:2" x14ac:dyDescent="0.3">
      <c r="A622">
        <v>2</v>
      </c>
      <c r="B622" t="str">
        <f t="shared" si="9"/>
        <v>B</v>
      </c>
    </row>
    <row r="623" spans="1:2" x14ac:dyDescent="0.3">
      <c r="A623">
        <v>2</v>
      </c>
      <c r="B623" t="str">
        <f t="shared" si="9"/>
        <v>B</v>
      </c>
    </row>
    <row r="624" spans="1:2" x14ac:dyDescent="0.3">
      <c r="A624">
        <v>2</v>
      </c>
      <c r="B624" t="str">
        <f t="shared" si="9"/>
        <v>B</v>
      </c>
    </row>
    <row r="625" spans="1:2" x14ac:dyDescent="0.3">
      <c r="A625">
        <v>2</v>
      </c>
      <c r="B625" t="str">
        <f t="shared" si="9"/>
        <v>B</v>
      </c>
    </row>
    <row r="626" spans="1:2" x14ac:dyDescent="0.3">
      <c r="A626">
        <v>2</v>
      </c>
      <c r="B626" t="str">
        <f t="shared" si="9"/>
        <v>B</v>
      </c>
    </row>
    <row r="627" spans="1:2" x14ac:dyDescent="0.3">
      <c r="A627">
        <v>2</v>
      </c>
      <c r="B627" t="str">
        <f t="shared" si="9"/>
        <v>B</v>
      </c>
    </row>
    <row r="628" spans="1:2" x14ac:dyDescent="0.3">
      <c r="A628">
        <v>2</v>
      </c>
      <c r="B628" t="str">
        <f t="shared" si="9"/>
        <v>B</v>
      </c>
    </row>
    <row r="629" spans="1:2" x14ac:dyDescent="0.3">
      <c r="A629">
        <v>2</v>
      </c>
      <c r="B629" t="str">
        <f t="shared" si="9"/>
        <v>B</v>
      </c>
    </row>
    <row r="630" spans="1:2" x14ac:dyDescent="0.3">
      <c r="A630">
        <v>2</v>
      </c>
      <c r="B630" t="str">
        <f t="shared" si="9"/>
        <v>B</v>
      </c>
    </row>
    <row r="631" spans="1:2" x14ac:dyDescent="0.3">
      <c r="A631">
        <v>2</v>
      </c>
      <c r="B631" t="str">
        <f t="shared" si="9"/>
        <v>B</v>
      </c>
    </row>
    <row r="632" spans="1:2" x14ac:dyDescent="0.3">
      <c r="A632">
        <v>2</v>
      </c>
      <c r="B632" t="str">
        <f t="shared" si="9"/>
        <v>B</v>
      </c>
    </row>
    <row r="633" spans="1:2" x14ac:dyDescent="0.3">
      <c r="A633">
        <v>2</v>
      </c>
      <c r="B633" t="str">
        <f t="shared" si="9"/>
        <v>B</v>
      </c>
    </row>
    <row r="634" spans="1:2" x14ac:dyDescent="0.3">
      <c r="A634">
        <v>2</v>
      </c>
      <c r="B634" t="str">
        <f t="shared" si="9"/>
        <v>B</v>
      </c>
    </row>
    <row r="635" spans="1:2" x14ac:dyDescent="0.3">
      <c r="A635">
        <v>2</v>
      </c>
      <c r="B635" t="str">
        <f t="shared" si="9"/>
        <v>B</v>
      </c>
    </row>
    <row r="636" spans="1:2" x14ac:dyDescent="0.3">
      <c r="A636">
        <v>2</v>
      </c>
      <c r="B636" t="str">
        <f t="shared" si="9"/>
        <v>B</v>
      </c>
    </row>
    <row r="637" spans="1:2" x14ac:dyDescent="0.3">
      <c r="A637">
        <v>2</v>
      </c>
      <c r="B637" t="str">
        <f t="shared" si="9"/>
        <v>B</v>
      </c>
    </row>
    <row r="638" spans="1:2" x14ac:dyDescent="0.3">
      <c r="A638">
        <v>2</v>
      </c>
      <c r="B638" t="str">
        <f t="shared" si="9"/>
        <v>B</v>
      </c>
    </row>
    <row r="639" spans="1:2" x14ac:dyDescent="0.3">
      <c r="A639">
        <v>2</v>
      </c>
      <c r="B639" t="str">
        <f t="shared" si="9"/>
        <v>B</v>
      </c>
    </row>
    <row r="640" spans="1:2" x14ac:dyDescent="0.3">
      <c r="A640">
        <v>2</v>
      </c>
      <c r="B640" t="str">
        <f t="shared" si="9"/>
        <v>B</v>
      </c>
    </row>
    <row r="641" spans="1:2" x14ac:dyDescent="0.3">
      <c r="A641">
        <v>2</v>
      </c>
      <c r="B641" t="str">
        <f t="shared" ref="B641:B704" si="10">VLOOKUP(A641,Season,2)</f>
        <v>B</v>
      </c>
    </row>
    <row r="642" spans="1:2" x14ac:dyDescent="0.3">
      <c r="A642">
        <v>2</v>
      </c>
      <c r="B642" t="str">
        <f t="shared" si="10"/>
        <v>B</v>
      </c>
    </row>
    <row r="643" spans="1:2" x14ac:dyDescent="0.3">
      <c r="A643">
        <v>2</v>
      </c>
      <c r="B643" t="str">
        <f t="shared" si="10"/>
        <v>B</v>
      </c>
    </row>
    <row r="644" spans="1:2" x14ac:dyDescent="0.3">
      <c r="A644">
        <v>2</v>
      </c>
      <c r="B644" t="str">
        <f t="shared" si="10"/>
        <v>B</v>
      </c>
    </row>
    <row r="645" spans="1:2" x14ac:dyDescent="0.3">
      <c r="A645">
        <v>2</v>
      </c>
      <c r="B645" t="str">
        <f t="shared" si="10"/>
        <v>B</v>
      </c>
    </row>
    <row r="646" spans="1:2" x14ac:dyDescent="0.3">
      <c r="A646">
        <v>2</v>
      </c>
      <c r="B646" t="str">
        <f t="shared" si="10"/>
        <v>B</v>
      </c>
    </row>
    <row r="647" spans="1:2" x14ac:dyDescent="0.3">
      <c r="A647">
        <v>3</v>
      </c>
      <c r="B647" t="str">
        <f t="shared" si="10"/>
        <v>C</v>
      </c>
    </row>
    <row r="648" spans="1:2" x14ac:dyDescent="0.3">
      <c r="A648">
        <v>3</v>
      </c>
      <c r="B648" t="str">
        <f t="shared" si="10"/>
        <v>C</v>
      </c>
    </row>
    <row r="649" spans="1:2" x14ac:dyDescent="0.3">
      <c r="A649">
        <v>3</v>
      </c>
      <c r="B649" t="str">
        <f t="shared" si="10"/>
        <v>C</v>
      </c>
    </row>
    <row r="650" spans="1:2" x14ac:dyDescent="0.3">
      <c r="A650">
        <v>3</v>
      </c>
      <c r="B650" t="str">
        <f t="shared" si="10"/>
        <v>C</v>
      </c>
    </row>
    <row r="651" spans="1:2" x14ac:dyDescent="0.3">
      <c r="A651">
        <v>3</v>
      </c>
      <c r="B651" t="str">
        <f t="shared" si="10"/>
        <v>C</v>
      </c>
    </row>
    <row r="652" spans="1:2" x14ac:dyDescent="0.3">
      <c r="A652">
        <v>3</v>
      </c>
      <c r="B652" t="str">
        <f t="shared" si="10"/>
        <v>C</v>
      </c>
    </row>
    <row r="653" spans="1:2" x14ac:dyDescent="0.3">
      <c r="A653">
        <v>3</v>
      </c>
      <c r="B653" t="str">
        <f t="shared" si="10"/>
        <v>C</v>
      </c>
    </row>
    <row r="654" spans="1:2" x14ac:dyDescent="0.3">
      <c r="A654">
        <v>3</v>
      </c>
      <c r="B654" t="str">
        <f t="shared" si="10"/>
        <v>C</v>
      </c>
    </row>
    <row r="655" spans="1:2" x14ac:dyDescent="0.3">
      <c r="A655">
        <v>3</v>
      </c>
      <c r="B655" t="str">
        <f t="shared" si="10"/>
        <v>C</v>
      </c>
    </row>
    <row r="656" spans="1:2" x14ac:dyDescent="0.3">
      <c r="A656">
        <v>3</v>
      </c>
      <c r="B656" t="str">
        <f t="shared" si="10"/>
        <v>C</v>
      </c>
    </row>
    <row r="657" spans="1:2" x14ac:dyDescent="0.3">
      <c r="A657">
        <v>3</v>
      </c>
      <c r="B657" t="str">
        <f t="shared" si="10"/>
        <v>C</v>
      </c>
    </row>
    <row r="658" spans="1:2" x14ac:dyDescent="0.3">
      <c r="A658">
        <v>3</v>
      </c>
      <c r="B658" t="str">
        <f t="shared" si="10"/>
        <v>C</v>
      </c>
    </row>
    <row r="659" spans="1:2" x14ac:dyDescent="0.3">
      <c r="A659">
        <v>3</v>
      </c>
      <c r="B659" t="str">
        <f t="shared" si="10"/>
        <v>C</v>
      </c>
    </row>
    <row r="660" spans="1:2" x14ac:dyDescent="0.3">
      <c r="A660">
        <v>3</v>
      </c>
      <c r="B660" t="str">
        <f t="shared" si="10"/>
        <v>C</v>
      </c>
    </row>
    <row r="661" spans="1:2" x14ac:dyDescent="0.3">
      <c r="A661">
        <v>3</v>
      </c>
      <c r="B661" t="str">
        <f t="shared" si="10"/>
        <v>C</v>
      </c>
    </row>
    <row r="662" spans="1:2" x14ac:dyDescent="0.3">
      <c r="A662">
        <v>3</v>
      </c>
      <c r="B662" t="str">
        <f t="shared" si="10"/>
        <v>C</v>
      </c>
    </row>
    <row r="663" spans="1:2" x14ac:dyDescent="0.3">
      <c r="A663">
        <v>3</v>
      </c>
      <c r="B663" t="str">
        <f t="shared" si="10"/>
        <v>C</v>
      </c>
    </row>
    <row r="664" spans="1:2" x14ac:dyDescent="0.3">
      <c r="A664">
        <v>3</v>
      </c>
      <c r="B664" t="str">
        <f t="shared" si="10"/>
        <v>C</v>
      </c>
    </row>
    <row r="665" spans="1:2" x14ac:dyDescent="0.3">
      <c r="A665">
        <v>3</v>
      </c>
      <c r="B665" t="str">
        <f t="shared" si="10"/>
        <v>C</v>
      </c>
    </row>
    <row r="666" spans="1:2" x14ac:dyDescent="0.3">
      <c r="A666">
        <v>3</v>
      </c>
      <c r="B666" t="str">
        <f t="shared" si="10"/>
        <v>C</v>
      </c>
    </row>
    <row r="667" spans="1:2" x14ac:dyDescent="0.3">
      <c r="A667">
        <v>3</v>
      </c>
      <c r="B667" t="str">
        <f t="shared" si="10"/>
        <v>C</v>
      </c>
    </row>
    <row r="668" spans="1:2" x14ac:dyDescent="0.3">
      <c r="A668">
        <v>3</v>
      </c>
      <c r="B668" t="str">
        <f t="shared" si="10"/>
        <v>C</v>
      </c>
    </row>
    <row r="669" spans="1:2" x14ac:dyDescent="0.3">
      <c r="A669">
        <v>3</v>
      </c>
      <c r="B669" t="str">
        <f t="shared" si="10"/>
        <v>C</v>
      </c>
    </row>
    <row r="670" spans="1:2" x14ac:dyDescent="0.3">
      <c r="A670">
        <v>3</v>
      </c>
      <c r="B670" t="str">
        <f t="shared" si="10"/>
        <v>C</v>
      </c>
    </row>
    <row r="671" spans="1:2" x14ac:dyDescent="0.3">
      <c r="A671">
        <v>3</v>
      </c>
      <c r="B671" t="str">
        <f t="shared" si="10"/>
        <v>C</v>
      </c>
    </row>
    <row r="672" spans="1:2" x14ac:dyDescent="0.3">
      <c r="A672">
        <v>3</v>
      </c>
      <c r="B672" t="str">
        <f t="shared" si="10"/>
        <v>C</v>
      </c>
    </row>
    <row r="673" spans="1:2" x14ac:dyDescent="0.3">
      <c r="A673">
        <v>3</v>
      </c>
      <c r="B673" t="str">
        <f t="shared" si="10"/>
        <v>C</v>
      </c>
    </row>
    <row r="674" spans="1:2" x14ac:dyDescent="0.3">
      <c r="A674">
        <v>3</v>
      </c>
      <c r="B674" t="str">
        <f t="shared" si="10"/>
        <v>C</v>
      </c>
    </row>
    <row r="675" spans="1:2" x14ac:dyDescent="0.3">
      <c r="A675">
        <v>3</v>
      </c>
      <c r="B675" t="str">
        <f t="shared" si="10"/>
        <v>C</v>
      </c>
    </row>
    <row r="676" spans="1:2" x14ac:dyDescent="0.3">
      <c r="A676">
        <v>3</v>
      </c>
      <c r="B676" t="str">
        <f t="shared" si="10"/>
        <v>C</v>
      </c>
    </row>
    <row r="677" spans="1:2" x14ac:dyDescent="0.3">
      <c r="A677">
        <v>3</v>
      </c>
      <c r="B677" t="str">
        <f t="shared" si="10"/>
        <v>C</v>
      </c>
    </row>
    <row r="678" spans="1:2" x14ac:dyDescent="0.3">
      <c r="A678">
        <v>3</v>
      </c>
      <c r="B678" t="str">
        <f t="shared" si="10"/>
        <v>C</v>
      </c>
    </row>
    <row r="679" spans="1:2" x14ac:dyDescent="0.3">
      <c r="A679">
        <v>3</v>
      </c>
      <c r="B679" t="str">
        <f t="shared" si="10"/>
        <v>C</v>
      </c>
    </row>
    <row r="680" spans="1:2" x14ac:dyDescent="0.3">
      <c r="A680">
        <v>3</v>
      </c>
      <c r="B680" t="str">
        <f t="shared" si="10"/>
        <v>C</v>
      </c>
    </row>
    <row r="681" spans="1:2" x14ac:dyDescent="0.3">
      <c r="A681">
        <v>3</v>
      </c>
      <c r="B681" t="str">
        <f t="shared" si="10"/>
        <v>C</v>
      </c>
    </row>
    <row r="682" spans="1:2" x14ac:dyDescent="0.3">
      <c r="A682">
        <v>3</v>
      </c>
      <c r="B682" t="str">
        <f t="shared" si="10"/>
        <v>C</v>
      </c>
    </row>
    <row r="683" spans="1:2" x14ac:dyDescent="0.3">
      <c r="A683">
        <v>3</v>
      </c>
      <c r="B683" t="str">
        <f t="shared" si="10"/>
        <v>C</v>
      </c>
    </row>
    <row r="684" spans="1:2" x14ac:dyDescent="0.3">
      <c r="A684">
        <v>3</v>
      </c>
      <c r="B684" t="str">
        <f t="shared" si="10"/>
        <v>C</v>
      </c>
    </row>
    <row r="685" spans="1:2" x14ac:dyDescent="0.3">
      <c r="A685">
        <v>3</v>
      </c>
      <c r="B685" t="str">
        <f t="shared" si="10"/>
        <v>C</v>
      </c>
    </row>
    <row r="686" spans="1:2" x14ac:dyDescent="0.3">
      <c r="A686">
        <v>3</v>
      </c>
      <c r="B686" t="str">
        <f t="shared" si="10"/>
        <v>C</v>
      </c>
    </row>
    <row r="687" spans="1:2" x14ac:dyDescent="0.3">
      <c r="A687">
        <v>3</v>
      </c>
      <c r="B687" t="str">
        <f t="shared" si="10"/>
        <v>C</v>
      </c>
    </row>
    <row r="688" spans="1:2" x14ac:dyDescent="0.3">
      <c r="A688">
        <v>3</v>
      </c>
      <c r="B688" t="str">
        <f t="shared" si="10"/>
        <v>C</v>
      </c>
    </row>
    <row r="689" spans="1:2" x14ac:dyDescent="0.3">
      <c r="A689">
        <v>3</v>
      </c>
      <c r="B689" t="str">
        <f t="shared" si="10"/>
        <v>C</v>
      </c>
    </row>
    <row r="690" spans="1:2" x14ac:dyDescent="0.3">
      <c r="A690">
        <v>3</v>
      </c>
      <c r="B690" t="str">
        <f t="shared" si="10"/>
        <v>C</v>
      </c>
    </row>
    <row r="691" spans="1:2" x14ac:dyDescent="0.3">
      <c r="A691">
        <v>3</v>
      </c>
      <c r="B691" t="str">
        <f t="shared" si="10"/>
        <v>C</v>
      </c>
    </row>
    <row r="692" spans="1:2" x14ac:dyDescent="0.3">
      <c r="A692">
        <v>3</v>
      </c>
      <c r="B692" t="str">
        <f t="shared" si="10"/>
        <v>C</v>
      </c>
    </row>
    <row r="693" spans="1:2" x14ac:dyDescent="0.3">
      <c r="A693">
        <v>3</v>
      </c>
      <c r="B693" t="str">
        <f t="shared" si="10"/>
        <v>C</v>
      </c>
    </row>
    <row r="694" spans="1:2" x14ac:dyDescent="0.3">
      <c r="A694">
        <v>3</v>
      </c>
      <c r="B694" t="str">
        <f t="shared" si="10"/>
        <v>C</v>
      </c>
    </row>
    <row r="695" spans="1:2" x14ac:dyDescent="0.3">
      <c r="A695">
        <v>3</v>
      </c>
      <c r="B695" t="str">
        <f t="shared" si="10"/>
        <v>C</v>
      </c>
    </row>
    <row r="696" spans="1:2" x14ac:dyDescent="0.3">
      <c r="A696">
        <v>3</v>
      </c>
      <c r="B696" t="str">
        <f t="shared" si="10"/>
        <v>C</v>
      </c>
    </row>
    <row r="697" spans="1:2" x14ac:dyDescent="0.3">
      <c r="A697">
        <v>3</v>
      </c>
      <c r="B697" t="str">
        <f t="shared" si="10"/>
        <v>C</v>
      </c>
    </row>
    <row r="698" spans="1:2" x14ac:dyDescent="0.3">
      <c r="A698">
        <v>3</v>
      </c>
      <c r="B698" t="str">
        <f t="shared" si="10"/>
        <v>C</v>
      </c>
    </row>
    <row r="699" spans="1:2" x14ac:dyDescent="0.3">
      <c r="A699">
        <v>3</v>
      </c>
      <c r="B699" t="str">
        <f t="shared" si="10"/>
        <v>C</v>
      </c>
    </row>
    <row r="700" spans="1:2" x14ac:dyDescent="0.3">
      <c r="A700">
        <v>3</v>
      </c>
      <c r="B700" t="str">
        <f t="shared" si="10"/>
        <v>C</v>
      </c>
    </row>
    <row r="701" spans="1:2" x14ac:dyDescent="0.3">
      <c r="A701">
        <v>3</v>
      </c>
      <c r="B701" t="str">
        <f t="shared" si="10"/>
        <v>C</v>
      </c>
    </row>
    <row r="702" spans="1:2" x14ac:dyDescent="0.3">
      <c r="A702">
        <v>3</v>
      </c>
      <c r="B702" t="str">
        <f t="shared" si="10"/>
        <v>C</v>
      </c>
    </row>
    <row r="703" spans="1:2" x14ac:dyDescent="0.3">
      <c r="A703">
        <v>3</v>
      </c>
      <c r="B703" t="str">
        <f t="shared" si="10"/>
        <v>C</v>
      </c>
    </row>
    <row r="704" spans="1:2" x14ac:dyDescent="0.3">
      <c r="A704">
        <v>3</v>
      </c>
      <c r="B704" t="str">
        <f t="shared" si="10"/>
        <v>C</v>
      </c>
    </row>
    <row r="705" spans="1:2" x14ac:dyDescent="0.3">
      <c r="A705">
        <v>3</v>
      </c>
      <c r="B705" t="str">
        <f t="shared" ref="B705:B740" si="11">VLOOKUP(A705,Season,2)</f>
        <v>C</v>
      </c>
    </row>
    <row r="706" spans="1:2" x14ac:dyDescent="0.3">
      <c r="A706">
        <v>3</v>
      </c>
      <c r="B706" t="str">
        <f t="shared" si="11"/>
        <v>C</v>
      </c>
    </row>
    <row r="707" spans="1:2" x14ac:dyDescent="0.3">
      <c r="A707">
        <v>3</v>
      </c>
      <c r="B707" t="str">
        <f t="shared" si="11"/>
        <v>C</v>
      </c>
    </row>
    <row r="708" spans="1:2" x14ac:dyDescent="0.3">
      <c r="A708">
        <v>3</v>
      </c>
      <c r="B708" t="str">
        <f t="shared" si="11"/>
        <v>C</v>
      </c>
    </row>
    <row r="709" spans="1:2" x14ac:dyDescent="0.3">
      <c r="A709">
        <v>3</v>
      </c>
      <c r="B709" t="str">
        <f t="shared" si="11"/>
        <v>C</v>
      </c>
    </row>
    <row r="710" spans="1:2" x14ac:dyDescent="0.3">
      <c r="A710">
        <v>3</v>
      </c>
      <c r="B710" t="str">
        <f t="shared" si="11"/>
        <v>C</v>
      </c>
    </row>
    <row r="711" spans="1:2" x14ac:dyDescent="0.3">
      <c r="A711">
        <v>3</v>
      </c>
      <c r="B711" t="str">
        <f t="shared" si="11"/>
        <v>C</v>
      </c>
    </row>
    <row r="712" spans="1:2" x14ac:dyDescent="0.3">
      <c r="A712">
        <v>3</v>
      </c>
      <c r="B712" t="str">
        <f t="shared" si="11"/>
        <v>C</v>
      </c>
    </row>
    <row r="713" spans="1:2" x14ac:dyDescent="0.3">
      <c r="A713">
        <v>3</v>
      </c>
      <c r="B713" t="str">
        <f t="shared" si="11"/>
        <v>C</v>
      </c>
    </row>
    <row r="714" spans="1:2" x14ac:dyDescent="0.3">
      <c r="A714">
        <v>3</v>
      </c>
      <c r="B714" t="str">
        <f t="shared" si="11"/>
        <v>C</v>
      </c>
    </row>
    <row r="715" spans="1:2" x14ac:dyDescent="0.3">
      <c r="A715">
        <v>3</v>
      </c>
      <c r="B715" t="str">
        <f t="shared" si="11"/>
        <v>C</v>
      </c>
    </row>
    <row r="716" spans="1:2" x14ac:dyDescent="0.3">
      <c r="A716">
        <v>3</v>
      </c>
      <c r="B716" t="str">
        <f t="shared" si="11"/>
        <v>C</v>
      </c>
    </row>
    <row r="717" spans="1:2" x14ac:dyDescent="0.3">
      <c r="A717">
        <v>3</v>
      </c>
      <c r="B717" t="str">
        <f t="shared" si="11"/>
        <v>C</v>
      </c>
    </row>
    <row r="718" spans="1:2" x14ac:dyDescent="0.3">
      <c r="A718">
        <v>3</v>
      </c>
      <c r="B718" t="str">
        <f t="shared" si="11"/>
        <v>C</v>
      </c>
    </row>
    <row r="719" spans="1:2" x14ac:dyDescent="0.3">
      <c r="A719">
        <v>3</v>
      </c>
      <c r="B719" t="str">
        <f t="shared" si="11"/>
        <v>C</v>
      </c>
    </row>
    <row r="720" spans="1:2" x14ac:dyDescent="0.3">
      <c r="A720">
        <v>1</v>
      </c>
      <c r="B720" t="str">
        <f t="shared" si="11"/>
        <v>A</v>
      </c>
    </row>
    <row r="721" spans="1:2" x14ac:dyDescent="0.3">
      <c r="A721">
        <v>1</v>
      </c>
      <c r="B721" t="str">
        <f t="shared" si="11"/>
        <v>A</v>
      </c>
    </row>
    <row r="722" spans="1:2" x14ac:dyDescent="0.3">
      <c r="A722">
        <v>1</v>
      </c>
      <c r="B722" t="str">
        <f t="shared" si="11"/>
        <v>A</v>
      </c>
    </row>
    <row r="723" spans="1:2" x14ac:dyDescent="0.3">
      <c r="A723">
        <v>1</v>
      </c>
      <c r="B723" t="str">
        <f t="shared" si="11"/>
        <v>A</v>
      </c>
    </row>
    <row r="724" spans="1:2" x14ac:dyDescent="0.3">
      <c r="A724">
        <v>1</v>
      </c>
      <c r="B724" t="str">
        <f t="shared" si="11"/>
        <v>A</v>
      </c>
    </row>
    <row r="725" spans="1:2" x14ac:dyDescent="0.3">
      <c r="A725">
        <v>1</v>
      </c>
      <c r="B725" t="str">
        <f t="shared" si="11"/>
        <v>A</v>
      </c>
    </row>
    <row r="726" spans="1:2" x14ac:dyDescent="0.3">
      <c r="A726">
        <v>1</v>
      </c>
      <c r="B726" t="str">
        <f t="shared" si="11"/>
        <v>A</v>
      </c>
    </row>
    <row r="727" spans="1:2" x14ac:dyDescent="0.3">
      <c r="A727">
        <v>1</v>
      </c>
      <c r="B727" t="str">
        <f t="shared" si="11"/>
        <v>A</v>
      </c>
    </row>
    <row r="728" spans="1:2" x14ac:dyDescent="0.3">
      <c r="A728">
        <v>1</v>
      </c>
      <c r="B728" t="str">
        <f t="shared" si="11"/>
        <v>A</v>
      </c>
    </row>
    <row r="729" spans="1:2" x14ac:dyDescent="0.3">
      <c r="A729">
        <v>1</v>
      </c>
      <c r="B729" t="str">
        <f t="shared" si="11"/>
        <v>A</v>
      </c>
    </row>
    <row r="730" spans="1:2" x14ac:dyDescent="0.3">
      <c r="A730">
        <v>1</v>
      </c>
      <c r="B730" t="str">
        <f t="shared" si="11"/>
        <v>A</v>
      </c>
    </row>
    <row r="731" spans="1:2" x14ac:dyDescent="0.3">
      <c r="A731">
        <v>1</v>
      </c>
      <c r="B731" t="str">
        <f t="shared" si="11"/>
        <v>A</v>
      </c>
    </row>
    <row r="732" spans="1:2" x14ac:dyDescent="0.3">
      <c r="A732">
        <v>1</v>
      </c>
      <c r="B732" t="str">
        <f t="shared" si="11"/>
        <v>A</v>
      </c>
    </row>
    <row r="733" spans="1:2" x14ac:dyDescent="0.3">
      <c r="A733">
        <v>1</v>
      </c>
      <c r="B733" t="str">
        <f t="shared" si="11"/>
        <v>A</v>
      </c>
    </row>
    <row r="734" spans="1:2" x14ac:dyDescent="0.3">
      <c r="A734">
        <v>1</v>
      </c>
      <c r="B734" t="str">
        <f t="shared" si="11"/>
        <v>A</v>
      </c>
    </row>
    <row r="735" spans="1:2" x14ac:dyDescent="0.3">
      <c r="A735">
        <v>1</v>
      </c>
      <c r="B735" t="str">
        <f t="shared" si="11"/>
        <v>A</v>
      </c>
    </row>
    <row r="736" spans="1:2" x14ac:dyDescent="0.3">
      <c r="A736">
        <v>1</v>
      </c>
      <c r="B736" t="str">
        <f t="shared" si="11"/>
        <v>A</v>
      </c>
    </row>
    <row r="737" spans="1:2" x14ac:dyDescent="0.3">
      <c r="A737">
        <v>1</v>
      </c>
      <c r="B737" t="str">
        <f t="shared" si="11"/>
        <v>A</v>
      </c>
    </row>
    <row r="738" spans="1:2" x14ac:dyDescent="0.3">
      <c r="A738">
        <v>1</v>
      </c>
      <c r="B738" t="str">
        <f t="shared" si="11"/>
        <v>A</v>
      </c>
    </row>
    <row r="739" spans="1:2" x14ac:dyDescent="0.3">
      <c r="A739">
        <v>2</v>
      </c>
      <c r="B739" t="str">
        <f t="shared" si="11"/>
        <v>B</v>
      </c>
    </row>
    <row r="740" spans="1:2" x14ac:dyDescent="0.3">
      <c r="A740">
        <v>3</v>
      </c>
      <c r="B740" t="str">
        <f t="shared" si="11"/>
        <v>C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F558-2E2D-423A-AF6A-2373ECE8B5D8}">
  <dimension ref="A1:G740"/>
  <sheetViews>
    <sheetView workbookViewId="0">
      <selection activeCell="C12" sqref="C12"/>
    </sheetView>
  </sheetViews>
  <sheetFormatPr defaultRowHeight="14.4" x14ac:dyDescent="0.3"/>
  <cols>
    <col min="2" max="2" width="12.5546875" customWidth="1"/>
  </cols>
  <sheetData>
    <row r="1" spans="1:7" x14ac:dyDescent="0.3">
      <c r="A1">
        <v>3</v>
      </c>
      <c r="B1" t="str">
        <f t="shared" ref="B1:B64" si="0">VLOOKUP(A1,DayEncode,2)</f>
        <v>Tuesday</v>
      </c>
    </row>
    <row r="2" spans="1:7" x14ac:dyDescent="0.3">
      <c r="A2">
        <v>3</v>
      </c>
      <c r="B2" t="str">
        <f t="shared" si="0"/>
        <v>Tuesday</v>
      </c>
    </row>
    <row r="3" spans="1:7" x14ac:dyDescent="0.3">
      <c r="A3">
        <v>4</v>
      </c>
      <c r="B3" t="str">
        <f t="shared" si="0"/>
        <v>Wednesday</v>
      </c>
      <c r="F3">
        <v>1</v>
      </c>
      <c r="G3" t="s">
        <v>97</v>
      </c>
    </row>
    <row r="4" spans="1:7" x14ac:dyDescent="0.3">
      <c r="A4">
        <v>5</v>
      </c>
      <c r="B4" t="str">
        <f t="shared" si="0"/>
        <v>Thursday</v>
      </c>
      <c r="F4">
        <v>2</v>
      </c>
      <c r="G4" t="s">
        <v>98</v>
      </c>
    </row>
    <row r="5" spans="1:7" x14ac:dyDescent="0.3">
      <c r="A5">
        <v>5</v>
      </c>
      <c r="B5" t="str">
        <f t="shared" si="0"/>
        <v>Thursday</v>
      </c>
      <c r="F5">
        <v>3</v>
      </c>
      <c r="G5" t="s">
        <v>99</v>
      </c>
    </row>
    <row r="6" spans="1:7" x14ac:dyDescent="0.3">
      <c r="A6">
        <v>6</v>
      </c>
      <c r="B6" t="str">
        <f t="shared" si="0"/>
        <v>Friday</v>
      </c>
      <c r="F6">
        <v>4</v>
      </c>
      <c r="G6" t="s">
        <v>100</v>
      </c>
    </row>
    <row r="7" spans="1:7" x14ac:dyDescent="0.3">
      <c r="A7">
        <v>6</v>
      </c>
      <c r="B7" t="str">
        <f t="shared" si="0"/>
        <v>Friday</v>
      </c>
      <c r="F7">
        <v>5</v>
      </c>
      <c r="G7" t="s">
        <v>101</v>
      </c>
    </row>
    <row r="8" spans="1:7" x14ac:dyDescent="0.3">
      <c r="A8">
        <v>6</v>
      </c>
      <c r="B8" t="str">
        <f t="shared" si="0"/>
        <v>Friday</v>
      </c>
      <c r="F8">
        <v>6</v>
      </c>
      <c r="G8" t="s">
        <v>102</v>
      </c>
    </row>
    <row r="9" spans="1:7" x14ac:dyDescent="0.3">
      <c r="A9">
        <v>2</v>
      </c>
      <c r="B9" t="str">
        <f t="shared" si="0"/>
        <v>Monday</v>
      </c>
      <c r="F9">
        <v>7</v>
      </c>
      <c r="G9" t="s">
        <v>103</v>
      </c>
    </row>
    <row r="10" spans="1:7" x14ac:dyDescent="0.3">
      <c r="A10">
        <v>2</v>
      </c>
      <c r="B10" t="str">
        <f t="shared" si="0"/>
        <v>Monday</v>
      </c>
    </row>
    <row r="11" spans="1:7" x14ac:dyDescent="0.3">
      <c r="A11">
        <v>2</v>
      </c>
      <c r="B11" t="str">
        <f t="shared" si="0"/>
        <v>Monday</v>
      </c>
    </row>
    <row r="12" spans="1:7" x14ac:dyDescent="0.3">
      <c r="A12">
        <v>3</v>
      </c>
      <c r="B12" t="str">
        <f t="shared" si="0"/>
        <v>Tuesday</v>
      </c>
    </row>
    <row r="13" spans="1:7" x14ac:dyDescent="0.3">
      <c r="A13">
        <v>4</v>
      </c>
      <c r="B13" t="str">
        <f t="shared" si="0"/>
        <v>Wednesday</v>
      </c>
    </row>
    <row r="14" spans="1:7" x14ac:dyDescent="0.3">
      <c r="A14">
        <v>4</v>
      </c>
      <c r="B14" t="str">
        <f t="shared" si="0"/>
        <v>Wednesday</v>
      </c>
    </row>
    <row r="15" spans="1:7" x14ac:dyDescent="0.3">
      <c r="A15">
        <v>4</v>
      </c>
      <c r="B15" t="str">
        <f t="shared" si="0"/>
        <v>Wednesday</v>
      </c>
    </row>
    <row r="16" spans="1:7" x14ac:dyDescent="0.3">
      <c r="A16">
        <v>6</v>
      </c>
      <c r="B16" t="str">
        <f t="shared" si="0"/>
        <v>Friday</v>
      </c>
    </row>
    <row r="17" spans="1:2" x14ac:dyDescent="0.3">
      <c r="A17">
        <v>6</v>
      </c>
      <c r="B17" t="str">
        <f t="shared" si="0"/>
        <v>Friday</v>
      </c>
    </row>
    <row r="18" spans="1:2" x14ac:dyDescent="0.3">
      <c r="A18">
        <v>2</v>
      </c>
      <c r="B18" t="str">
        <f t="shared" si="0"/>
        <v>Monday</v>
      </c>
    </row>
    <row r="19" spans="1:2" x14ac:dyDescent="0.3">
      <c r="A19">
        <v>5</v>
      </c>
      <c r="B19" t="str">
        <f t="shared" si="0"/>
        <v>Thursday</v>
      </c>
    </row>
    <row r="20" spans="1:2" x14ac:dyDescent="0.3">
      <c r="A20">
        <v>4</v>
      </c>
      <c r="B20" t="str">
        <f t="shared" si="0"/>
        <v>Wednesday</v>
      </c>
    </row>
    <row r="21" spans="1:2" x14ac:dyDescent="0.3">
      <c r="A21">
        <v>4</v>
      </c>
      <c r="B21" t="str">
        <f t="shared" si="0"/>
        <v>Wednesday</v>
      </c>
    </row>
    <row r="22" spans="1:2" x14ac:dyDescent="0.3">
      <c r="A22">
        <v>2</v>
      </c>
      <c r="B22" t="str">
        <f t="shared" si="0"/>
        <v>Monday</v>
      </c>
    </row>
    <row r="23" spans="1:2" x14ac:dyDescent="0.3">
      <c r="A23">
        <v>2</v>
      </c>
      <c r="B23" t="str">
        <f t="shared" si="0"/>
        <v>Monday</v>
      </c>
    </row>
    <row r="24" spans="1:2" x14ac:dyDescent="0.3">
      <c r="A24">
        <v>6</v>
      </c>
      <c r="B24" t="str">
        <f t="shared" si="0"/>
        <v>Friday</v>
      </c>
    </row>
    <row r="25" spans="1:2" x14ac:dyDescent="0.3">
      <c r="A25">
        <v>2</v>
      </c>
      <c r="B25" t="str">
        <f t="shared" si="0"/>
        <v>Monday</v>
      </c>
    </row>
    <row r="26" spans="1:2" x14ac:dyDescent="0.3">
      <c r="A26">
        <v>2</v>
      </c>
      <c r="B26" t="str">
        <f t="shared" si="0"/>
        <v>Monday</v>
      </c>
    </row>
    <row r="27" spans="1:2" x14ac:dyDescent="0.3">
      <c r="A27">
        <v>3</v>
      </c>
      <c r="B27" t="str">
        <f t="shared" si="0"/>
        <v>Tuesday</v>
      </c>
    </row>
    <row r="28" spans="1:2" x14ac:dyDescent="0.3">
      <c r="A28">
        <v>4</v>
      </c>
      <c r="B28" t="str">
        <f t="shared" si="0"/>
        <v>Wednesday</v>
      </c>
    </row>
    <row r="29" spans="1:2" x14ac:dyDescent="0.3">
      <c r="A29">
        <v>4</v>
      </c>
      <c r="B29" t="str">
        <f t="shared" si="0"/>
        <v>Wednesday</v>
      </c>
    </row>
    <row r="30" spans="1:2" x14ac:dyDescent="0.3">
      <c r="A30">
        <v>6</v>
      </c>
      <c r="B30" t="str">
        <f t="shared" si="0"/>
        <v>Friday</v>
      </c>
    </row>
    <row r="31" spans="1:2" x14ac:dyDescent="0.3">
      <c r="A31">
        <v>2</v>
      </c>
      <c r="B31" t="str">
        <f t="shared" si="0"/>
        <v>Monday</v>
      </c>
    </row>
    <row r="32" spans="1:2" x14ac:dyDescent="0.3">
      <c r="A32">
        <v>5</v>
      </c>
      <c r="B32" t="str">
        <f t="shared" si="0"/>
        <v>Thursday</v>
      </c>
    </row>
    <row r="33" spans="1:2" x14ac:dyDescent="0.3">
      <c r="A33">
        <v>5</v>
      </c>
      <c r="B33" t="str">
        <f t="shared" si="0"/>
        <v>Thursday</v>
      </c>
    </row>
    <row r="34" spans="1:2" x14ac:dyDescent="0.3">
      <c r="A34">
        <v>2</v>
      </c>
      <c r="B34" t="str">
        <f t="shared" si="0"/>
        <v>Monday</v>
      </c>
    </row>
    <row r="35" spans="1:2" x14ac:dyDescent="0.3">
      <c r="A35">
        <v>2</v>
      </c>
      <c r="B35" t="str">
        <f t="shared" si="0"/>
        <v>Monday</v>
      </c>
    </row>
    <row r="36" spans="1:2" x14ac:dyDescent="0.3">
      <c r="A36">
        <v>2</v>
      </c>
      <c r="B36" t="str">
        <f t="shared" si="0"/>
        <v>Monday</v>
      </c>
    </row>
    <row r="37" spans="1:2" x14ac:dyDescent="0.3">
      <c r="A37">
        <v>3</v>
      </c>
      <c r="B37" t="str">
        <f t="shared" si="0"/>
        <v>Tuesday</v>
      </c>
    </row>
    <row r="38" spans="1:2" x14ac:dyDescent="0.3">
      <c r="A38">
        <v>5</v>
      </c>
      <c r="B38" t="str">
        <f t="shared" si="0"/>
        <v>Thursday</v>
      </c>
    </row>
    <row r="39" spans="1:2" x14ac:dyDescent="0.3">
      <c r="A39">
        <v>6</v>
      </c>
      <c r="B39" t="str">
        <f t="shared" si="0"/>
        <v>Friday</v>
      </c>
    </row>
    <row r="40" spans="1:2" x14ac:dyDescent="0.3">
      <c r="A40">
        <v>6</v>
      </c>
      <c r="B40" t="str">
        <f t="shared" si="0"/>
        <v>Friday</v>
      </c>
    </row>
    <row r="41" spans="1:2" x14ac:dyDescent="0.3">
      <c r="A41">
        <v>3</v>
      </c>
      <c r="B41" t="str">
        <f t="shared" si="0"/>
        <v>Tuesday</v>
      </c>
    </row>
    <row r="42" spans="1:2" x14ac:dyDescent="0.3">
      <c r="A42">
        <v>2</v>
      </c>
      <c r="B42" t="str">
        <f t="shared" si="0"/>
        <v>Monday</v>
      </c>
    </row>
    <row r="43" spans="1:2" x14ac:dyDescent="0.3">
      <c r="A43">
        <v>3</v>
      </c>
      <c r="B43" t="str">
        <f t="shared" si="0"/>
        <v>Tuesday</v>
      </c>
    </row>
    <row r="44" spans="1:2" x14ac:dyDescent="0.3">
      <c r="A44">
        <v>3</v>
      </c>
      <c r="B44" t="str">
        <f t="shared" si="0"/>
        <v>Tuesday</v>
      </c>
    </row>
    <row r="45" spans="1:2" x14ac:dyDescent="0.3">
      <c r="A45">
        <v>4</v>
      </c>
      <c r="B45" t="str">
        <f t="shared" si="0"/>
        <v>Wednesday</v>
      </c>
    </row>
    <row r="46" spans="1:2" x14ac:dyDescent="0.3">
      <c r="A46">
        <v>2</v>
      </c>
      <c r="B46" t="str">
        <f t="shared" si="0"/>
        <v>Monday</v>
      </c>
    </row>
    <row r="47" spans="1:2" x14ac:dyDescent="0.3">
      <c r="A47">
        <v>3</v>
      </c>
      <c r="B47" t="str">
        <f t="shared" si="0"/>
        <v>Tuesday</v>
      </c>
    </row>
    <row r="48" spans="1:2" x14ac:dyDescent="0.3">
      <c r="A48">
        <v>5</v>
      </c>
      <c r="B48" t="str">
        <f t="shared" si="0"/>
        <v>Thursday</v>
      </c>
    </row>
    <row r="49" spans="1:2" x14ac:dyDescent="0.3">
      <c r="A49">
        <v>6</v>
      </c>
      <c r="B49" t="str">
        <f t="shared" si="0"/>
        <v>Friday</v>
      </c>
    </row>
    <row r="50" spans="1:2" x14ac:dyDescent="0.3">
      <c r="A50">
        <v>2</v>
      </c>
      <c r="B50" t="str">
        <f t="shared" si="0"/>
        <v>Monday</v>
      </c>
    </row>
    <row r="51" spans="1:2" x14ac:dyDescent="0.3">
      <c r="A51">
        <v>2</v>
      </c>
      <c r="B51" t="str">
        <f t="shared" si="0"/>
        <v>Monday</v>
      </c>
    </row>
    <row r="52" spans="1:2" x14ac:dyDescent="0.3">
      <c r="A52">
        <v>2</v>
      </c>
      <c r="B52" t="str">
        <f t="shared" si="0"/>
        <v>Monday</v>
      </c>
    </row>
    <row r="53" spans="1:2" x14ac:dyDescent="0.3">
      <c r="A53">
        <v>3</v>
      </c>
      <c r="B53" t="str">
        <f t="shared" si="0"/>
        <v>Tuesday</v>
      </c>
    </row>
    <row r="54" spans="1:2" x14ac:dyDescent="0.3">
      <c r="A54">
        <v>3</v>
      </c>
      <c r="B54" t="str">
        <f t="shared" si="0"/>
        <v>Tuesday</v>
      </c>
    </row>
    <row r="55" spans="1:2" x14ac:dyDescent="0.3">
      <c r="A55">
        <v>3</v>
      </c>
      <c r="B55" t="str">
        <f t="shared" si="0"/>
        <v>Tuesday</v>
      </c>
    </row>
    <row r="56" spans="1:2" x14ac:dyDescent="0.3">
      <c r="A56">
        <v>3</v>
      </c>
      <c r="B56" t="str">
        <f t="shared" si="0"/>
        <v>Tuesday</v>
      </c>
    </row>
    <row r="57" spans="1:2" x14ac:dyDescent="0.3">
      <c r="A57">
        <v>4</v>
      </c>
      <c r="B57" t="str">
        <f t="shared" si="0"/>
        <v>Wednesday</v>
      </c>
    </row>
    <row r="58" spans="1:2" x14ac:dyDescent="0.3">
      <c r="A58">
        <v>4</v>
      </c>
      <c r="B58" t="str">
        <f t="shared" si="0"/>
        <v>Wednesday</v>
      </c>
    </row>
    <row r="59" spans="1:2" x14ac:dyDescent="0.3">
      <c r="A59">
        <v>4</v>
      </c>
      <c r="B59" t="str">
        <f t="shared" si="0"/>
        <v>Wednesday</v>
      </c>
    </row>
    <row r="60" spans="1:2" x14ac:dyDescent="0.3">
      <c r="A60">
        <v>6</v>
      </c>
      <c r="B60" t="str">
        <f t="shared" si="0"/>
        <v>Friday</v>
      </c>
    </row>
    <row r="61" spans="1:2" x14ac:dyDescent="0.3">
      <c r="A61">
        <v>6</v>
      </c>
      <c r="B61" t="str">
        <f t="shared" si="0"/>
        <v>Friday</v>
      </c>
    </row>
    <row r="62" spans="1:2" x14ac:dyDescent="0.3">
      <c r="A62">
        <v>6</v>
      </c>
      <c r="B62" t="str">
        <f t="shared" si="0"/>
        <v>Friday</v>
      </c>
    </row>
    <row r="63" spans="1:2" x14ac:dyDescent="0.3">
      <c r="A63">
        <v>3</v>
      </c>
      <c r="B63" t="str">
        <f t="shared" si="0"/>
        <v>Tuesday</v>
      </c>
    </row>
    <row r="64" spans="1:2" x14ac:dyDescent="0.3">
      <c r="A64">
        <v>3</v>
      </c>
      <c r="B64" t="str">
        <f t="shared" si="0"/>
        <v>Tuesday</v>
      </c>
    </row>
    <row r="65" spans="1:2" x14ac:dyDescent="0.3">
      <c r="A65">
        <v>4</v>
      </c>
      <c r="B65" t="str">
        <f t="shared" ref="B65:B128" si="1">VLOOKUP(A65,DayEncode,2)</f>
        <v>Wednesday</v>
      </c>
    </row>
    <row r="66" spans="1:2" x14ac:dyDescent="0.3">
      <c r="A66">
        <v>5</v>
      </c>
      <c r="B66" t="str">
        <f t="shared" si="1"/>
        <v>Thursday</v>
      </c>
    </row>
    <row r="67" spans="1:2" x14ac:dyDescent="0.3">
      <c r="A67">
        <v>6</v>
      </c>
      <c r="B67" t="str">
        <f t="shared" si="1"/>
        <v>Friday</v>
      </c>
    </row>
    <row r="68" spans="1:2" x14ac:dyDescent="0.3">
      <c r="A68">
        <v>6</v>
      </c>
      <c r="B68" t="str">
        <f t="shared" si="1"/>
        <v>Friday</v>
      </c>
    </row>
    <row r="69" spans="1:2" x14ac:dyDescent="0.3">
      <c r="A69">
        <v>3</v>
      </c>
      <c r="B69" t="str">
        <f t="shared" si="1"/>
        <v>Tuesday</v>
      </c>
    </row>
    <row r="70" spans="1:2" x14ac:dyDescent="0.3">
      <c r="A70">
        <v>4</v>
      </c>
      <c r="B70" t="str">
        <f t="shared" si="1"/>
        <v>Wednesday</v>
      </c>
    </row>
    <row r="71" spans="1:2" x14ac:dyDescent="0.3">
      <c r="A71">
        <v>4</v>
      </c>
      <c r="B71" t="str">
        <f t="shared" si="1"/>
        <v>Wednesday</v>
      </c>
    </row>
    <row r="72" spans="1:2" x14ac:dyDescent="0.3">
      <c r="A72">
        <v>5</v>
      </c>
      <c r="B72" t="str">
        <f t="shared" si="1"/>
        <v>Thursday</v>
      </c>
    </row>
    <row r="73" spans="1:2" x14ac:dyDescent="0.3">
      <c r="A73">
        <v>4</v>
      </c>
      <c r="B73" t="str">
        <f t="shared" si="1"/>
        <v>Wednesday</v>
      </c>
    </row>
    <row r="74" spans="1:2" x14ac:dyDescent="0.3">
      <c r="A74">
        <v>4</v>
      </c>
      <c r="B74" t="str">
        <f t="shared" si="1"/>
        <v>Wednesday</v>
      </c>
    </row>
    <row r="75" spans="1:2" x14ac:dyDescent="0.3">
      <c r="A75">
        <v>5</v>
      </c>
      <c r="B75" t="str">
        <f t="shared" si="1"/>
        <v>Thursday</v>
      </c>
    </row>
    <row r="76" spans="1:2" x14ac:dyDescent="0.3">
      <c r="A76">
        <v>3</v>
      </c>
      <c r="B76" t="str">
        <f t="shared" si="1"/>
        <v>Tuesday</v>
      </c>
    </row>
    <row r="77" spans="1:2" x14ac:dyDescent="0.3">
      <c r="A77">
        <v>3</v>
      </c>
      <c r="B77" t="str">
        <f t="shared" si="1"/>
        <v>Tuesday</v>
      </c>
    </row>
    <row r="78" spans="1:2" x14ac:dyDescent="0.3">
      <c r="A78">
        <v>4</v>
      </c>
      <c r="B78" t="str">
        <f t="shared" si="1"/>
        <v>Wednesday</v>
      </c>
    </row>
    <row r="79" spans="1:2" x14ac:dyDescent="0.3">
      <c r="A79">
        <v>6</v>
      </c>
      <c r="B79" t="str">
        <f t="shared" si="1"/>
        <v>Friday</v>
      </c>
    </row>
    <row r="80" spans="1:2" x14ac:dyDescent="0.3">
      <c r="A80">
        <v>6</v>
      </c>
      <c r="B80" t="str">
        <f t="shared" si="1"/>
        <v>Friday</v>
      </c>
    </row>
    <row r="81" spans="1:2" x14ac:dyDescent="0.3">
      <c r="A81">
        <v>5</v>
      </c>
      <c r="B81" t="str">
        <f t="shared" si="1"/>
        <v>Thursday</v>
      </c>
    </row>
    <row r="82" spans="1:2" x14ac:dyDescent="0.3">
      <c r="A82">
        <v>4</v>
      </c>
      <c r="B82" t="str">
        <f t="shared" si="1"/>
        <v>Wednesday</v>
      </c>
    </row>
    <row r="83" spans="1:2" x14ac:dyDescent="0.3">
      <c r="A83">
        <v>5</v>
      </c>
      <c r="B83" t="str">
        <f t="shared" si="1"/>
        <v>Thursday</v>
      </c>
    </row>
    <row r="84" spans="1:2" x14ac:dyDescent="0.3">
      <c r="A84">
        <v>5</v>
      </c>
      <c r="B84" t="str">
        <f t="shared" si="1"/>
        <v>Thursday</v>
      </c>
    </row>
    <row r="85" spans="1:2" x14ac:dyDescent="0.3">
      <c r="A85">
        <v>5</v>
      </c>
      <c r="B85" t="str">
        <f t="shared" si="1"/>
        <v>Thursday</v>
      </c>
    </row>
    <row r="86" spans="1:2" x14ac:dyDescent="0.3">
      <c r="A86">
        <v>2</v>
      </c>
      <c r="B86" t="str">
        <f t="shared" si="1"/>
        <v>Monday</v>
      </c>
    </row>
    <row r="87" spans="1:2" x14ac:dyDescent="0.3">
      <c r="A87">
        <v>2</v>
      </c>
      <c r="B87" t="str">
        <f t="shared" si="1"/>
        <v>Monday</v>
      </c>
    </row>
    <row r="88" spans="1:2" x14ac:dyDescent="0.3">
      <c r="A88">
        <v>2</v>
      </c>
      <c r="B88" t="str">
        <f t="shared" si="1"/>
        <v>Monday</v>
      </c>
    </row>
    <row r="89" spans="1:2" x14ac:dyDescent="0.3">
      <c r="A89">
        <v>4</v>
      </c>
      <c r="B89" t="str">
        <f t="shared" si="1"/>
        <v>Wednesday</v>
      </c>
    </row>
    <row r="90" spans="1:2" x14ac:dyDescent="0.3">
      <c r="A90">
        <v>6</v>
      </c>
      <c r="B90" t="str">
        <f t="shared" si="1"/>
        <v>Friday</v>
      </c>
    </row>
    <row r="91" spans="1:2" x14ac:dyDescent="0.3">
      <c r="A91">
        <v>4</v>
      </c>
      <c r="B91" t="str">
        <f t="shared" si="1"/>
        <v>Wednesday</v>
      </c>
    </row>
    <row r="92" spans="1:2" x14ac:dyDescent="0.3">
      <c r="A92">
        <v>4</v>
      </c>
      <c r="B92" t="str">
        <f t="shared" si="1"/>
        <v>Wednesday</v>
      </c>
    </row>
    <row r="93" spans="1:2" x14ac:dyDescent="0.3">
      <c r="A93">
        <v>6</v>
      </c>
      <c r="B93" t="str">
        <f t="shared" si="1"/>
        <v>Friday</v>
      </c>
    </row>
    <row r="94" spans="1:2" x14ac:dyDescent="0.3">
      <c r="A94">
        <v>6</v>
      </c>
      <c r="B94" t="str">
        <f t="shared" si="1"/>
        <v>Friday</v>
      </c>
    </row>
    <row r="95" spans="1:2" x14ac:dyDescent="0.3">
      <c r="A95">
        <v>2</v>
      </c>
      <c r="B95" t="str">
        <f t="shared" si="1"/>
        <v>Monday</v>
      </c>
    </row>
    <row r="96" spans="1:2" x14ac:dyDescent="0.3">
      <c r="A96">
        <v>3</v>
      </c>
      <c r="B96" t="str">
        <f t="shared" si="1"/>
        <v>Tuesday</v>
      </c>
    </row>
    <row r="97" spans="1:2" x14ac:dyDescent="0.3">
      <c r="A97">
        <v>4</v>
      </c>
      <c r="B97" t="str">
        <f t="shared" si="1"/>
        <v>Wednesday</v>
      </c>
    </row>
    <row r="98" spans="1:2" x14ac:dyDescent="0.3">
      <c r="A98">
        <v>5</v>
      </c>
      <c r="B98" t="str">
        <f t="shared" si="1"/>
        <v>Thursday</v>
      </c>
    </row>
    <row r="99" spans="1:2" x14ac:dyDescent="0.3">
      <c r="A99">
        <v>3</v>
      </c>
      <c r="B99" t="str">
        <f t="shared" si="1"/>
        <v>Tuesday</v>
      </c>
    </row>
    <row r="100" spans="1:2" x14ac:dyDescent="0.3">
      <c r="A100">
        <v>3</v>
      </c>
      <c r="B100" t="str">
        <f t="shared" si="1"/>
        <v>Tuesday</v>
      </c>
    </row>
    <row r="101" spans="1:2" x14ac:dyDescent="0.3">
      <c r="A101">
        <v>4</v>
      </c>
      <c r="B101" t="str">
        <f t="shared" si="1"/>
        <v>Wednesday</v>
      </c>
    </row>
    <row r="102" spans="1:2" x14ac:dyDescent="0.3">
      <c r="A102">
        <v>4</v>
      </c>
      <c r="B102" t="str">
        <f t="shared" si="1"/>
        <v>Wednesday</v>
      </c>
    </row>
    <row r="103" spans="1:2" x14ac:dyDescent="0.3">
      <c r="A103">
        <v>5</v>
      </c>
      <c r="B103" t="str">
        <f t="shared" si="1"/>
        <v>Thursday</v>
      </c>
    </row>
    <row r="104" spans="1:2" x14ac:dyDescent="0.3">
      <c r="A104">
        <v>6</v>
      </c>
      <c r="B104" t="str">
        <f t="shared" si="1"/>
        <v>Friday</v>
      </c>
    </row>
    <row r="105" spans="1:2" x14ac:dyDescent="0.3">
      <c r="A105">
        <v>3</v>
      </c>
      <c r="B105" t="str">
        <f t="shared" si="1"/>
        <v>Tuesday</v>
      </c>
    </row>
    <row r="106" spans="1:2" x14ac:dyDescent="0.3">
      <c r="A106">
        <v>4</v>
      </c>
      <c r="B106" t="str">
        <f t="shared" si="1"/>
        <v>Wednesday</v>
      </c>
    </row>
    <row r="107" spans="1:2" x14ac:dyDescent="0.3">
      <c r="A107">
        <v>5</v>
      </c>
      <c r="B107" t="str">
        <f t="shared" si="1"/>
        <v>Thursday</v>
      </c>
    </row>
    <row r="108" spans="1:2" x14ac:dyDescent="0.3">
      <c r="A108">
        <v>6</v>
      </c>
      <c r="B108" t="str">
        <f t="shared" si="1"/>
        <v>Friday</v>
      </c>
    </row>
    <row r="109" spans="1:2" x14ac:dyDescent="0.3">
      <c r="A109">
        <v>3</v>
      </c>
      <c r="B109" t="str">
        <f t="shared" si="1"/>
        <v>Tuesday</v>
      </c>
    </row>
    <row r="110" spans="1:2" x14ac:dyDescent="0.3">
      <c r="A110">
        <v>4</v>
      </c>
      <c r="B110" t="str">
        <f t="shared" si="1"/>
        <v>Wednesday</v>
      </c>
    </row>
    <row r="111" spans="1:2" x14ac:dyDescent="0.3">
      <c r="A111">
        <v>6</v>
      </c>
      <c r="B111" t="str">
        <f t="shared" si="1"/>
        <v>Friday</v>
      </c>
    </row>
    <row r="112" spans="1:2" x14ac:dyDescent="0.3">
      <c r="A112">
        <v>6</v>
      </c>
      <c r="B112" t="str">
        <f t="shared" si="1"/>
        <v>Friday</v>
      </c>
    </row>
    <row r="113" spans="1:2" x14ac:dyDescent="0.3">
      <c r="A113">
        <v>6</v>
      </c>
      <c r="B113" t="str">
        <f t="shared" si="1"/>
        <v>Friday</v>
      </c>
    </row>
    <row r="114" spans="1:2" x14ac:dyDescent="0.3">
      <c r="A114">
        <v>4</v>
      </c>
      <c r="B114" t="str">
        <f t="shared" si="1"/>
        <v>Wednesday</v>
      </c>
    </row>
    <row r="115" spans="1:2" x14ac:dyDescent="0.3">
      <c r="A115">
        <v>2</v>
      </c>
      <c r="B115" t="str">
        <f t="shared" si="1"/>
        <v>Monday</v>
      </c>
    </row>
    <row r="116" spans="1:2" x14ac:dyDescent="0.3">
      <c r="A116">
        <v>3</v>
      </c>
      <c r="B116" t="str">
        <f t="shared" si="1"/>
        <v>Tuesday</v>
      </c>
    </row>
    <row r="117" spans="1:2" x14ac:dyDescent="0.3">
      <c r="A117">
        <v>3</v>
      </c>
      <c r="B117" t="str">
        <f t="shared" si="1"/>
        <v>Tuesday</v>
      </c>
    </row>
    <row r="118" spans="1:2" x14ac:dyDescent="0.3">
      <c r="A118">
        <v>4</v>
      </c>
      <c r="B118" t="str">
        <f t="shared" si="1"/>
        <v>Wednesday</v>
      </c>
    </row>
    <row r="119" spans="1:2" x14ac:dyDescent="0.3">
      <c r="A119">
        <v>5</v>
      </c>
      <c r="B119" t="str">
        <f t="shared" si="1"/>
        <v>Thursday</v>
      </c>
    </row>
    <row r="120" spans="1:2" x14ac:dyDescent="0.3">
      <c r="A120">
        <v>5</v>
      </c>
      <c r="B120" t="str">
        <f t="shared" si="1"/>
        <v>Thursday</v>
      </c>
    </row>
    <row r="121" spans="1:2" x14ac:dyDescent="0.3">
      <c r="A121">
        <v>6</v>
      </c>
      <c r="B121" t="str">
        <f t="shared" si="1"/>
        <v>Friday</v>
      </c>
    </row>
    <row r="122" spans="1:2" x14ac:dyDescent="0.3">
      <c r="A122">
        <v>2</v>
      </c>
      <c r="B122" t="str">
        <f t="shared" si="1"/>
        <v>Monday</v>
      </c>
    </row>
    <row r="123" spans="1:2" x14ac:dyDescent="0.3">
      <c r="A123">
        <v>3</v>
      </c>
      <c r="B123" t="str">
        <f t="shared" si="1"/>
        <v>Tuesday</v>
      </c>
    </row>
    <row r="124" spans="1:2" x14ac:dyDescent="0.3">
      <c r="A124">
        <v>3</v>
      </c>
      <c r="B124" t="str">
        <f t="shared" si="1"/>
        <v>Tuesday</v>
      </c>
    </row>
    <row r="125" spans="1:2" x14ac:dyDescent="0.3">
      <c r="A125">
        <v>4</v>
      </c>
      <c r="B125" t="str">
        <f t="shared" si="1"/>
        <v>Wednesday</v>
      </c>
    </row>
    <row r="126" spans="1:2" x14ac:dyDescent="0.3">
      <c r="A126">
        <v>5</v>
      </c>
      <c r="B126" t="str">
        <f t="shared" si="1"/>
        <v>Thursday</v>
      </c>
    </row>
    <row r="127" spans="1:2" x14ac:dyDescent="0.3">
      <c r="A127">
        <v>6</v>
      </c>
      <c r="B127" t="str">
        <f t="shared" si="1"/>
        <v>Friday</v>
      </c>
    </row>
    <row r="128" spans="1:2" x14ac:dyDescent="0.3">
      <c r="A128">
        <v>2</v>
      </c>
      <c r="B128" t="str">
        <f t="shared" si="1"/>
        <v>Monday</v>
      </c>
    </row>
    <row r="129" spans="1:2" x14ac:dyDescent="0.3">
      <c r="A129">
        <v>3</v>
      </c>
      <c r="B129" t="str">
        <f t="shared" ref="B129:B192" si="2">VLOOKUP(A129,DayEncode,2)</f>
        <v>Tuesday</v>
      </c>
    </row>
    <row r="130" spans="1:2" x14ac:dyDescent="0.3">
      <c r="A130">
        <v>3</v>
      </c>
      <c r="B130" t="str">
        <f t="shared" si="2"/>
        <v>Tuesday</v>
      </c>
    </row>
    <row r="131" spans="1:2" x14ac:dyDescent="0.3">
      <c r="A131">
        <v>3</v>
      </c>
      <c r="B131" t="str">
        <f t="shared" si="2"/>
        <v>Tuesday</v>
      </c>
    </row>
    <row r="132" spans="1:2" x14ac:dyDescent="0.3">
      <c r="A132">
        <v>4</v>
      </c>
      <c r="B132" t="str">
        <f t="shared" si="2"/>
        <v>Wednesday</v>
      </c>
    </row>
    <row r="133" spans="1:2" x14ac:dyDescent="0.3">
      <c r="A133">
        <v>5</v>
      </c>
      <c r="B133" t="str">
        <f t="shared" si="2"/>
        <v>Thursday</v>
      </c>
    </row>
    <row r="134" spans="1:2" x14ac:dyDescent="0.3">
      <c r="A134">
        <v>5</v>
      </c>
      <c r="B134" t="str">
        <f t="shared" si="2"/>
        <v>Thursday</v>
      </c>
    </row>
    <row r="135" spans="1:2" x14ac:dyDescent="0.3">
      <c r="A135">
        <v>2</v>
      </c>
      <c r="B135" t="str">
        <f t="shared" si="2"/>
        <v>Monday</v>
      </c>
    </row>
    <row r="136" spans="1:2" x14ac:dyDescent="0.3">
      <c r="A136">
        <v>3</v>
      </c>
      <c r="B136" t="str">
        <f t="shared" si="2"/>
        <v>Tuesday</v>
      </c>
    </row>
    <row r="137" spans="1:2" x14ac:dyDescent="0.3">
      <c r="A137">
        <v>5</v>
      </c>
      <c r="B137" t="str">
        <f t="shared" si="2"/>
        <v>Thursday</v>
      </c>
    </row>
    <row r="138" spans="1:2" x14ac:dyDescent="0.3">
      <c r="A138">
        <v>6</v>
      </c>
      <c r="B138" t="str">
        <f t="shared" si="2"/>
        <v>Friday</v>
      </c>
    </row>
    <row r="139" spans="1:2" x14ac:dyDescent="0.3">
      <c r="A139">
        <v>4</v>
      </c>
      <c r="B139" t="str">
        <f t="shared" si="2"/>
        <v>Wednesday</v>
      </c>
    </row>
    <row r="140" spans="1:2" x14ac:dyDescent="0.3">
      <c r="A140">
        <v>4</v>
      </c>
      <c r="B140" t="str">
        <f t="shared" si="2"/>
        <v>Wednesday</v>
      </c>
    </row>
    <row r="141" spans="1:2" x14ac:dyDescent="0.3">
      <c r="A141">
        <v>5</v>
      </c>
      <c r="B141" t="str">
        <f t="shared" si="2"/>
        <v>Thursday</v>
      </c>
    </row>
    <row r="142" spans="1:2" x14ac:dyDescent="0.3">
      <c r="A142">
        <v>5</v>
      </c>
      <c r="B142" t="str">
        <f t="shared" si="2"/>
        <v>Thursday</v>
      </c>
    </row>
    <row r="143" spans="1:2" x14ac:dyDescent="0.3">
      <c r="A143">
        <v>6</v>
      </c>
      <c r="B143" t="str">
        <f t="shared" si="2"/>
        <v>Friday</v>
      </c>
    </row>
    <row r="144" spans="1:2" x14ac:dyDescent="0.3">
      <c r="A144">
        <v>6</v>
      </c>
      <c r="B144" t="str">
        <f t="shared" si="2"/>
        <v>Friday</v>
      </c>
    </row>
    <row r="145" spans="1:2" x14ac:dyDescent="0.3">
      <c r="A145">
        <v>2</v>
      </c>
      <c r="B145" t="str">
        <f t="shared" si="2"/>
        <v>Monday</v>
      </c>
    </row>
    <row r="146" spans="1:2" x14ac:dyDescent="0.3">
      <c r="A146">
        <v>3</v>
      </c>
      <c r="B146" t="str">
        <f t="shared" si="2"/>
        <v>Tuesday</v>
      </c>
    </row>
    <row r="147" spans="1:2" x14ac:dyDescent="0.3">
      <c r="A147">
        <v>2</v>
      </c>
      <c r="B147" t="str">
        <f t="shared" si="2"/>
        <v>Monday</v>
      </c>
    </row>
    <row r="148" spans="1:2" x14ac:dyDescent="0.3">
      <c r="A148">
        <v>3</v>
      </c>
      <c r="B148" t="str">
        <f t="shared" si="2"/>
        <v>Tuesday</v>
      </c>
    </row>
    <row r="149" spans="1:2" x14ac:dyDescent="0.3">
      <c r="A149">
        <v>3</v>
      </c>
      <c r="B149" t="str">
        <f t="shared" si="2"/>
        <v>Tuesday</v>
      </c>
    </row>
    <row r="150" spans="1:2" x14ac:dyDescent="0.3">
      <c r="A150">
        <v>3</v>
      </c>
      <c r="B150" t="str">
        <f t="shared" si="2"/>
        <v>Tuesday</v>
      </c>
    </row>
    <row r="151" spans="1:2" x14ac:dyDescent="0.3">
      <c r="A151">
        <v>5</v>
      </c>
      <c r="B151" t="str">
        <f t="shared" si="2"/>
        <v>Thursday</v>
      </c>
    </row>
    <row r="152" spans="1:2" x14ac:dyDescent="0.3">
      <c r="A152">
        <v>2</v>
      </c>
      <c r="B152" t="str">
        <f t="shared" si="2"/>
        <v>Monday</v>
      </c>
    </row>
    <row r="153" spans="1:2" x14ac:dyDescent="0.3">
      <c r="A153">
        <v>3</v>
      </c>
      <c r="B153" t="str">
        <f t="shared" si="2"/>
        <v>Tuesday</v>
      </c>
    </row>
    <row r="154" spans="1:2" x14ac:dyDescent="0.3">
      <c r="A154">
        <v>4</v>
      </c>
      <c r="B154" t="str">
        <f t="shared" si="2"/>
        <v>Wednesday</v>
      </c>
    </row>
    <row r="155" spans="1:2" x14ac:dyDescent="0.3">
      <c r="A155">
        <v>5</v>
      </c>
      <c r="B155" t="str">
        <f t="shared" si="2"/>
        <v>Thursday</v>
      </c>
    </row>
    <row r="156" spans="1:2" x14ac:dyDescent="0.3">
      <c r="A156">
        <v>3</v>
      </c>
      <c r="B156" t="str">
        <f t="shared" si="2"/>
        <v>Tuesday</v>
      </c>
    </row>
    <row r="157" spans="1:2" x14ac:dyDescent="0.3">
      <c r="A157">
        <v>3</v>
      </c>
      <c r="B157" t="str">
        <f t="shared" si="2"/>
        <v>Tuesday</v>
      </c>
    </row>
    <row r="158" spans="1:2" x14ac:dyDescent="0.3">
      <c r="A158">
        <v>3</v>
      </c>
      <c r="B158" t="str">
        <f t="shared" si="2"/>
        <v>Tuesday</v>
      </c>
    </row>
    <row r="159" spans="1:2" x14ac:dyDescent="0.3">
      <c r="A159">
        <v>3</v>
      </c>
      <c r="B159" t="str">
        <f t="shared" si="2"/>
        <v>Tuesday</v>
      </c>
    </row>
    <row r="160" spans="1:2" x14ac:dyDescent="0.3">
      <c r="A160">
        <v>4</v>
      </c>
      <c r="B160" t="str">
        <f t="shared" si="2"/>
        <v>Wednesday</v>
      </c>
    </row>
    <row r="161" spans="1:2" x14ac:dyDescent="0.3">
      <c r="A161">
        <v>4</v>
      </c>
      <c r="B161" t="str">
        <f t="shared" si="2"/>
        <v>Wednesday</v>
      </c>
    </row>
    <row r="162" spans="1:2" x14ac:dyDescent="0.3">
      <c r="A162">
        <v>5</v>
      </c>
      <c r="B162" t="str">
        <f t="shared" si="2"/>
        <v>Thursday</v>
      </c>
    </row>
    <row r="163" spans="1:2" x14ac:dyDescent="0.3">
      <c r="A163">
        <v>6</v>
      </c>
      <c r="B163" t="str">
        <f t="shared" si="2"/>
        <v>Friday</v>
      </c>
    </row>
    <row r="164" spans="1:2" x14ac:dyDescent="0.3">
      <c r="A164">
        <v>6</v>
      </c>
      <c r="B164" t="str">
        <f t="shared" si="2"/>
        <v>Friday</v>
      </c>
    </row>
    <row r="165" spans="1:2" x14ac:dyDescent="0.3">
      <c r="A165">
        <v>2</v>
      </c>
      <c r="B165" t="str">
        <f t="shared" si="2"/>
        <v>Monday</v>
      </c>
    </row>
    <row r="166" spans="1:2" x14ac:dyDescent="0.3">
      <c r="A166">
        <v>2</v>
      </c>
      <c r="B166" t="str">
        <f t="shared" si="2"/>
        <v>Monday</v>
      </c>
    </row>
    <row r="167" spans="1:2" x14ac:dyDescent="0.3">
      <c r="A167">
        <v>2</v>
      </c>
      <c r="B167" t="str">
        <f t="shared" si="2"/>
        <v>Monday</v>
      </c>
    </row>
    <row r="168" spans="1:2" x14ac:dyDescent="0.3">
      <c r="A168">
        <v>3</v>
      </c>
      <c r="B168" t="str">
        <f t="shared" si="2"/>
        <v>Tuesday</v>
      </c>
    </row>
    <row r="169" spans="1:2" x14ac:dyDescent="0.3">
      <c r="A169">
        <v>5</v>
      </c>
      <c r="B169" t="str">
        <f t="shared" si="2"/>
        <v>Thursday</v>
      </c>
    </row>
    <row r="170" spans="1:2" x14ac:dyDescent="0.3">
      <c r="A170">
        <v>5</v>
      </c>
      <c r="B170" t="str">
        <f t="shared" si="2"/>
        <v>Thursday</v>
      </c>
    </row>
    <row r="171" spans="1:2" x14ac:dyDescent="0.3">
      <c r="A171">
        <v>6</v>
      </c>
      <c r="B171" t="str">
        <f t="shared" si="2"/>
        <v>Friday</v>
      </c>
    </row>
    <row r="172" spans="1:2" x14ac:dyDescent="0.3">
      <c r="A172">
        <v>6</v>
      </c>
      <c r="B172" t="str">
        <f t="shared" si="2"/>
        <v>Friday</v>
      </c>
    </row>
    <row r="173" spans="1:2" x14ac:dyDescent="0.3">
      <c r="A173">
        <v>2</v>
      </c>
      <c r="B173" t="str">
        <f t="shared" si="2"/>
        <v>Monday</v>
      </c>
    </row>
    <row r="174" spans="1:2" x14ac:dyDescent="0.3">
      <c r="A174">
        <v>3</v>
      </c>
      <c r="B174" t="str">
        <f t="shared" si="2"/>
        <v>Tuesday</v>
      </c>
    </row>
    <row r="175" spans="1:2" x14ac:dyDescent="0.3">
      <c r="A175">
        <v>4</v>
      </c>
      <c r="B175" t="str">
        <f t="shared" si="2"/>
        <v>Wednesday</v>
      </c>
    </row>
    <row r="176" spans="1:2" x14ac:dyDescent="0.3">
      <c r="A176">
        <v>2</v>
      </c>
      <c r="B176" t="str">
        <f t="shared" si="2"/>
        <v>Monday</v>
      </c>
    </row>
    <row r="177" spans="1:2" x14ac:dyDescent="0.3">
      <c r="A177">
        <v>2</v>
      </c>
      <c r="B177" t="str">
        <f t="shared" si="2"/>
        <v>Monday</v>
      </c>
    </row>
    <row r="178" spans="1:2" x14ac:dyDescent="0.3">
      <c r="A178">
        <v>3</v>
      </c>
      <c r="B178" t="str">
        <f t="shared" si="2"/>
        <v>Tuesday</v>
      </c>
    </row>
    <row r="179" spans="1:2" x14ac:dyDescent="0.3">
      <c r="A179">
        <v>4</v>
      </c>
      <c r="B179" t="str">
        <f t="shared" si="2"/>
        <v>Wednesday</v>
      </c>
    </row>
    <row r="180" spans="1:2" x14ac:dyDescent="0.3">
      <c r="A180">
        <v>4</v>
      </c>
      <c r="B180" t="str">
        <f t="shared" si="2"/>
        <v>Wednesday</v>
      </c>
    </row>
    <row r="181" spans="1:2" x14ac:dyDescent="0.3">
      <c r="A181">
        <v>5</v>
      </c>
      <c r="B181" t="str">
        <f t="shared" si="2"/>
        <v>Thursday</v>
      </c>
    </row>
    <row r="182" spans="1:2" x14ac:dyDescent="0.3">
      <c r="A182">
        <v>6</v>
      </c>
      <c r="B182" t="str">
        <f t="shared" si="2"/>
        <v>Friday</v>
      </c>
    </row>
    <row r="183" spans="1:2" x14ac:dyDescent="0.3">
      <c r="A183">
        <v>6</v>
      </c>
      <c r="B183" t="str">
        <f t="shared" si="2"/>
        <v>Friday</v>
      </c>
    </row>
    <row r="184" spans="1:2" x14ac:dyDescent="0.3">
      <c r="A184">
        <v>2</v>
      </c>
      <c r="B184" t="str">
        <f t="shared" si="2"/>
        <v>Monday</v>
      </c>
    </row>
    <row r="185" spans="1:2" x14ac:dyDescent="0.3">
      <c r="A185">
        <v>4</v>
      </c>
      <c r="B185" t="str">
        <f t="shared" si="2"/>
        <v>Wednesday</v>
      </c>
    </row>
    <row r="186" spans="1:2" x14ac:dyDescent="0.3">
      <c r="A186">
        <v>4</v>
      </c>
      <c r="B186" t="str">
        <f t="shared" si="2"/>
        <v>Wednesday</v>
      </c>
    </row>
    <row r="187" spans="1:2" x14ac:dyDescent="0.3">
      <c r="A187">
        <v>3</v>
      </c>
      <c r="B187" t="str">
        <f t="shared" si="2"/>
        <v>Tuesday</v>
      </c>
    </row>
    <row r="188" spans="1:2" x14ac:dyDescent="0.3">
      <c r="A188">
        <v>4</v>
      </c>
      <c r="B188" t="str">
        <f t="shared" si="2"/>
        <v>Wednesday</v>
      </c>
    </row>
    <row r="189" spans="1:2" x14ac:dyDescent="0.3">
      <c r="A189">
        <v>5</v>
      </c>
      <c r="B189" t="str">
        <f t="shared" si="2"/>
        <v>Thursday</v>
      </c>
    </row>
    <row r="190" spans="1:2" x14ac:dyDescent="0.3">
      <c r="A190">
        <v>6</v>
      </c>
      <c r="B190" t="str">
        <f t="shared" si="2"/>
        <v>Friday</v>
      </c>
    </row>
    <row r="191" spans="1:2" x14ac:dyDescent="0.3">
      <c r="A191">
        <v>6</v>
      </c>
      <c r="B191" t="str">
        <f t="shared" si="2"/>
        <v>Friday</v>
      </c>
    </row>
    <row r="192" spans="1:2" x14ac:dyDescent="0.3">
      <c r="A192">
        <v>4</v>
      </c>
      <c r="B192" t="str">
        <f t="shared" si="2"/>
        <v>Wednesday</v>
      </c>
    </row>
    <row r="193" spans="1:2" x14ac:dyDescent="0.3">
      <c r="A193">
        <v>5</v>
      </c>
      <c r="B193" t="str">
        <f t="shared" ref="B193:B256" si="3">VLOOKUP(A193,DayEncode,2)</f>
        <v>Thursday</v>
      </c>
    </row>
    <row r="194" spans="1:2" x14ac:dyDescent="0.3">
      <c r="A194">
        <v>6</v>
      </c>
      <c r="B194" t="str">
        <f t="shared" si="3"/>
        <v>Friday</v>
      </c>
    </row>
    <row r="195" spans="1:2" x14ac:dyDescent="0.3">
      <c r="A195">
        <v>6</v>
      </c>
      <c r="B195" t="str">
        <f t="shared" si="3"/>
        <v>Friday</v>
      </c>
    </row>
    <row r="196" spans="1:2" x14ac:dyDescent="0.3">
      <c r="A196">
        <v>6</v>
      </c>
      <c r="B196" t="str">
        <f t="shared" si="3"/>
        <v>Friday</v>
      </c>
    </row>
    <row r="197" spans="1:2" x14ac:dyDescent="0.3">
      <c r="A197">
        <v>6</v>
      </c>
      <c r="B197" t="str">
        <f t="shared" si="3"/>
        <v>Friday</v>
      </c>
    </row>
    <row r="198" spans="1:2" x14ac:dyDescent="0.3">
      <c r="A198">
        <v>6</v>
      </c>
      <c r="B198" t="str">
        <f t="shared" si="3"/>
        <v>Friday</v>
      </c>
    </row>
    <row r="199" spans="1:2" x14ac:dyDescent="0.3">
      <c r="A199">
        <v>3</v>
      </c>
      <c r="B199" t="str">
        <f t="shared" si="3"/>
        <v>Tuesday</v>
      </c>
    </row>
    <row r="200" spans="1:2" x14ac:dyDescent="0.3">
      <c r="A200">
        <v>4</v>
      </c>
      <c r="B200" t="str">
        <f t="shared" si="3"/>
        <v>Wednesday</v>
      </c>
    </row>
    <row r="201" spans="1:2" x14ac:dyDescent="0.3">
      <c r="A201">
        <v>4</v>
      </c>
      <c r="B201" t="str">
        <f t="shared" si="3"/>
        <v>Wednesday</v>
      </c>
    </row>
    <row r="202" spans="1:2" x14ac:dyDescent="0.3">
      <c r="A202">
        <v>5</v>
      </c>
      <c r="B202" t="str">
        <f t="shared" si="3"/>
        <v>Thursday</v>
      </c>
    </row>
    <row r="203" spans="1:2" x14ac:dyDescent="0.3">
      <c r="A203">
        <v>6</v>
      </c>
      <c r="B203" t="str">
        <f t="shared" si="3"/>
        <v>Friday</v>
      </c>
    </row>
    <row r="204" spans="1:2" x14ac:dyDescent="0.3">
      <c r="A204">
        <v>2</v>
      </c>
      <c r="B204" t="str">
        <f t="shared" si="3"/>
        <v>Monday</v>
      </c>
    </row>
    <row r="205" spans="1:2" x14ac:dyDescent="0.3">
      <c r="A205">
        <v>4</v>
      </c>
      <c r="B205" t="str">
        <f t="shared" si="3"/>
        <v>Wednesday</v>
      </c>
    </row>
    <row r="206" spans="1:2" x14ac:dyDescent="0.3">
      <c r="A206">
        <v>5</v>
      </c>
      <c r="B206" t="str">
        <f t="shared" si="3"/>
        <v>Thursday</v>
      </c>
    </row>
    <row r="207" spans="1:2" x14ac:dyDescent="0.3">
      <c r="A207">
        <v>2</v>
      </c>
      <c r="B207" t="str">
        <f t="shared" si="3"/>
        <v>Monday</v>
      </c>
    </row>
    <row r="208" spans="1:2" x14ac:dyDescent="0.3">
      <c r="A208">
        <v>3</v>
      </c>
      <c r="B208" t="str">
        <f t="shared" si="3"/>
        <v>Tuesday</v>
      </c>
    </row>
    <row r="209" spans="1:2" x14ac:dyDescent="0.3">
      <c r="A209">
        <v>3</v>
      </c>
      <c r="B209" t="str">
        <f t="shared" si="3"/>
        <v>Tuesday</v>
      </c>
    </row>
    <row r="210" spans="1:2" x14ac:dyDescent="0.3">
      <c r="A210">
        <v>4</v>
      </c>
      <c r="B210" t="str">
        <f t="shared" si="3"/>
        <v>Wednesday</v>
      </c>
    </row>
    <row r="211" spans="1:2" x14ac:dyDescent="0.3">
      <c r="A211">
        <v>2</v>
      </c>
      <c r="B211" t="str">
        <f t="shared" si="3"/>
        <v>Monday</v>
      </c>
    </row>
    <row r="212" spans="1:2" x14ac:dyDescent="0.3">
      <c r="A212">
        <v>3</v>
      </c>
      <c r="B212" t="str">
        <f t="shared" si="3"/>
        <v>Tuesday</v>
      </c>
    </row>
    <row r="213" spans="1:2" x14ac:dyDescent="0.3">
      <c r="A213">
        <v>4</v>
      </c>
      <c r="B213" t="str">
        <f t="shared" si="3"/>
        <v>Wednesday</v>
      </c>
    </row>
    <row r="214" spans="1:2" x14ac:dyDescent="0.3">
      <c r="A214">
        <v>4</v>
      </c>
      <c r="B214" t="str">
        <f t="shared" si="3"/>
        <v>Wednesday</v>
      </c>
    </row>
    <row r="215" spans="1:2" x14ac:dyDescent="0.3">
      <c r="A215">
        <v>4</v>
      </c>
      <c r="B215" t="str">
        <f t="shared" si="3"/>
        <v>Wednesday</v>
      </c>
    </row>
    <row r="216" spans="1:2" x14ac:dyDescent="0.3">
      <c r="A216">
        <v>4</v>
      </c>
      <c r="B216" t="str">
        <f t="shared" si="3"/>
        <v>Wednesday</v>
      </c>
    </row>
    <row r="217" spans="1:2" x14ac:dyDescent="0.3">
      <c r="A217">
        <v>4</v>
      </c>
      <c r="B217" t="str">
        <f t="shared" si="3"/>
        <v>Wednesday</v>
      </c>
    </row>
    <row r="218" spans="1:2" x14ac:dyDescent="0.3">
      <c r="A218">
        <v>3</v>
      </c>
      <c r="B218" t="str">
        <f t="shared" si="3"/>
        <v>Tuesday</v>
      </c>
    </row>
    <row r="219" spans="1:2" x14ac:dyDescent="0.3">
      <c r="A219">
        <v>4</v>
      </c>
      <c r="B219" t="str">
        <f t="shared" si="3"/>
        <v>Wednesday</v>
      </c>
    </row>
    <row r="220" spans="1:2" x14ac:dyDescent="0.3">
      <c r="A220">
        <v>6</v>
      </c>
      <c r="B220" t="str">
        <f t="shared" si="3"/>
        <v>Friday</v>
      </c>
    </row>
    <row r="221" spans="1:2" x14ac:dyDescent="0.3">
      <c r="A221">
        <v>2</v>
      </c>
      <c r="B221" t="str">
        <f t="shared" si="3"/>
        <v>Monday</v>
      </c>
    </row>
    <row r="222" spans="1:2" x14ac:dyDescent="0.3">
      <c r="A222">
        <v>2</v>
      </c>
      <c r="B222" t="str">
        <f t="shared" si="3"/>
        <v>Monday</v>
      </c>
    </row>
    <row r="223" spans="1:2" x14ac:dyDescent="0.3">
      <c r="A223">
        <v>3</v>
      </c>
      <c r="B223" t="str">
        <f t="shared" si="3"/>
        <v>Tuesday</v>
      </c>
    </row>
    <row r="224" spans="1:2" x14ac:dyDescent="0.3">
      <c r="A224">
        <v>5</v>
      </c>
      <c r="B224" t="str">
        <f t="shared" si="3"/>
        <v>Thursday</v>
      </c>
    </row>
    <row r="225" spans="1:2" x14ac:dyDescent="0.3">
      <c r="A225">
        <v>6</v>
      </c>
      <c r="B225" t="str">
        <f t="shared" si="3"/>
        <v>Friday</v>
      </c>
    </row>
    <row r="226" spans="1:2" x14ac:dyDescent="0.3">
      <c r="A226">
        <v>2</v>
      </c>
      <c r="B226" t="str">
        <f t="shared" si="3"/>
        <v>Monday</v>
      </c>
    </row>
    <row r="227" spans="1:2" x14ac:dyDescent="0.3">
      <c r="A227">
        <v>2</v>
      </c>
      <c r="B227" t="str">
        <f t="shared" si="3"/>
        <v>Monday</v>
      </c>
    </row>
    <row r="228" spans="1:2" x14ac:dyDescent="0.3">
      <c r="A228">
        <v>2</v>
      </c>
      <c r="B228" t="str">
        <f t="shared" si="3"/>
        <v>Monday</v>
      </c>
    </row>
    <row r="229" spans="1:2" x14ac:dyDescent="0.3">
      <c r="A229">
        <v>4</v>
      </c>
      <c r="B229" t="str">
        <f t="shared" si="3"/>
        <v>Wednesday</v>
      </c>
    </row>
    <row r="230" spans="1:2" x14ac:dyDescent="0.3">
      <c r="A230">
        <v>6</v>
      </c>
      <c r="B230" t="str">
        <f t="shared" si="3"/>
        <v>Friday</v>
      </c>
    </row>
    <row r="231" spans="1:2" x14ac:dyDescent="0.3">
      <c r="A231">
        <v>3</v>
      </c>
      <c r="B231" t="str">
        <f t="shared" si="3"/>
        <v>Tuesday</v>
      </c>
    </row>
    <row r="232" spans="1:2" x14ac:dyDescent="0.3">
      <c r="A232">
        <v>4</v>
      </c>
      <c r="B232" t="str">
        <f t="shared" si="3"/>
        <v>Wednesday</v>
      </c>
    </row>
    <row r="233" spans="1:2" x14ac:dyDescent="0.3">
      <c r="A233">
        <v>5</v>
      </c>
      <c r="B233" t="str">
        <f t="shared" si="3"/>
        <v>Thursday</v>
      </c>
    </row>
    <row r="234" spans="1:2" x14ac:dyDescent="0.3">
      <c r="A234">
        <v>6</v>
      </c>
      <c r="B234" t="str">
        <f t="shared" si="3"/>
        <v>Friday</v>
      </c>
    </row>
    <row r="235" spans="1:2" x14ac:dyDescent="0.3">
      <c r="A235">
        <v>2</v>
      </c>
      <c r="B235" t="str">
        <f t="shared" si="3"/>
        <v>Monday</v>
      </c>
    </row>
    <row r="236" spans="1:2" x14ac:dyDescent="0.3">
      <c r="A236">
        <v>5</v>
      </c>
      <c r="B236" t="str">
        <f t="shared" si="3"/>
        <v>Thursday</v>
      </c>
    </row>
    <row r="237" spans="1:2" x14ac:dyDescent="0.3">
      <c r="A237">
        <v>3</v>
      </c>
      <c r="B237" t="str">
        <f t="shared" si="3"/>
        <v>Tuesday</v>
      </c>
    </row>
    <row r="238" spans="1:2" x14ac:dyDescent="0.3">
      <c r="A238">
        <v>4</v>
      </c>
      <c r="B238" t="str">
        <f t="shared" si="3"/>
        <v>Wednesday</v>
      </c>
    </row>
    <row r="239" spans="1:2" x14ac:dyDescent="0.3">
      <c r="A239">
        <v>6</v>
      </c>
      <c r="B239" t="str">
        <f t="shared" si="3"/>
        <v>Friday</v>
      </c>
    </row>
    <row r="240" spans="1:2" x14ac:dyDescent="0.3">
      <c r="A240">
        <v>6</v>
      </c>
      <c r="B240" t="str">
        <f t="shared" si="3"/>
        <v>Friday</v>
      </c>
    </row>
    <row r="241" spans="1:2" x14ac:dyDescent="0.3">
      <c r="A241">
        <v>3</v>
      </c>
      <c r="B241" t="str">
        <f t="shared" si="3"/>
        <v>Tuesday</v>
      </c>
    </row>
    <row r="242" spans="1:2" x14ac:dyDescent="0.3">
      <c r="A242">
        <v>5</v>
      </c>
      <c r="B242" t="str">
        <f t="shared" si="3"/>
        <v>Thursday</v>
      </c>
    </row>
    <row r="243" spans="1:2" x14ac:dyDescent="0.3">
      <c r="A243">
        <v>6</v>
      </c>
      <c r="B243" t="str">
        <f t="shared" si="3"/>
        <v>Friday</v>
      </c>
    </row>
    <row r="244" spans="1:2" x14ac:dyDescent="0.3">
      <c r="A244">
        <v>2</v>
      </c>
      <c r="B244" t="str">
        <f t="shared" si="3"/>
        <v>Monday</v>
      </c>
    </row>
    <row r="245" spans="1:2" x14ac:dyDescent="0.3">
      <c r="A245">
        <v>3</v>
      </c>
      <c r="B245" t="str">
        <f t="shared" si="3"/>
        <v>Tuesday</v>
      </c>
    </row>
    <row r="246" spans="1:2" x14ac:dyDescent="0.3">
      <c r="A246">
        <v>2</v>
      </c>
      <c r="B246" t="str">
        <f t="shared" si="3"/>
        <v>Monday</v>
      </c>
    </row>
    <row r="247" spans="1:2" x14ac:dyDescent="0.3">
      <c r="A247">
        <v>3</v>
      </c>
      <c r="B247" t="str">
        <f t="shared" si="3"/>
        <v>Tuesday</v>
      </c>
    </row>
    <row r="248" spans="1:2" x14ac:dyDescent="0.3">
      <c r="A248">
        <v>4</v>
      </c>
      <c r="B248" t="str">
        <f t="shared" si="3"/>
        <v>Wednesday</v>
      </c>
    </row>
    <row r="249" spans="1:2" x14ac:dyDescent="0.3">
      <c r="A249">
        <v>5</v>
      </c>
      <c r="B249" t="str">
        <f t="shared" si="3"/>
        <v>Thursday</v>
      </c>
    </row>
    <row r="250" spans="1:2" x14ac:dyDescent="0.3">
      <c r="A250">
        <v>2</v>
      </c>
      <c r="B250" t="str">
        <f t="shared" si="3"/>
        <v>Monday</v>
      </c>
    </row>
    <row r="251" spans="1:2" x14ac:dyDescent="0.3">
      <c r="A251">
        <v>5</v>
      </c>
      <c r="B251" t="str">
        <f t="shared" si="3"/>
        <v>Thursday</v>
      </c>
    </row>
    <row r="252" spans="1:2" x14ac:dyDescent="0.3">
      <c r="A252">
        <v>5</v>
      </c>
      <c r="B252" t="str">
        <f t="shared" si="3"/>
        <v>Thursday</v>
      </c>
    </row>
    <row r="253" spans="1:2" x14ac:dyDescent="0.3">
      <c r="A253">
        <v>6</v>
      </c>
      <c r="B253" t="str">
        <f t="shared" si="3"/>
        <v>Friday</v>
      </c>
    </row>
    <row r="254" spans="1:2" x14ac:dyDescent="0.3">
      <c r="A254">
        <v>6</v>
      </c>
      <c r="B254" t="str">
        <f t="shared" si="3"/>
        <v>Friday</v>
      </c>
    </row>
    <row r="255" spans="1:2" x14ac:dyDescent="0.3">
      <c r="A255">
        <v>2</v>
      </c>
      <c r="B255" t="str">
        <f t="shared" si="3"/>
        <v>Monday</v>
      </c>
    </row>
    <row r="256" spans="1:2" x14ac:dyDescent="0.3">
      <c r="A256">
        <v>3</v>
      </c>
      <c r="B256" t="str">
        <f t="shared" si="3"/>
        <v>Tuesday</v>
      </c>
    </row>
    <row r="257" spans="1:2" x14ac:dyDescent="0.3">
      <c r="A257">
        <v>5</v>
      </c>
      <c r="B257" t="str">
        <f t="shared" ref="B257:B320" si="4">VLOOKUP(A257,DayEncode,2)</f>
        <v>Thursday</v>
      </c>
    </row>
    <row r="258" spans="1:2" x14ac:dyDescent="0.3">
      <c r="A258">
        <v>5</v>
      </c>
      <c r="B258" t="str">
        <f t="shared" si="4"/>
        <v>Thursday</v>
      </c>
    </row>
    <row r="259" spans="1:2" x14ac:dyDescent="0.3">
      <c r="A259">
        <v>6</v>
      </c>
      <c r="B259" t="str">
        <f t="shared" si="4"/>
        <v>Friday</v>
      </c>
    </row>
    <row r="260" spans="1:2" x14ac:dyDescent="0.3">
      <c r="A260">
        <v>3</v>
      </c>
      <c r="B260" t="str">
        <f t="shared" si="4"/>
        <v>Tuesday</v>
      </c>
    </row>
    <row r="261" spans="1:2" x14ac:dyDescent="0.3">
      <c r="A261">
        <v>4</v>
      </c>
      <c r="B261" t="str">
        <f t="shared" si="4"/>
        <v>Wednesday</v>
      </c>
    </row>
    <row r="262" spans="1:2" x14ac:dyDescent="0.3">
      <c r="A262">
        <v>5</v>
      </c>
      <c r="B262" t="str">
        <f t="shared" si="4"/>
        <v>Thursday</v>
      </c>
    </row>
    <row r="263" spans="1:2" x14ac:dyDescent="0.3">
      <c r="A263">
        <v>5</v>
      </c>
      <c r="B263" t="str">
        <f t="shared" si="4"/>
        <v>Thursday</v>
      </c>
    </row>
    <row r="264" spans="1:2" x14ac:dyDescent="0.3">
      <c r="A264">
        <v>5</v>
      </c>
      <c r="B264" t="str">
        <f t="shared" si="4"/>
        <v>Thursday</v>
      </c>
    </row>
    <row r="265" spans="1:2" x14ac:dyDescent="0.3">
      <c r="A265">
        <v>2</v>
      </c>
      <c r="B265" t="str">
        <f t="shared" si="4"/>
        <v>Monday</v>
      </c>
    </row>
    <row r="266" spans="1:2" x14ac:dyDescent="0.3">
      <c r="A266">
        <v>3</v>
      </c>
      <c r="B266" t="str">
        <f t="shared" si="4"/>
        <v>Tuesday</v>
      </c>
    </row>
    <row r="267" spans="1:2" x14ac:dyDescent="0.3">
      <c r="A267">
        <v>5</v>
      </c>
      <c r="B267" t="str">
        <f t="shared" si="4"/>
        <v>Thursday</v>
      </c>
    </row>
    <row r="268" spans="1:2" x14ac:dyDescent="0.3">
      <c r="A268">
        <v>5</v>
      </c>
      <c r="B268" t="str">
        <f t="shared" si="4"/>
        <v>Thursday</v>
      </c>
    </row>
    <row r="269" spans="1:2" x14ac:dyDescent="0.3">
      <c r="A269">
        <v>3</v>
      </c>
      <c r="B269" t="str">
        <f t="shared" si="4"/>
        <v>Tuesday</v>
      </c>
    </row>
    <row r="270" spans="1:2" x14ac:dyDescent="0.3">
      <c r="A270">
        <v>4</v>
      </c>
      <c r="B270" t="str">
        <f t="shared" si="4"/>
        <v>Wednesday</v>
      </c>
    </row>
    <row r="271" spans="1:2" x14ac:dyDescent="0.3">
      <c r="A271">
        <v>2</v>
      </c>
      <c r="B271" t="str">
        <f t="shared" si="4"/>
        <v>Monday</v>
      </c>
    </row>
    <row r="272" spans="1:2" x14ac:dyDescent="0.3">
      <c r="A272">
        <v>6</v>
      </c>
      <c r="B272" t="str">
        <f t="shared" si="4"/>
        <v>Friday</v>
      </c>
    </row>
    <row r="273" spans="1:2" x14ac:dyDescent="0.3">
      <c r="A273">
        <v>4</v>
      </c>
      <c r="B273" t="str">
        <f t="shared" si="4"/>
        <v>Wednesday</v>
      </c>
    </row>
    <row r="274" spans="1:2" x14ac:dyDescent="0.3">
      <c r="A274">
        <v>5</v>
      </c>
      <c r="B274" t="str">
        <f t="shared" si="4"/>
        <v>Thursday</v>
      </c>
    </row>
    <row r="275" spans="1:2" x14ac:dyDescent="0.3">
      <c r="A275">
        <v>2</v>
      </c>
      <c r="B275" t="str">
        <f t="shared" si="4"/>
        <v>Monday</v>
      </c>
    </row>
    <row r="276" spans="1:2" x14ac:dyDescent="0.3">
      <c r="A276">
        <v>3</v>
      </c>
      <c r="B276" t="str">
        <f t="shared" si="4"/>
        <v>Tuesday</v>
      </c>
    </row>
    <row r="277" spans="1:2" x14ac:dyDescent="0.3">
      <c r="A277">
        <v>3</v>
      </c>
      <c r="B277" t="str">
        <f t="shared" si="4"/>
        <v>Tuesday</v>
      </c>
    </row>
    <row r="278" spans="1:2" x14ac:dyDescent="0.3">
      <c r="A278">
        <v>3</v>
      </c>
      <c r="B278" t="str">
        <f t="shared" si="4"/>
        <v>Tuesday</v>
      </c>
    </row>
    <row r="279" spans="1:2" x14ac:dyDescent="0.3">
      <c r="A279">
        <v>4</v>
      </c>
      <c r="B279" t="str">
        <f t="shared" si="4"/>
        <v>Wednesday</v>
      </c>
    </row>
    <row r="280" spans="1:2" x14ac:dyDescent="0.3">
      <c r="A280">
        <v>4</v>
      </c>
      <c r="B280" t="str">
        <f t="shared" si="4"/>
        <v>Wednesday</v>
      </c>
    </row>
    <row r="281" spans="1:2" x14ac:dyDescent="0.3">
      <c r="A281">
        <v>5</v>
      </c>
      <c r="B281" t="str">
        <f t="shared" si="4"/>
        <v>Thursday</v>
      </c>
    </row>
    <row r="282" spans="1:2" x14ac:dyDescent="0.3">
      <c r="A282">
        <v>6</v>
      </c>
      <c r="B282" t="str">
        <f t="shared" si="4"/>
        <v>Friday</v>
      </c>
    </row>
    <row r="283" spans="1:2" x14ac:dyDescent="0.3">
      <c r="A283">
        <v>6</v>
      </c>
      <c r="B283" t="str">
        <f t="shared" si="4"/>
        <v>Friday</v>
      </c>
    </row>
    <row r="284" spans="1:2" x14ac:dyDescent="0.3">
      <c r="A284">
        <v>4</v>
      </c>
      <c r="B284" t="str">
        <f t="shared" si="4"/>
        <v>Wednesday</v>
      </c>
    </row>
    <row r="285" spans="1:2" x14ac:dyDescent="0.3">
      <c r="A285">
        <v>5</v>
      </c>
      <c r="B285" t="str">
        <f t="shared" si="4"/>
        <v>Thursday</v>
      </c>
    </row>
    <row r="286" spans="1:2" x14ac:dyDescent="0.3">
      <c r="A286">
        <v>5</v>
      </c>
      <c r="B286" t="str">
        <f t="shared" si="4"/>
        <v>Thursday</v>
      </c>
    </row>
    <row r="287" spans="1:2" x14ac:dyDescent="0.3">
      <c r="A287">
        <v>6</v>
      </c>
      <c r="B287" t="str">
        <f t="shared" si="4"/>
        <v>Friday</v>
      </c>
    </row>
    <row r="288" spans="1:2" x14ac:dyDescent="0.3">
      <c r="A288">
        <v>2</v>
      </c>
      <c r="B288" t="str">
        <f t="shared" si="4"/>
        <v>Monday</v>
      </c>
    </row>
    <row r="289" spans="1:2" x14ac:dyDescent="0.3">
      <c r="A289">
        <v>2</v>
      </c>
      <c r="B289" t="str">
        <f t="shared" si="4"/>
        <v>Monday</v>
      </c>
    </row>
    <row r="290" spans="1:2" x14ac:dyDescent="0.3">
      <c r="A290">
        <v>2</v>
      </c>
      <c r="B290" t="str">
        <f t="shared" si="4"/>
        <v>Monday</v>
      </c>
    </row>
    <row r="291" spans="1:2" x14ac:dyDescent="0.3">
      <c r="A291">
        <v>2</v>
      </c>
      <c r="B291" t="str">
        <f t="shared" si="4"/>
        <v>Monday</v>
      </c>
    </row>
    <row r="292" spans="1:2" x14ac:dyDescent="0.3">
      <c r="A292">
        <v>2</v>
      </c>
      <c r="B292" t="str">
        <f t="shared" si="4"/>
        <v>Monday</v>
      </c>
    </row>
    <row r="293" spans="1:2" x14ac:dyDescent="0.3">
      <c r="A293">
        <v>6</v>
      </c>
      <c r="B293" t="str">
        <f t="shared" si="4"/>
        <v>Friday</v>
      </c>
    </row>
    <row r="294" spans="1:2" x14ac:dyDescent="0.3">
      <c r="A294">
        <v>6</v>
      </c>
      <c r="B294" t="str">
        <f t="shared" si="4"/>
        <v>Friday</v>
      </c>
    </row>
    <row r="295" spans="1:2" x14ac:dyDescent="0.3">
      <c r="A295">
        <v>6</v>
      </c>
      <c r="B295" t="str">
        <f t="shared" si="4"/>
        <v>Friday</v>
      </c>
    </row>
    <row r="296" spans="1:2" x14ac:dyDescent="0.3">
      <c r="A296">
        <v>2</v>
      </c>
      <c r="B296" t="str">
        <f t="shared" si="4"/>
        <v>Monday</v>
      </c>
    </row>
    <row r="297" spans="1:2" x14ac:dyDescent="0.3">
      <c r="A297">
        <v>2</v>
      </c>
      <c r="B297" t="str">
        <f t="shared" si="4"/>
        <v>Monday</v>
      </c>
    </row>
    <row r="298" spans="1:2" x14ac:dyDescent="0.3">
      <c r="A298">
        <v>2</v>
      </c>
      <c r="B298" t="str">
        <f t="shared" si="4"/>
        <v>Monday</v>
      </c>
    </row>
    <row r="299" spans="1:2" x14ac:dyDescent="0.3">
      <c r="A299">
        <v>4</v>
      </c>
      <c r="B299" t="str">
        <f t="shared" si="4"/>
        <v>Wednesday</v>
      </c>
    </row>
    <row r="300" spans="1:2" x14ac:dyDescent="0.3">
      <c r="A300">
        <v>4</v>
      </c>
      <c r="B300" t="str">
        <f t="shared" si="4"/>
        <v>Wednesday</v>
      </c>
    </row>
    <row r="301" spans="1:2" x14ac:dyDescent="0.3">
      <c r="A301">
        <v>4</v>
      </c>
      <c r="B301" t="str">
        <f t="shared" si="4"/>
        <v>Wednesday</v>
      </c>
    </row>
    <row r="302" spans="1:2" x14ac:dyDescent="0.3">
      <c r="A302">
        <v>5</v>
      </c>
      <c r="B302" t="str">
        <f t="shared" si="4"/>
        <v>Thursday</v>
      </c>
    </row>
    <row r="303" spans="1:2" x14ac:dyDescent="0.3">
      <c r="A303">
        <v>6</v>
      </c>
      <c r="B303" t="str">
        <f t="shared" si="4"/>
        <v>Friday</v>
      </c>
    </row>
    <row r="304" spans="1:2" x14ac:dyDescent="0.3">
      <c r="A304">
        <v>6</v>
      </c>
      <c r="B304" t="str">
        <f t="shared" si="4"/>
        <v>Friday</v>
      </c>
    </row>
    <row r="305" spans="1:2" x14ac:dyDescent="0.3">
      <c r="A305">
        <v>2</v>
      </c>
      <c r="B305" t="str">
        <f t="shared" si="4"/>
        <v>Monday</v>
      </c>
    </row>
    <row r="306" spans="1:2" x14ac:dyDescent="0.3">
      <c r="A306">
        <v>2</v>
      </c>
      <c r="B306" t="str">
        <f t="shared" si="4"/>
        <v>Monday</v>
      </c>
    </row>
    <row r="307" spans="1:2" x14ac:dyDescent="0.3">
      <c r="A307">
        <v>3</v>
      </c>
      <c r="B307" t="str">
        <f t="shared" si="4"/>
        <v>Tuesday</v>
      </c>
    </row>
    <row r="308" spans="1:2" x14ac:dyDescent="0.3">
      <c r="A308">
        <v>3</v>
      </c>
      <c r="B308" t="str">
        <f t="shared" si="4"/>
        <v>Tuesday</v>
      </c>
    </row>
    <row r="309" spans="1:2" x14ac:dyDescent="0.3">
      <c r="A309">
        <v>5</v>
      </c>
      <c r="B309" t="str">
        <f t="shared" si="4"/>
        <v>Thursday</v>
      </c>
    </row>
    <row r="310" spans="1:2" x14ac:dyDescent="0.3">
      <c r="A310">
        <v>5</v>
      </c>
      <c r="B310" t="str">
        <f t="shared" si="4"/>
        <v>Thursday</v>
      </c>
    </row>
    <row r="311" spans="1:2" x14ac:dyDescent="0.3">
      <c r="A311">
        <v>2</v>
      </c>
      <c r="B311" t="str">
        <f t="shared" si="4"/>
        <v>Monday</v>
      </c>
    </row>
    <row r="312" spans="1:2" x14ac:dyDescent="0.3">
      <c r="A312">
        <v>3</v>
      </c>
      <c r="B312" t="str">
        <f t="shared" si="4"/>
        <v>Tuesday</v>
      </c>
    </row>
    <row r="313" spans="1:2" x14ac:dyDescent="0.3">
      <c r="A313">
        <v>3</v>
      </c>
      <c r="B313" t="str">
        <f t="shared" si="4"/>
        <v>Tuesday</v>
      </c>
    </row>
    <row r="314" spans="1:2" x14ac:dyDescent="0.3">
      <c r="A314">
        <v>3</v>
      </c>
      <c r="B314" t="str">
        <f t="shared" si="4"/>
        <v>Tuesday</v>
      </c>
    </row>
    <row r="315" spans="1:2" x14ac:dyDescent="0.3">
      <c r="A315">
        <v>4</v>
      </c>
      <c r="B315" t="str">
        <f t="shared" si="4"/>
        <v>Wednesday</v>
      </c>
    </row>
    <row r="316" spans="1:2" x14ac:dyDescent="0.3">
      <c r="A316">
        <v>4</v>
      </c>
      <c r="B316" t="str">
        <f t="shared" si="4"/>
        <v>Wednesday</v>
      </c>
    </row>
    <row r="317" spans="1:2" x14ac:dyDescent="0.3">
      <c r="A317">
        <v>5</v>
      </c>
      <c r="B317" t="str">
        <f t="shared" si="4"/>
        <v>Thursday</v>
      </c>
    </row>
    <row r="318" spans="1:2" x14ac:dyDescent="0.3">
      <c r="A318">
        <v>2</v>
      </c>
      <c r="B318" t="str">
        <f t="shared" si="4"/>
        <v>Monday</v>
      </c>
    </row>
    <row r="319" spans="1:2" x14ac:dyDescent="0.3">
      <c r="A319">
        <v>2</v>
      </c>
      <c r="B319" t="str">
        <f t="shared" si="4"/>
        <v>Monday</v>
      </c>
    </row>
    <row r="320" spans="1:2" x14ac:dyDescent="0.3">
      <c r="A320">
        <v>3</v>
      </c>
      <c r="B320" t="str">
        <f t="shared" si="4"/>
        <v>Tuesday</v>
      </c>
    </row>
    <row r="321" spans="1:2" x14ac:dyDescent="0.3">
      <c r="A321">
        <v>6</v>
      </c>
      <c r="B321" t="str">
        <f t="shared" ref="B321:B384" si="5">VLOOKUP(A321,DayEncode,2)</f>
        <v>Friday</v>
      </c>
    </row>
    <row r="322" spans="1:2" x14ac:dyDescent="0.3">
      <c r="A322">
        <v>2</v>
      </c>
      <c r="B322" t="str">
        <f t="shared" si="5"/>
        <v>Monday</v>
      </c>
    </row>
    <row r="323" spans="1:2" x14ac:dyDescent="0.3">
      <c r="A323">
        <v>2</v>
      </c>
      <c r="B323" t="str">
        <f t="shared" si="5"/>
        <v>Monday</v>
      </c>
    </row>
    <row r="324" spans="1:2" x14ac:dyDescent="0.3">
      <c r="A324">
        <v>2</v>
      </c>
      <c r="B324" t="str">
        <f t="shared" si="5"/>
        <v>Monday</v>
      </c>
    </row>
    <row r="325" spans="1:2" x14ac:dyDescent="0.3">
      <c r="A325">
        <v>2</v>
      </c>
      <c r="B325" t="str">
        <f t="shared" si="5"/>
        <v>Monday</v>
      </c>
    </row>
    <row r="326" spans="1:2" x14ac:dyDescent="0.3">
      <c r="A326">
        <v>3</v>
      </c>
      <c r="B326" t="str">
        <f t="shared" si="5"/>
        <v>Tuesday</v>
      </c>
    </row>
    <row r="327" spans="1:2" x14ac:dyDescent="0.3">
      <c r="A327">
        <v>4</v>
      </c>
      <c r="B327" t="str">
        <f t="shared" si="5"/>
        <v>Wednesday</v>
      </c>
    </row>
    <row r="328" spans="1:2" x14ac:dyDescent="0.3">
      <c r="A328">
        <v>4</v>
      </c>
      <c r="B328" t="str">
        <f t="shared" si="5"/>
        <v>Wednesday</v>
      </c>
    </row>
    <row r="329" spans="1:2" x14ac:dyDescent="0.3">
      <c r="A329">
        <v>5</v>
      </c>
      <c r="B329" t="str">
        <f t="shared" si="5"/>
        <v>Thursday</v>
      </c>
    </row>
    <row r="330" spans="1:2" x14ac:dyDescent="0.3">
      <c r="A330">
        <v>5</v>
      </c>
      <c r="B330" t="str">
        <f t="shared" si="5"/>
        <v>Thursday</v>
      </c>
    </row>
    <row r="331" spans="1:2" x14ac:dyDescent="0.3">
      <c r="A331">
        <v>6</v>
      </c>
      <c r="B331" t="str">
        <f t="shared" si="5"/>
        <v>Friday</v>
      </c>
    </row>
    <row r="332" spans="1:2" x14ac:dyDescent="0.3">
      <c r="A332">
        <v>6</v>
      </c>
      <c r="B332" t="str">
        <f t="shared" si="5"/>
        <v>Friday</v>
      </c>
    </row>
    <row r="333" spans="1:2" x14ac:dyDescent="0.3">
      <c r="A333">
        <v>2</v>
      </c>
      <c r="B333" t="str">
        <f t="shared" si="5"/>
        <v>Monday</v>
      </c>
    </row>
    <row r="334" spans="1:2" x14ac:dyDescent="0.3">
      <c r="A334">
        <v>3</v>
      </c>
      <c r="B334" t="str">
        <f t="shared" si="5"/>
        <v>Tuesday</v>
      </c>
    </row>
    <row r="335" spans="1:2" x14ac:dyDescent="0.3">
      <c r="A335">
        <v>4</v>
      </c>
      <c r="B335" t="str">
        <f t="shared" si="5"/>
        <v>Wednesday</v>
      </c>
    </row>
    <row r="336" spans="1:2" x14ac:dyDescent="0.3">
      <c r="A336">
        <v>6</v>
      </c>
      <c r="B336" t="str">
        <f t="shared" si="5"/>
        <v>Friday</v>
      </c>
    </row>
    <row r="337" spans="1:2" x14ac:dyDescent="0.3">
      <c r="A337">
        <v>6</v>
      </c>
      <c r="B337" t="str">
        <f t="shared" si="5"/>
        <v>Friday</v>
      </c>
    </row>
    <row r="338" spans="1:2" x14ac:dyDescent="0.3">
      <c r="A338">
        <v>3</v>
      </c>
      <c r="B338" t="str">
        <f t="shared" si="5"/>
        <v>Tuesday</v>
      </c>
    </row>
    <row r="339" spans="1:2" x14ac:dyDescent="0.3">
      <c r="A339">
        <v>5</v>
      </c>
      <c r="B339" t="str">
        <f t="shared" si="5"/>
        <v>Thursday</v>
      </c>
    </row>
    <row r="340" spans="1:2" x14ac:dyDescent="0.3">
      <c r="A340">
        <v>2</v>
      </c>
      <c r="B340" t="str">
        <f t="shared" si="5"/>
        <v>Monday</v>
      </c>
    </row>
    <row r="341" spans="1:2" x14ac:dyDescent="0.3">
      <c r="A341">
        <v>2</v>
      </c>
      <c r="B341" t="str">
        <f t="shared" si="5"/>
        <v>Monday</v>
      </c>
    </row>
    <row r="342" spans="1:2" x14ac:dyDescent="0.3">
      <c r="A342">
        <v>2</v>
      </c>
      <c r="B342" t="str">
        <f t="shared" si="5"/>
        <v>Monday</v>
      </c>
    </row>
    <row r="343" spans="1:2" x14ac:dyDescent="0.3">
      <c r="A343">
        <v>2</v>
      </c>
      <c r="B343" t="str">
        <f t="shared" si="5"/>
        <v>Monday</v>
      </c>
    </row>
    <row r="344" spans="1:2" x14ac:dyDescent="0.3">
      <c r="A344">
        <v>3</v>
      </c>
      <c r="B344" t="str">
        <f t="shared" si="5"/>
        <v>Tuesday</v>
      </c>
    </row>
    <row r="345" spans="1:2" x14ac:dyDescent="0.3">
      <c r="A345">
        <v>6</v>
      </c>
      <c r="B345" t="str">
        <f t="shared" si="5"/>
        <v>Friday</v>
      </c>
    </row>
    <row r="346" spans="1:2" x14ac:dyDescent="0.3">
      <c r="A346">
        <v>5</v>
      </c>
      <c r="B346" t="str">
        <f t="shared" si="5"/>
        <v>Thursday</v>
      </c>
    </row>
    <row r="347" spans="1:2" x14ac:dyDescent="0.3">
      <c r="A347">
        <v>5</v>
      </c>
      <c r="B347" t="str">
        <f t="shared" si="5"/>
        <v>Thursday</v>
      </c>
    </row>
    <row r="348" spans="1:2" x14ac:dyDescent="0.3">
      <c r="A348">
        <v>6</v>
      </c>
      <c r="B348" t="str">
        <f t="shared" si="5"/>
        <v>Friday</v>
      </c>
    </row>
    <row r="349" spans="1:2" x14ac:dyDescent="0.3">
      <c r="A349">
        <v>3</v>
      </c>
      <c r="B349" t="str">
        <f t="shared" si="5"/>
        <v>Tuesday</v>
      </c>
    </row>
    <row r="350" spans="1:2" x14ac:dyDescent="0.3">
      <c r="A350">
        <v>3</v>
      </c>
      <c r="B350" t="str">
        <f t="shared" si="5"/>
        <v>Tuesday</v>
      </c>
    </row>
    <row r="351" spans="1:2" x14ac:dyDescent="0.3">
      <c r="A351">
        <v>5</v>
      </c>
      <c r="B351" t="str">
        <f t="shared" si="5"/>
        <v>Thursday</v>
      </c>
    </row>
    <row r="352" spans="1:2" x14ac:dyDescent="0.3">
      <c r="A352">
        <v>6</v>
      </c>
      <c r="B352" t="str">
        <f t="shared" si="5"/>
        <v>Friday</v>
      </c>
    </row>
    <row r="353" spans="1:2" x14ac:dyDescent="0.3">
      <c r="A353">
        <v>3</v>
      </c>
      <c r="B353" t="str">
        <f t="shared" si="5"/>
        <v>Tuesday</v>
      </c>
    </row>
    <row r="354" spans="1:2" x14ac:dyDescent="0.3">
      <c r="A354">
        <v>3</v>
      </c>
      <c r="B354" t="str">
        <f t="shared" si="5"/>
        <v>Tuesday</v>
      </c>
    </row>
    <row r="355" spans="1:2" x14ac:dyDescent="0.3">
      <c r="A355">
        <v>4</v>
      </c>
      <c r="B355" t="str">
        <f t="shared" si="5"/>
        <v>Wednesday</v>
      </c>
    </row>
    <row r="356" spans="1:2" x14ac:dyDescent="0.3">
      <c r="A356">
        <v>2</v>
      </c>
      <c r="B356" t="str">
        <f t="shared" si="5"/>
        <v>Monday</v>
      </c>
    </row>
    <row r="357" spans="1:2" x14ac:dyDescent="0.3">
      <c r="A357">
        <v>2</v>
      </c>
      <c r="B357" t="str">
        <f t="shared" si="5"/>
        <v>Monday</v>
      </c>
    </row>
    <row r="358" spans="1:2" x14ac:dyDescent="0.3">
      <c r="A358">
        <v>2</v>
      </c>
      <c r="B358" t="str">
        <f t="shared" si="5"/>
        <v>Monday</v>
      </c>
    </row>
    <row r="359" spans="1:2" x14ac:dyDescent="0.3">
      <c r="A359">
        <v>4</v>
      </c>
      <c r="B359" t="str">
        <f t="shared" si="5"/>
        <v>Wednesday</v>
      </c>
    </row>
    <row r="360" spans="1:2" x14ac:dyDescent="0.3">
      <c r="A360">
        <v>2</v>
      </c>
      <c r="B360" t="str">
        <f t="shared" si="5"/>
        <v>Monday</v>
      </c>
    </row>
    <row r="361" spans="1:2" x14ac:dyDescent="0.3">
      <c r="A361">
        <v>2</v>
      </c>
      <c r="B361" t="str">
        <f t="shared" si="5"/>
        <v>Monday</v>
      </c>
    </row>
    <row r="362" spans="1:2" x14ac:dyDescent="0.3">
      <c r="A362">
        <v>3</v>
      </c>
      <c r="B362" t="str">
        <f t="shared" si="5"/>
        <v>Tuesday</v>
      </c>
    </row>
    <row r="363" spans="1:2" x14ac:dyDescent="0.3">
      <c r="A363">
        <v>3</v>
      </c>
      <c r="B363" t="str">
        <f t="shared" si="5"/>
        <v>Tuesday</v>
      </c>
    </row>
    <row r="364" spans="1:2" x14ac:dyDescent="0.3">
      <c r="A364">
        <v>2</v>
      </c>
      <c r="B364" t="str">
        <f t="shared" si="5"/>
        <v>Monday</v>
      </c>
    </row>
    <row r="365" spans="1:2" x14ac:dyDescent="0.3">
      <c r="A365">
        <v>4</v>
      </c>
      <c r="B365" t="str">
        <f t="shared" si="5"/>
        <v>Wednesday</v>
      </c>
    </row>
    <row r="366" spans="1:2" x14ac:dyDescent="0.3">
      <c r="A366">
        <v>2</v>
      </c>
      <c r="B366" t="str">
        <f t="shared" si="5"/>
        <v>Monday</v>
      </c>
    </row>
    <row r="367" spans="1:2" x14ac:dyDescent="0.3">
      <c r="A367">
        <v>2</v>
      </c>
      <c r="B367" t="str">
        <f t="shared" si="5"/>
        <v>Monday</v>
      </c>
    </row>
    <row r="368" spans="1:2" x14ac:dyDescent="0.3">
      <c r="A368">
        <v>4</v>
      </c>
      <c r="B368" t="str">
        <f t="shared" si="5"/>
        <v>Wednesday</v>
      </c>
    </row>
    <row r="369" spans="1:2" x14ac:dyDescent="0.3">
      <c r="A369">
        <v>6</v>
      </c>
      <c r="B369" t="str">
        <f t="shared" si="5"/>
        <v>Friday</v>
      </c>
    </row>
    <row r="370" spans="1:2" x14ac:dyDescent="0.3">
      <c r="A370">
        <v>3</v>
      </c>
      <c r="B370" t="str">
        <f t="shared" si="5"/>
        <v>Tuesday</v>
      </c>
    </row>
    <row r="371" spans="1:2" x14ac:dyDescent="0.3">
      <c r="A371">
        <v>4</v>
      </c>
      <c r="B371" t="str">
        <f t="shared" si="5"/>
        <v>Wednesday</v>
      </c>
    </row>
    <row r="372" spans="1:2" x14ac:dyDescent="0.3">
      <c r="A372">
        <v>4</v>
      </c>
      <c r="B372" t="str">
        <f t="shared" si="5"/>
        <v>Wednesday</v>
      </c>
    </row>
    <row r="373" spans="1:2" x14ac:dyDescent="0.3">
      <c r="A373">
        <v>6</v>
      </c>
      <c r="B373" t="str">
        <f t="shared" si="5"/>
        <v>Friday</v>
      </c>
    </row>
    <row r="374" spans="1:2" x14ac:dyDescent="0.3">
      <c r="A374">
        <v>6</v>
      </c>
      <c r="B374" t="str">
        <f t="shared" si="5"/>
        <v>Friday</v>
      </c>
    </row>
    <row r="375" spans="1:2" x14ac:dyDescent="0.3">
      <c r="A375">
        <v>6</v>
      </c>
      <c r="B375" t="str">
        <f t="shared" si="5"/>
        <v>Friday</v>
      </c>
    </row>
    <row r="376" spans="1:2" x14ac:dyDescent="0.3">
      <c r="A376">
        <v>2</v>
      </c>
      <c r="B376" t="str">
        <f t="shared" si="5"/>
        <v>Monday</v>
      </c>
    </row>
    <row r="377" spans="1:2" x14ac:dyDescent="0.3">
      <c r="A377">
        <v>4</v>
      </c>
      <c r="B377" t="str">
        <f t="shared" si="5"/>
        <v>Wednesday</v>
      </c>
    </row>
    <row r="378" spans="1:2" x14ac:dyDescent="0.3">
      <c r="A378">
        <v>5</v>
      </c>
      <c r="B378" t="str">
        <f t="shared" si="5"/>
        <v>Thursday</v>
      </c>
    </row>
    <row r="379" spans="1:2" x14ac:dyDescent="0.3">
      <c r="A379">
        <v>5</v>
      </c>
      <c r="B379" t="str">
        <f t="shared" si="5"/>
        <v>Thursday</v>
      </c>
    </row>
    <row r="380" spans="1:2" x14ac:dyDescent="0.3">
      <c r="A380">
        <v>6</v>
      </c>
      <c r="B380" t="str">
        <f t="shared" si="5"/>
        <v>Friday</v>
      </c>
    </row>
    <row r="381" spans="1:2" x14ac:dyDescent="0.3">
      <c r="A381">
        <v>2</v>
      </c>
      <c r="B381" t="str">
        <f t="shared" si="5"/>
        <v>Monday</v>
      </c>
    </row>
    <row r="382" spans="1:2" x14ac:dyDescent="0.3">
      <c r="A382">
        <v>2</v>
      </c>
      <c r="B382" t="str">
        <f t="shared" si="5"/>
        <v>Monday</v>
      </c>
    </row>
    <row r="383" spans="1:2" x14ac:dyDescent="0.3">
      <c r="A383">
        <v>3</v>
      </c>
      <c r="B383" t="str">
        <f t="shared" si="5"/>
        <v>Tuesday</v>
      </c>
    </row>
    <row r="384" spans="1:2" x14ac:dyDescent="0.3">
      <c r="A384">
        <v>3</v>
      </c>
      <c r="B384" t="str">
        <f t="shared" si="5"/>
        <v>Tuesday</v>
      </c>
    </row>
    <row r="385" spans="1:2" x14ac:dyDescent="0.3">
      <c r="A385">
        <v>4</v>
      </c>
      <c r="B385" t="str">
        <f t="shared" ref="B385:B448" si="6">VLOOKUP(A385,DayEncode,2)</f>
        <v>Wednesday</v>
      </c>
    </row>
    <row r="386" spans="1:2" x14ac:dyDescent="0.3">
      <c r="A386">
        <v>4</v>
      </c>
      <c r="B386" t="str">
        <f t="shared" si="6"/>
        <v>Wednesday</v>
      </c>
    </row>
    <row r="387" spans="1:2" x14ac:dyDescent="0.3">
      <c r="A387">
        <v>6</v>
      </c>
      <c r="B387" t="str">
        <f t="shared" si="6"/>
        <v>Friday</v>
      </c>
    </row>
    <row r="388" spans="1:2" x14ac:dyDescent="0.3">
      <c r="A388">
        <v>6</v>
      </c>
      <c r="B388" t="str">
        <f t="shared" si="6"/>
        <v>Friday</v>
      </c>
    </row>
    <row r="389" spans="1:2" x14ac:dyDescent="0.3">
      <c r="A389">
        <v>4</v>
      </c>
      <c r="B389" t="str">
        <f t="shared" si="6"/>
        <v>Wednesday</v>
      </c>
    </row>
    <row r="390" spans="1:2" x14ac:dyDescent="0.3">
      <c r="A390">
        <v>6</v>
      </c>
      <c r="B390" t="str">
        <f t="shared" si="6"/>
        <v>Friday</v>
      </c>
    </row>
    <row r="391" spans="1:2" x14ac:dyDescent="0.3">
      <c r="A391">
        <v>3</v>
      </c>
      <c r="B391" t="str">
        <f t="shared" si="6"/>
        <v>Tuesday</v>
      </c>
    </row>
    <row r="392" spans="1:2" x14ac:dyDescent="0.3">
      <c r="A392">
        <v>4</v>
      </c>
      <c r="B392" t="str">
        <f t="shared" si="6"/>
        <v>Wednesday</v>
      </c>
    </row>
    <row r="393" spans="1:2" x14ac:dyDescent="0.3">
      <c r="A393">
        <v>6</v>
      </c>
      <c r="B393" t="str">
        <f t="shared" si="6"/>
        <v>Friday</v>
      </c>
    </row>
    <row r="394" spans="1:2" x14ac:dyDescent="0.3">
      <c r="A394">
        <v>6</v>
      </c>
      <c r="B394" t="str">
        <f t="shared" si="6"/>
        <v>Friday</v>
      </c>
    </row>
    <row r="395" spans="1:2" x14ac:dyDescent="0.3">
      <c r="A395">
        <v>2</v>
      </c>
      <c r="B395" t="str">
        <f t="shared" si="6"/>
        <v>Monday</v>
      </c>
    </row>
    <row r="396" spans="1:2" x14ac:dyDescent="0.3">
      <c r="A396">
        <v>2</v>
      </c>
      <c r="B396" t="str">
        <f t="shared" si="6"/>
        <v>Monday</v>
      </c>
    </row>
    <row r="397" spans="1:2" x14ac:dyDescent="0.3">
      <c r="A397">
        <v>3</v>
      </c>
      <c r="B397" t="str">
        <f t="shared" si="6"/>
        <v>Tuesday</v>
      </c>
    </row>
    <row r="398" spans="1:2" x14ac:dyDescent="0.3">
      <c r="A398">
        <v>3</v>
      </c>
      <c r="B398" t="str">
        <f t="shared" si="6"/>
        <v>Tuesday</v>
      </c>
    </row>
    <row r="399" spans="1:2" x14ac:dyDescent="0.3">
      <c r="A399">
        <v>2</v>
      </c>
      <c r="B399" t="str">
        <f t="shared" si="6"/>
        <v>Monday</v>
      </c>
    </row>
    <row r="400" spans="1:2" x14ac:dyDescent="0.3">
      <c r="A400">
        <v>4</v>
      </c>
      <c r="B400" t="str">
        <f t="shared" si="6"/>
        <v>Wednesday</v>
      </c>
    </row>
    <row r="401" spans="1:2" x14ac:dyDescent="0.3">
      <c r="A401">
        <v>4</v>
      </c>
      <c r="B401" t="str">
        <f t="shared" si="6"/>
        <v>Wednesday</v>
      </c>
    </row>
    <row r="402" spans="1:2" x14ac:dyDescent="0.3">
      <c r="A402">
        <v>5</v>
      </c>
      <c r="B402" t="str">
        <f t="shared" si="6"/>
        <v>Thursday</v>
      </c>
    </row>
    <row r="403" spans="1:2" x14ac:dyDescent="0.3">
      <c r="A403">
        <v>6</v>
      </c>
      <c r="B403" t="str">
        <f t="shared" si="6"/>
        <v>Friday</v>
      </c>
    </row>
    <row r="404" spans="1:2" x14ac:dyDescent="0.3">
      <c r="A404">
        <v>3</v>
      </c>
      <c r="B404" t="str">
        <f t="shared" si="6"/>
        <v>Tuesday</v>
      </c>
    </row>
    <row r="405" spans="1:2" x14ac:dyDescent="0.3">
      <c r="A405">
        <v>4</v>
      </c>
      <c r="B405" t="str">
        <f t="shared" si="6"/>
        <v>Wednesday</v>
      </c>
    </row>
    <row r="406" spans="1:2" x14ac:dyDescent="0.3">
      <c r="A406">
        <v>5</v>
      </c>
      <c r="B406" t="str">
        <f t="shared" si="6"/>
        <v>Thursday</v>
      </c>
    </row>
    <row r="407" spans="1:2" x14ac:dyDescent="0.3">
      <c r="A407">
        <v>5</v>
      </c>
      <c r="B407" t="str">
        <f t="shared" si="6"/>
        <v>Thursday</v>
      </c>
    </row>
    <row r="408" spans="1:2" x14ac:dyDescent="0.3">
      <c r="A408">
        <v>5</v>
      </c>
      <c r="B408" t="str">
        <f t="shared" si="6"/>
        <v>Thursday</v>
      </c>
    </row>
    <row r="409" spans="1:2" x14ac:dyDescent="0.3">
      <c r="A409">
        <v>6</v>
      </c>
      <c r="B409" t="str">
        <f t="shared" si="6"/>
        <v>Friday</v>
      </c>
    </row>
    <row r="410" spans="1:2" x14ac:dyDescent="0.3">
      <c r="A410">
        <v>6</v>
      </c>
      <c r="B410" t="str">
        <f t="shared" si="6"/>
        <v>Friday</v>
      </c>
    </row>
    <row r="411" spans="1:2" x14ac:dyDescent="0.3">
      <c r="A411">
        <v>2</v>
      </c>
      <c r="B411" t="str">
        <f t="shared" si="6"/>
        <v>Monday</v>
      </c>
    </row>
    <row r="412" spans="1:2" x14ac:dyDescent="0.3">
      <c r="A412">
        <v>3</v>
      </c>
      <c r="B412" t="str">
        <f t="shared" si="6"/>
        <v>Tuesday</v>
      </c>
    </row>
    <row r="413" spans="1:2" x14ac:dyDescent="0.3">
      <c r="A413">
        <v>4</v>
      </c>
      <c r="B413" t="str">
        <f t="shared" si="6"/>
        <v>Wednesday</v>
      </c>
    </row>
    <row r="414" spans="1:2" x14ac:dyDescent="0.3">
      <c r="A414">
        <v>6</v>
      </c>
      <c r="B414" t="str">
        <f t="shared" si="6"/>
        <v>Friday</v>
      </c>
    </row>
    <row r="415" spans="1:2" x14ac:dyDescent="0.3">
      <c r="A415">
        <v>6</v>
      </c>
      <c r="B415" t="str">
        <f t="shared" si="6"/>
        <v>Friday</v>
      </c>
    </row>
    <row r="416" spans="1:2" x14ac:dyDescent="0.3">
      <c r="A416">
        <v>2</v>
      </c>
      <c r="B416" t="str">
        <f t="shared" si="6"/>
        <v>Monday</v>
      </c>
    </row>
    <row r="417" spans="1:2" x14ac:dyDescent="0.3">
      <c r="A417">
        <v>2</v>
      </c>
      <c r="B417" t="str">
        <f t="shared" si="6"/>
        <v>Monday</v>
      </c>
    </row>
    <row r="418" spans="1:2" x14ac:dyDescent="0.3">
      <c r="A418">
        <v>4</v>
      </c>
      <c r="B418" t="str">
        <f t="shared" si="6"/>
        <v>Wednesday</v>
      </c>
    </row>
    <row r="419" spans="1:2" x14ac:dyDescent="0.3">
      <c r="A419">
        <v>4</v>
      </c>
      <c r="B419" t="str">
        <f t="shared" si="6"/>
        <v>Wednesday</v>
      </c>
    </row>
    <row r="420" spans="1:2" x14ac:dyDescent="0.3">
      <c r="A420">
        <v>2</v>
      </c>
      <c r="B420" t="str">
        <f t="shared" si="6"/>
        <v>Monday</v>
      </c>
    </row>
    <row r="421" spans="1:2" x14ac:dyDescent="0.3">
      <c r="A421">
        <v>4</v>
      </c>
      <c r="B421" t="str">
        <f t="shared" si="6"/>
        <v>Wednesday</v>
      </c>
    </row>
    <row r="422" spans="1:2" x14ac:dyDescent="0.3">
      <c r="A422">
        <v>6</v>
      </c>
      <c r="B422" t="str">
        <f t="shared" si="6"/>
        <v>Friday</v>
      </c>
    </row>
    <row r="423" spans="1:2" x14ac:dyDescent="0.3">
      <c r="A423">
        <v>6</v>
      </c>
      <c r="B423" t="str">
        <f t="shared" si="6"/>
        <v>Friday</v>
      </c>
    </row>
    <row r="424" spans="1:2" x14ac:dyDescent="0.3">
      <c r="A424">
        <v>2</v>
      </c>
      <c r="B424" t="str">
        <f t="shared" si="6"/>
        <v>Monday</v>
      </c>
    </row>
    <row r="425" spans="1:2" x14ac:dyDescent="0.3">
      <c r="A425">
        <v>4</v>
      </c>
      <c r="B425" t="str">
        <f t="shared" si="6"/>
        <v>Wednesday</v>
      </c>
    </row>
    <row r="426" spans="1:2" x14ac:dyDescent="0.3">
      <c r="A426">
        <v>2</v>
      </c>
      <c r="B426" t="str">
        <f t="shared" si="6"/>
        <v>Monday</v>
      </c>
    </row>
    <row r="427" spans="1:2" x14ac:dyDescent="0.3">
      <c r="A427">
        <v>4</v>
      </c>
      <c r="B427" t="str">
        <f t="shared" si="6"/>
        <v>Wednesday</v>
      </c>
    </row>
    <row r="428" spans="1:2" x14ac:dyDescent="0.3">
      <c r="A428">
        <v>2</v>
      </c>
      <c r="B428" t="str">
        <f t="shared" si="6"/>
        <v>Monday</v>
      </c>
    </row>
    <row r="429" spans="1:2" x14ac:dyDescent="0.3">
      <c r="A429">
        <v>4</v>
      </c>
      <c r="B429" t="str">
        <f t="shared" si="6"/>
        <v>Wednesday</v>
      </c>
    </row>
    <row r="430" spans="1:2" x14ac:dyDescent="0.3">
      <c r="A430">
        <v>4</v>
      </c>
      <c r="B430" t="str">
        <f t="shared" si="6"/>
        <v>Wednesday</v>
      </c>
    </row>
    <row r="431" spans="1:2" x14ac:dyDescent="0.3">
      <c r="A431">
        <v>5</v>
      </c>
      <c r="B431" t="str">
        <f t="shared" si="6"/>
        <v>Thursday</v>
      </c>
    </row>
    <row r="432" spans="1:2" x14ac:dyDescent="0.3">
      <c r="A432">
        <v>6</v>
      </c>
      <c r="B432" t="str">
        <f t="shared" si="6"/>
        <v>Friday</v>
      </c>
    </row>
    <row r="433" spans="1:2" x14ac:dyDescent="0.3">
      <c r="A433">
        <v>2</v>
      </c>
      <c r="B433" t="str">
        <f t="shared" si="6"/>
        <v>Monday</v>
      </c>
    </row>
    <row r="434" spans="1:2" x14ac:dyDescent="0.3">
      <c r="A434">
        <v>2</v>
      </c>
      <c r="B434" t="str">
        <f t="shared" si="6"/>
        <v>Monday</v>
      </c>
    </row>
    <row r="435" spans="1:2" x14ac:dyDescent="0.3">
      <c r="A435">
        <v>4</v>
      </c>
      <c r="B435" t="str">
        <f t="shared" si="6"/>
        <v>Wednesday</v>
      </c>
    </row>
    <row r="436" spans="1:2" x14ac:dyDescent="0.3">
      <c r="A436">
        <v>4</v>
      </c>
      <c r="B436" t="str">
        <f t="shared" si="6"/>
        <v>Wednesday</v>
      </c>
    </row>
    <row r="437" spans="1:2" x14ac:dyDescent="0.3">
      <c r="A437">
        <v>6</v>
      </c>
      <c r="B437" t="str">
        <f t="shared" si="6"/>
        <v>Friday</v>
      </c>
    </row>
    <row r="438" spans="1:2" x14ac:dyDescent="0.3">
      <c r="A438">
        <v>2</v>
      </c>
      <c r="B438" t="str">
        <f t="shared" si="6"/>
        <v>Monday</v>
      </c>
    </row>
    <row r="439" spans="1:2" x14ac:dyDescent="0.3">
      <c r="A439">
        <v>2</v>
      </c>
      <c r="B439" t="str">
        <f t="shared" si="6"/>
        <v>Monday</v>
      </c>
    </row>
    <row r="440" spans="1:2" x14ac:dyDescent="0.3">
      <c r="A440">
        <v>2</v>
      </c>
      <c r="B440" t="str">
        <f t="shared" si="6"/>
        <v>Monday</v>
      </c>
    </row>
    <row r="441" spans="1:2" x14ac:dyDescent="0.3">
      <c r="A441">
        <v>4</v>
      </c>
      <c r="B441" t="str">
        <f t="shared" si="6"/>
        <v>Wednesday</v>
      </c>
    </row>
    <row r="442" spans="1:2" x14ac:dyDescent="0.3">
      <c r="A442">
        <v>2</v>
      </c>
      <c r="B442" t="str">
        <f t="shared" si="6"/>
        <v>Monday</v>
      </c>
    </row>
    <row r="443" spans="1:2" x14ac:dyDescent="0.3">
      <c r="A443">
        <v>2</v>
      </c>
      <c r="B443" t="str">
        <f t="shared" si="6"/>
        <v>Monday</v>
      </c>
    </row>
    <row r="444" spans="1:2" x14ac:dyDescent="0.3">
      <c r="A444">
        <v>3</v>
      </c>
      <c r="B444" t="str">
        <f t="shared" si="6"/>
        <v>Tuesday</v>
      </c>
    </row>
    <row r="445" spans="1:2" x14ac:dyDescent="0.3">
      <c r="A445">
        <v>5</v>
      </c>
      <c r="B445" t="str">
        <f t="shared" si="6"/>
        <v>Thursday</v>
      </c>
    </row>
    <row r="446" spans="1:2" x14ac:dyDescent="0.3">
      <c r="A446">
        <v>6</v>
      </c>
      <c r="B446" t="str">
        <f t="shared" si="6"/>
        <v>Friday</v>
      </c>
    </row>
    <row r="447" spans="1:2" x14ac:dyDescent="0.3">
      <c r="A447">
        <v>6</v>
      </c>
      <c r="B447" t="str">
        <f t="shared" si="6"/>
        <v>Friday</v>
      </c>
    </row>
    <row r="448" spans="1:2" x14ac:dyDescent="0.3">
      <c r="A448">
        <v>2</v>
      </c>
      <c r="B448" t="str">
        <f t="shared" si="6"/>
        <v>Monday</v>
      </c>
    </row>
    <row r="449" spans="1:2" x14ac:dyDescent="0.3">
      <c r="A449">
        <v>2</v>
      </c>
      <c r="B449" t="str">
        <f t="shared" ref="B449:B512" si="7">VLOOKUP(A449,DayEncode,2)</f>
        <v>Monday</v>
      </c>
    </row>
    <row r="450" spans="1:2" x14ac:dyDescent="0.3">
      <c r="A450">
        <v>3</v>
      </c>
      <c r="B450" t="str">
        <f t="shared" si="7"/>
        <v>Tuesday</v>
      </c>
    </row>
    <row r="451" spans="1:2" x14ac:dyDescent="0.3">
      <c r="A451">
        <v>2</v>
      </c>
      <c r="B451" t="str">
        <f t="shared" si="7"/>
        <v>Monday</v>
      </c>
    </row>
    <row r="452" spans="1:2" x14ac:dyDescent="0.3">
      <c r="A452">
        <v>3</v>
      </c>
      <c r="B452" t="str">
        <f t="shared" si="7"/>
        <v>Tuesday</v>
      </c>
    </row>
    <row r="453" spans="1:2" x14ac:dyDescent="0.3">
      <c r="A453">
        <v>2</v>
      </c>
      <c r="B453" t="str">
        <f t="shared" si="7"/>
        <v>Monday</v>
      </c>
    </row>
    <row r="454" spans="1:2" x14ac:dyDescent="0.3">
      <c r="A454">
        <v>4</v>
      </c>
      <c r="B454" t="str">
        <f t="shared" si="7"/>
        <v>Wednesday</v>
      </c>
    </row>
    <row r="455" spans="1:2" x14ac:dyDescent="0.3">
      <c r="A455">
        <v>4</v>
      </c>
      <c r="B455" t="str">
        <f t="shared" si="7"/>
        <v>Wednesday</v>
      </c>
    </row>
    <row r="456" spans="1:2" x14ac:dyDescent="0.3">
      <c r="A456">
        <v>4</v>
      </c>
      <c r="B456" t="str">
        <f t="shared" si="7"/>
        <v>Wednesday</v>
      </c>
    </row>
    <row r="457" spans="1:2" x14ac:dyDescent="0.3">
      <c r="A457">
        <v>4</v>
      </c>
      <c r="B457" t="str">
        <f t="shared" si="7"/>
        <v>Wednesday</v>
      </c>
    </row>
    <row r="458" spans="1:2" x14ac:dyDescent="0.3">
      <c r="A458">
        <v>6</v>
      </c>
      <c r="B458" t="str">
        <f t="shared" si="7"/>
        <v>Friday</v>
      </c>
    </row>
    <row r="459" spans="1:2" x14ac:dyDescent="0.3">
      <c r="A459">
        <v>3</v>
      </c>
      <c r="B459" t="str">
        <f t="shared" si="7"/>
        <v>Tuesday</v>
      </c>
    </row>
    <row r="460" spans="1:2" x14ac:dyDescent="0.3">
      <c r="A460">
        <v>3</v>
      </c>
      <c r="B460" t="str">
        <f t="shared" si="7"/>
        <v>Tuesday</v>
      </c>
    </row>
    <row r="461" spans="1:2" x14ac:dyDescent="0.3">
      <c r="A461">
        <v>5</v>
      </c>
      <c r="B461" t="str">
        <f t="shared" si="7"/>
        <v>Thursday</v>
      </c>
    </row>
    <row r="462" spans="1:2" x14ac:dyDescent="0.3">
      <c r="A462">
        <v>5</v>
      </c>
      <c r="B462" t="str">
        <f t="shared" si="7"/>
        <v>Thursday</v>
      </c>
    </row>
    <row r="463" spans="1:2" x14ac:dyDescent="0.3">
      <c r="A463">
        <v>6</v>
      </c>
      <c r="B463" t="str">
        <f t="shared" si="7"/>
        <v>Friday</v>
      </c>
    </row>
    <row r="464" spans="1:2" x14ac:dyDescent="0.3">
      <c r="A464">
        <v>2</v>
      </c>
      <c r="B464" t="str">
        <f t="shared" si="7"/>
        <v>Monday</v>
      </c>
    </row>
    <row r="465" spans="1:2" x14ac:dyDescent="0.3">
      <c r="A465">
        <v>6</v>
      </c>
      <c r="B465" t="str">
        <f t="shared" si="7"/>
        <v>Friday</v>
      </c>
    </row>
    <row r="466" spans="1:2" x14ac:dyDescent="0.3">
      <c r="A466">
        <v>6</v>
      </c>
      <c r="B466" t="str">
        <f t="shared" si="7"/>
        <v>Friday</v>
      </c>
    </row>
    <row r="467" spans="1:2" x14ac:dyDescent="0.3">
      <c r="A467">
        <v>2</v>
      </c>
      <c r="B467" t="str">
        <f t="shared" si="7"/>
        <v>Monday</v>
      </c>
    </row>
    <row r="468" spans="1:2" x14ac:dyDescent="0.3">
      <c r="A468">
        <v>3</v>
      </c>
      <c r="B468" t="str">
        <f t="shared" si="7"/>
        <v>Tuesday</v>
      </c>
    </row>
    <row r="469" spans="1:2" x14ac:dyDescent="0.3">
      <c r="A469">
        <v>2</v>
      </c>
      <c r="B469" t="str">
        <f t="shared" si="7"/>
        <v>Monday</v>
      </c>
    </row>
    <row r="470" spans="1:2" x14ac:dyDescent="0.3">
      <c r="A470">
        <v>2</v>
      </c>
      <c r="B470" t="str">
        <f t="shared" si="7"/>
        <v>Monday</v>
      </c>
    </row>
    <row r="471" spans="1:2" x14ac:dyDescent="0.3">
      <c r="A471">
        <v>3</v>
      </c>
      <c r="B471" t="str">
        <f t="shared" si="7"/>
        <v>Tuesday</v>
      </c>
    </row>
    <row r="472" spans="1:2" x14ac:dyDescent="0.3">
      <c r="A472">
        <v>3</v>
      </c>
      <c r="B472" t="str">
        <f t="shared" si="7"/>
        <v>Tuesday</v>
      </c>
    </row>
    <row r="473" spans="1:2" x14ac:dyDescent="0.3">
      <c r="A473">
        <v>3</v>
      </c>
      <c r="B473" t="str">
        <f t="shared" si="7"/>
        <v>Tuesday</v>
      </c>
    </row>
    <row r="474" spans="1:2" x14ac:dyDescent="0.3">
      <c r="A474">
        <v>6</v>
      </c>
      <c r="B474" t="str">
        <f t="shared" si="7"/>
        <v>Friday</v>
      </c>
    </row>
    <row r="475" spans="1:2" x14ac:dyDescent="0.3">
      <c r="A475">
        <v>6</v>
      </c>
      <c r="B475" t="str">
        <f t="shared" si="7"/>
        <v>Friday</v>
      </c>
    </row>
    <row r="476" spans="1:2" x14ac:dyDescent="0.3">
      <c r="A476">
        <v>2</v>
      </c>
      <c r="B476" t="str">
        <f t="shared" si="7"/>
        <v>Monday</v>
      </c>
    </row>
    <row r="477" spans="1:2" x14ac:dyDescent="0.3">
      <c r="A477">
        <v>2</v>
      </c>
      <c r="B477" t="str">
        <f t="shared" si="7"/>
        <v>Monday</v>
      </c>
    </row>
    <row r="478" spans="1:2" x14ac:dyDescent="0.3">
      <c r="A478">
        <v>3</v>
      </c>
      <c r="B478" t="str">
        <f t="shared" si="7"/>
        <v>Tuesday</v>
      </c>
    </row>
    <row r="479" spans="1:2" x14ac:dyDescent="0.3">
      <c r="A479">
        <v>5</v>
      </c>
      <c r="B479" t="str">
        <f t="shared" si="7"/>
        <v>Thursday</v>
      </c>
    </row>
    <row r="480" spans="1:2" x14ac:dyDescent="0.3">
      <c r="A480">
        <v>5</v>
      </c>
      <c r="B480" t="str">
        <f t="shared" si="7"/>
        <v>Thursday</v>
      </c>
    </row>
    <row r="481" spans="1:2" x14ac:dyDescent="0.3">
      <c r="A481">
        <v>5</v>
      </c>
      <c r="B481" t="str">
        <f t="shared" si="7"/>
        <v>Thursday</v>
      </c>
    </row>
    <row r="482" spans="1:2" x14ac:dyDescent="0.3">
      <c r="A482">
        <v>2</v>
      </c>
      <c r="B482" t="str">
        <f t="shared" si="7"/>
        <v>Monday</v>
      </c>
    </row>
    <row r="483" spans="1:2" x14ac:dyDescent="0.3">
      <c r="A483">
        <v>3</v>
      </c>
      <c r="B483" t="str">
        <f t="shared" si="7"/>
        <v>Tuesday</v>
      </c>
    </row>
    <row r="484" spans="1:2" x14ac:dyDescent="0.3">
      <c r="A484">
        <v>3</v>
      </c>
      <c r="B484" t="str">
        <f t="shared" si="7"/>
        <v>Tuesday</v>
      </c>
    </row>
    <row r="485" spans="1:2" x14ac:dyDescent="0.3">
      <c r="A485">
        <v>3</v>
      </c>
      <c r="B485" t="str">
        <f t="shared" si="7"/>
        <v>Tuesday</v>
      </c>
    </row>
    <row r="486" spans="1:2" x14ac:dyDescent="0.3">
      <c r="A486">
        <v>3</v>
      </c>
      <c r="B486" t="str">
        <f t="shared" si="7"/>
        <v>Tuesday</v>
      </c>
    </row>
    <row r="487" spans="1:2" x14ac:dyDescent="0.3">
      <c r="A487">
        <v>5</v>
      </c>
      <c r="B487" t="str">
        <f t="shared" si="7"/>
        <v>Thursday</v>
      </c>
    </row>
    <row r="488" spans="1:2" x14ac:dyDescent="0.3">
      <c r="A488">
        <v>2</v>
      </c>
      <c r="B488" t="str">
        <f t="shared" si="7"/>
        <v>Monday</v>
      </c>
    </row>
    <row r="489" spans="1:2" x14ac:dyDescent="0.3">
      <c r="A489">
        <v>3</v>
      </c>
      <c r="B489" t="str">
        <f t="shared" si="7"/>
        <v>Tuesday</v>
      </c>
    </row>
    <row r="490" spans="1:2" x14ac:dyDescent="0.3">
      <c r="A490">
        <v>5</v>
      </c>
      <c r="B490" t="str">
        <f t="shared" si="7"/>
        <v>Thursday</v>
      </c>
    </row>
    <row r="491" spans="1:2" x14ac:dyDescent="0.3">
      <c r="A491">
        <v>3</v>
      </c>
      <c r="B491" t="str">
        <f t="shared" si="7"/>
        <v>Tuesday</v>
      </c>
    </row>
    <row r="492" spans="1:2" x14ac:dyDescent="0.3">
      <c r="A492">
        <v>3</v>
      </c>
      <c r="B492" t="str">
        <f t="shared" si="7"/>
        <v>Tuesday</v>
      </c>
    </row>
    <row r="493" spans="1:2" x14ac:dyDescent="0.3">
      <c r="A493">
        <v>3</v>
      </c>
      <c r="B493" t="str">
        <f t="shared" si="7"/>
        <v>Tuesday</v>
      </c>
    </row>
    <row r="494" spans="1:2" x14ac:dyDescent="0.3">
      <c r="A494">
        <v>5</v>
      </c>
      <c r="B494" t="str">
        <f t="shared" si="7"/>
        <v>Thursday</v>
      </c>
    </row>
    <row r="495" spans="1:2" x14ac:dyDescent="0.3">
      <c r="A495">
        <v>2</v>
      </c>
      <c r="B495" t="str">
        <f t="shared" si="7"/>
        <v>Monday</v>
      </c>
    </row>
    <row r="496" spans="1:2" x14ac:dyDescent="0.3">
      <c r="A496">
        <v>3</v>
      </c>
      <c r="B496" t="str">
        <f t="shared" si="7"/>
        <v>Tuesday</v>
      </c>
    </row>
    <row r="497" spans="1:2" x14ac:dyDescent="0.3">
      <c r="A497">
        <v>3</v>
      </c>
      <c r="B497" t="str">
        <f t="shared" si="7"/>
        <v>Tuesday</v>
      </c>
    </row>
    <row r="498" spans="1:2" x14ac:dyDescent="0.3">
      <c r="A498">
        <v>3</v>
      </c>
      <c r="B498" t="str">
        <f t="shared" si="7"/>
        <v>Tuesday</v>
      </c>
    </row>
    <row r="499" spans="1:2" x14ac:dyDescent="0.3">
      <c r="A499">
        <v>3</v>
      </c>
      <c r="B499" t="str">
        <f t="shared" si="7"/>
        <v>Tuesday</v>
      </c>
    </row>
    <row r="500" spans="1:2" x14ac:dyDescent="0.3">
      <c r="A500">
        <v>5</v>
      </c>
      <c r="B500" t="str">
        <f t="shared" si="7"/>
        <v>Thursday</v>
      </c>
    </row>
    <row r="501" spans="1:2" x14ac:dyDescent="0.3">
      <c r="A501">
        <v>6</v>
      </c>
      <c r="B501" t="str">
        <f t="shared" si="7"/>
        <v>Friday</v>
      </c>
    </row>
    <row r="502" spans="1:2" x14ac:dyDescent="0.3">
      <c r="A502">
        <v>6</v>
      </c>
      <c r="B502" t="str">
        <f t="shared" si="7"/>
        <v>Friday</v>
      </c>
    </row>
    <row r="503" spans="1:2" x14ac:dyDescent="0.3">
      <c r="A503">
        <v>2</v>
      </c>
      <c r="B503" t="str">
        <f t="shared" si="7"/>
        <v>Monday</v>
      </c>
    </row>
    <row r="504" spans="1:2" x14ac:dyDescent="0.3">
      <c r="A504">
        <v>4</v>
      </c>
      <c r="B504" t="str">
        <f t="shared" si="7"/>
        <v>Wednesday</v>
      </c>
    </row>
    <row r="505" spans="1:2" x14ac:dyDescent="0.3">
      <c r="A505">
        <v>2</v>
      </c>
      <c r="B505" t="str">
        <f t="shared" si="7"/>
        <v>Monday</v>
      </c>
    </row>
    <row r="506" spans="1:2" x14ac:dyDescent="0.3">
      <c r="A506">
        <v>3</v>
      </c>
      <c r="B506" t="str">
        <f t="shared" si="7"/>
        <v>Tuesday</v>
      </c>
    </row>
    <row r="507" spans="1:2" x14ac:dyDescent="0.3">
      <c r="A507">
        <v>3</v>
      </c>
      <c r="B507" t="str">
        <f t="shared" si="7"/>
        <v>Tuesday</v>
      </c>
    </row>
    <row r="508" spans="1:2" x14ac:dyDescent="0.3">
      <c r="A508">
        <v>5</v>
      </c>
      <c r="B508" t="str">
        <f t="shared" si="7"/>
        <v>Thursday</v>
      </c>
    </row>
    <row r="509" spans="1:2" x14ac:dyDescent="0.3">
      <c r="A509">
        <v>5</v>
      </c>
      <c r="B509" t="str">
        <f t="shared" si="7"/>
        <v>Thursday</v>
      </c>
    </row>
    <row r="510" spans="1:2" x14ac:dyDescent="0.3">
      <c r="A510">
        <v>6</v>
      </c>
      <c r="B510" t="str">
        <f t="shared" si="7"/>
        <v>Friday</v>
      </c>
    </row>
    <row r="511" spans="1:2" x14ac:dyDescent="0.3">
      <c r="A511">
        <v>4</v>
      </c>
      <c r="B511" t="str">
        <f t="shared" si="7"/>
        <v>Wednesday</v>
      </c>
    </row>
    <row r="512" spans="1:2" x14ac:dyDescent="0.3">
      <c r="A512">
        <v>4</v>
      </c>
      <c r="B512" t="str">
        <f t="shared" si="7"/>
        <v>Wednesday</v>
      </c>
    </row>
    <row r="513" spans="1:2" x14ac:dyDescent="0.3">
      <c r="A513">
        <v>3</v>
      </c>
      <c r="B513" t="str">
        <f t="shared" ref="B513:B576" si="8">VLOOKUP(A513,DayEncode,2)</f>
        <v>Tuesday</v>
      </c>
    </row>
    <row r="514" spans="1:2" x14ac:dyDescent="0.3">
      <c r="A514">
        <v>5</v>
      </c>
      <c r="B514" t="str">
        <f t="shared" si="8"/>
        <v>Thursday</v>
      </c>
    </row>
    <row r="515" spans="1:2" x14ac:dyDescent="0.3">
      <c r="A515">
        <v>6</v>
      </c>
      <c r="B515" t="str">
        <f t="shared" si="8"/>
        <v>Friday</v>
      </c>
    </row>
    <row r="516" spans="1:2" x14ac:dyDescent="0.3">
      <c r="A516">
        <v>3</v>
      </c>
      <c r="B516" t="str">
        <f t="shared" si="8"/>
        <v>Tuesday</v>
      </c>
    </row>
    <row r="517" spans="1:2" x14ac:dyDescent="0.3">
      <c r="A517">
        <v>3</v>
      </c>
      <c r="B517" t="str">
        <f t="shared" si="8"/>
        <v>Tuesday</v>
      </c>
    </row>
    <row r="518" spans="1:2" x14ac:dyDescent="0.3">
      <c r="A518">
        <v>3</v>
      </c>
      <c r="B518" t="str">
        <f t="shared" si="8"/>
        <v>Tuesday</v>
      </c>
    </row>
    <row r="519" spans="1:2" x14ac:dyDescent="0.3">
      <c r="A519">
        <v>3</v>
      </c>
      <c r="B519" t="str">
        <f t="shared" si="8"/>
        <v>Tuesday</v>
      </c>
    </row>
    <row r="520" spans="1:2" x14ac:dyDescent="0.3">
      <c r="A520">
        <v>3</v>
      </c>
      <c r="B520" t="str">
        <f t="shared" si="8"/>
        <v>Tuesday</v>
      </c>
    </row>
    <row r="521" spans="1:2" x14ac:dyDescent="0.3">
      <c r="A521">
        <v>4</v>
      </c>
      <c r="B521" t="str">
        <f t="shared" si="8"/>
        <v>Wednesday</v>
      </c>
    </row>
    <row r="522" spans="1:2" x14ac:dyDescent="0.3">
      <c r="A522">
        <v>4</v>
      </c>
      <c r="B522" t="str">
        <f t="shared" si="8"/>
        <v>Wednesday</v>
      </c>
    </row>
    <row r="523" spans="1:2" x14ac:dyDescent="0.3">
      <c r="A523">
        <v>4</v>
      </c>
      <c r="B523" t="str">
        <f t="shared" si="8"/>
        <v>Wednesday</v>
      </c>
    </row>
    <row r="524" spans="1:2" x14ac:dyDescent="0.3">
      <c r="A524">
        <v>5</v>
      </c>
      <c r="B524" t="str">
        <f t="shared" si="8"/>
        <v>Thursday</v>
      </c>
    </row>
    <row r="525" spans="1:2" x14ac:dyDescent="0.3">
      <c r="A525">
        <v>5</v>
      </c>
      <c r="B525" t="str">
        <f t="shared" si="8"/>
        <v>Thursday</v>
      </c>
    </row>
    <row r="526" spans="1:2" x14ac:dyDescent="0.3">
      <c r="A526">
        <v>6</v>
      </c>
      <c r="B526" t="str">
        <f t="shared" si="8"/>
        <v>Friday</v>
      </c>
    </row>
    <row r="527" spans="1:2" x14ac:dyDescent="0.3">
      <c r="A527">
        <v>6</v>
      </c>
      <c r="B527" t="str">
        <f t="shared" si="8"/>
        <v>Friday</v>
      </c>
    </row>
    <row r="528" spans="1:2" x14ac:dyDescent="0.3">
      <c r="A528">
        <v>2</v>
      </c>
      <c r="B528" t="str">
        <f t="shared" si="8"/>
        <v>Monday</v>
      </c>
    </row>
    <row r="529" spans="1:2" x14ac:dyDescent="0.3">
      <c r="A529">
        <v>2</v>
      </c>
      <c r="B529" t="str">
        <f t="shared" si="8"/>
        <v>Monday</v>
      </c>
    </row>
    <row r="530" spans="1:2" x14ac:dyDescent="0.3">
      <c r="A530">
        <v>2</v>
      </c>
      <c r="B530" t="str">
        <f t="shared" si="8"/>
        <v>Monday</v>
      </c>
    </row>
    <row r="531" spans="1:2" x14ac:dyDescent="0.3">
      <c r="A531">
        <v>2</v>
      </c>
      <c r="B531" t="str">
        <f t="shared" si="8"/>
        <v>Monday</v>
      </c>
    </row>
    <row r="532" spans="1:2" x14ac:dyDescent="0.3">
      <c r="A532">
        <v>3</v>
      </c>
      <c r="B532" t="str">
        <f t="shared" si="8"/>
        <v>Tuesday</v>
      </c>
    </row>
    <row r="533" spans="1:2" x14ac:dyDescent="0.3">
      <c r="A533">
        <v>3</v>
      </c>
      <c r="B533" t="str">
        <f t="shared" si="8"/>
        <v>Tuesday</v>
      </c>
    </row>
    <row r="534" spans="1:2" x14ac:dyDescent="0.3">
      <c r="A534">
        <v>4</v>
      </c>
      <c r="B534" t="str">
        <f t="shared" si="8"/>
        <v>Wednesday</v>
      </c>
    </row>
    <row r="535" spans="1:2" x14ac:dyDescent="0.3">
      <c r="A535">
        <v>4</v>
      </c>
      <c r="B535" t="str">
        <f t="shared" si="8"/>
        <v>Wednesday</v>
      </c>
    </row>
    <row r="536" spans="1:2" x14ac:dyDescent="0.3">
      <c r="A536">
        <v>6</v>
      </c>
      <c r="B536" t="str">
        <f t="shared" si="8"/>
        <v>Friday</v>
      </c>
    </row>
    <row r="537" spans="1:2" x14ac:dyDescent="0.3">
      <c r="A537">
        <v>3</v>
      </c>
      <c r="B537" t="str">
        <f t="shared" si="8"/>
        <v>Tuesday</v>
      </c>
    </row>
    <row r="538" spans="1:2" x14ac:dyDescent="0.3">
      <c r="A538">
        <v>4</v>
      </c>
      <c r="B538" t="str">
        <f t="shared" si="8"/>
        <v>Wednesday</v>
      </c>
    </row>
    <row r="539" spans="1:2" x14ac:dyDescent="0.3">
      <c r="A539">
        <v>6</v>
      </c>
      <c r="B539" t="str">
        <f t="shared" si="8"/>
        <v>Friday</v>
      </c>
    </row>
    <row r="540" spans="1:2" x14ac:dyDescent="0.3">
      <c r="A540">
        <v>6</v>
      </c>
      <c r="B540" t="str">
        <f t="shared" si="8"/>
        <v>Friday</v>
      </c>
    </row>
    <row r="541" spans="1:2" x14ac:dyDescent="0.3">
      <c r="A541">
        <v>3</v>
      </c>
      <c r="B541" t="str">
        <f t="shared" si="8"/>
        <v>Tuesday</v>
      </c>
    </row>
    <row r="542" spans="1:2" x14ac:dyDescent="0.3">
      <c r="A542">
        <v>4</v>
      </c>
      <c r="B542" t="str">
        <f t="shared" si="8"/>
        <v>Wednesday</v>
      </c>
    </row>
    <row r="543" spans="1:2" x14ac:dyDescent="0.3">
      <c r="A543">
        <v>5</v>
      </c>
      <c r="B543" t="str">
        <f t="shared" si="8"/>
        <v>Thursday</v>
      </c>
    </row>
    <row r="544" spans="1:2" x14ac:dyDescent="0.3">
      <c r="A544">
        <v>5</v>
      </c>
      <c r="B544" t="str">
        <f t="shared" si="8"/>
        <v>Thursday</v>
      </c>
    </row>
    <row r="545" spans="1:2" x14ac:dyDescent="0.3">
      <c r="A545">
        <v>2</v>
      </c>
      <c r="B545" t="str">
        <f t="shared" si="8"/>
        <v>Monday</v>
      </c>
    </row>
    <row r="546" spans="1:2" x14ac:dyDescent="0.3">
      <c r="A546">
        <v>2</v>
      </c>
      <c r="B546" t="str">
        <f t="shared" si="8"/>
        <v>Monday</v>
      </c>
    </row>
    <row r="547" spans="1:2" x14ac:dyDescent="0.3">
      <c r="A547">
        <v>3</v>
      </c>
      <c r="B547" t="str">
        <f t="shared" si="8"/>
        <v>Tuesday</v>
      </c>
    </row>
    <row r="548" spans="1:2" x14ac:dyDescent="0.3">
      <c r="A548">
        <v>3</v>
      </c>
      <c r="B548" t="str">
        <f t="shared" si="8"/>
        <v>Tuesday</v>
      </c>
    </row>
    <row r="549" spans="1:2" x14ac:dyDescent="0.3">
      <c r="A549">
        <v>3</v>
      </c>
      <c r="B549" t="str">
        <f t="shared" si="8"/>
        <v>Tuesday</v>
      </c>
    </row>
    <row r="550" spans="1:2" x14ac:dyDescent="0.3">
      <c r="A550">
        <v>4</v>
      </c>
      <c r="B550" t="str">
        <f t="shared" si="8"/>
        <v>Wednesday</v>
      </c>
    </row>
    <row r="551" spans="1:2" x14ac:dyDescent="0.3">
      <c r="A551">
        <v>5</v>
      </c>
      <c r="B551" t="str">
        <f t="shared" si="8"/>
        <v>Thursday</v>
      </c>
    </row>
    <row r="552" spans="1:2" x14ac:dyDescent="0.3">
      <c r="A552">
        <v>5</v>
      </c>
      <c r="B552" t="str">
        <f t="shared" si="8"/>
        <v>Thursday</v>
      </c>
    </row>
    <row r="553" spans="1:2" x14ac:dyDescent="0.3">
      <c r="A553">
        <v>6</v>
      </c>
      <c r="B553" t="str">
        <f t="shared" si="8"/>
        <v>Friday</v>
      </c>
    </row>
    <row r="554" spans="1:2" x14ac:dyDescent="0.3">
      <c r="A554">
        <v>6</v>
      </c>
      <c r="B554" t="str">
        <f t="shared" si="8"/>
        <v>Friday</v>
      </c>
    </row>
    <row r="555" spans="1:2" x14ac:dyDescent="0.3">
      <c r="A555">
        <v>2</v>
      </c>
      <c r="B555" t="str">
        <f t="shared" si="8"/>
        <v>Monday</v>
      </c>
    </row>
    <row r="556" spans="1:2" x14ac:dyDescent="0.3">
      <c r="A556">
        <v>3</v>
      </c>
      <c r="B556" t="str">
        <f t="shared" si="8"/>
        <v>Tuesday</v>
      </c>
    </row>
    <row r="557" spans="1:2" x14ac:dyDescent="0.3">
      <c r="A557">
        <v>4</v>
      </c>
      <c r="B557" t="str">
        <f t="shared" si="8"/>
        <v>Wednesday</v>
      </c>
    </row>
    <row r="558" spans="1:2" x14ac:dyDescent="0.3">
      <c r="A558">
        <v>4</v>
      </c>
      <c r="B558" t="str">
        <f t="shared" si="8"/>
        <v>Wednesday</v>
      </c>
    </row>
    <row r="559" spans="1:2" x14ac:dyDescent="0.3">
      <c r="A559">
        <v>6</v>
      </c>
      <c r="B559" t="str">
        <f t="shared" si="8"/>
        <v>Friday</v>
      </c>
    </row>
    <row r="560" spans="1:2" x14ac:dyDescent="0.3">
      <c r="A560">
        <v>6</v>
      </c>
      <c r="B560" t="str">
        <f t="shared" si="8"/>
        <v>Friday</v>
      </c>
    </row>
    <row r="561" spans="1:2" x14ac:dyDescent="0.3">
      <c r="A561">
        <v>4</v>
      </c>
      <c r="B561" t="str">
        <f t="shared" si="8"/>
        <v>Wednesday</v>
      </c>
    </row>
    <row r="562" spans="1:2" x14ac:dyDescent="0.3">
      <c r="A562">
        <v>5</v>
      </c>
      <c r="B562" t="str">
        <f t="shared" si="8"/>
        <v>Thursday</v>
      </c>
    </row>
    <row r="563" spans="1:2" x14ac:dyDescent="0.3">
      <c r="A563">
        <v>6</v>
      </c>
      <c r="B563" t="str">
        <f t="shared" si="8"/>
        <v>Friday</v>
      </c>
    </row>
    <row r="564" spans="1:2" x14ac:dyDescent="0.3">
      <c r="A564">
        <v>6</v>
      </c>
      <c r="B564" t="str">
        <f t="shared" si="8"/>
        <v>Friday</v>
      </c>
    </row>
    <row r="565" spans="1:2" x14ac:dyDescent="0.3">
      <c r="A565">
        <v>2</v>
      </c>
      <c r="B565" t="str">
        <f t="shared" si="8"/>
        <v>Monday</v>
      </c>
    </row>
    <row r="566" spans="1:2" x14ac:dyDescent="0.3">
      <c r="A566">
        <v>3</v>
      </c>
      <c r="B566" t="str">
        <f t="shared" si="8"/>
        <v>Tuesday</v>
      </c>
    </row>
    <row r="567" spans="1:2" x14ac:dyDescent="0.3">
      <c r="A567">
        <v>3</v>
      </c>
      <c r="B567" t="str">
        <f t="shared" si="8"/>
        <v>Tuesday</v>
      </c>
    </row>
    <row r="568" spans="1:2" x14ac:dyDescent="0.3">
      <c r="A568">
        <v>5</v>
      </c>
      <c r="B568" t="str">
        <f t="shared" si="8"/>
        <v>Thursday</v>
      </c>
    </row>
    <row r="569" spans="1:2" x14ac:dyDescent="0.3">
      <c r="A569">
        <v>2</v>
      </c>
      <c r="B569" t="str">
        <f t="shared" si="8"/>
        <v>Monday</v>
      </c>
    </row>
    <row r="570" spans="1:2" x14ac:dyDescent="0.3">
      <c r="A570">
        <v>3</v>
      </c>
      <c r="B570" t="str">
        <f t="shared" si="8"/>
        <v>Tuesday</v>
      </c>
    </row>
    <row r="571" spans="1:2" x14ac:dyDescent="0.3">
      <c r="A571">
        <v>2</v>
      </c>
      <c r="B571" t="str">
        <f t="shared" si="8"/>
        <v>Monday</v>
      </c>
    </row>
    <row r="572" spans="1:2" x14ac:dyDescent="0.3">
      <c r="A572">
        <v>5</v>
      </c>
      <c r="B572" t="str">
        <f t="shared" si="8"/>
        <v>Thursday</v>
      </c>
    </row>
    <row r="573" spans="1:2" x14ac:dyDescent="0.3">
      <c r="A573">
        <v>5</v>
      </c>
      <c r="B573" t="str">
        <f t="shared" si="8"/>
        <v>Thursday</v>
      </c>
    </row>
    <row r="574" spans="1:2" x14ac:dyDescent="0.3">
      <c r="A574">
        <v>6</v>
      </c>
      <c r="B574" t="str">
        <f t="shared" si="8"/>
        <v>Friday</v>
      </c>
    </row>
    <row r="575" spans="1:2" x14ac:dyDescent="0.3">
      <c r="A575">
        <v>2</v>
      </c>
      <c r="B575" t="str">
        <f t="shared" si="8"/>
        <v>Monday</v>
      </c>
    </row>
    <row r="576" spans="1:2" x14ac:dyDescent="0.3">
      <c r="A576">
        <v>4</v>
      </c>
      <c r="B576" t="str">
        <f t="shared" si="8"/>
        <v>Wednesday</v>
      </c>
    </row>
    <row r="577" spans="1:2" x14ac:dyDescent="0.3">
      <c r="A577">
        <v>5</v>
      </c>
      <c r="B577" t="str">
        <f t="shared" ref="B577:B640" si="9">VLOOKUP(A577,DayEncode,2)</f>
        <v>Thursday</v>
      </c>
    </row>
    <row r="578" spans="1:2" x14ac:dyDescent="0.3">
      <c r="A578">
        <v>6</v>
      </c>
      <c r="B578" t="str">
        <f t="shared" si="9"/>
        <v>Friday</v>
      </c>
    </row>
    <row r="579" spans="1:2" x14ac:dyDescent="0.3">
      <c r="A579">
        <v>2</v>
      </c>
      <c r="B579" t="str">
        <f t="shared" si="9"/>
        <v>Monday</v>
      </c>
    </row>
    <row r="580" spans="1:2" x14ac:dyDescent="0.3">
      <c r="A580">
        <v>3</v>
      </c>
      <c r="B580" t="str">
        <f t="shared" si="9"/>
        <v>Tuesday</v>
      </c>
    </row>
    <row r="581" spans="1:2" x14ac:dyDescent="0.3">
      <c r="A581">
        <v>4</v>
      </c>
      <c r="B581" t="str">
        <f t="shared" si="9"/>
        <v>Wednesday</v>
      </c>
    </row>
    <row r="582" spans="1:2" x14ac:dyDescent="0.3">
      <c r="A582">
        <v>4</v>
      </c>
      <c r="B582" t="str">
        <f t="shared" si="9"/>
        <v>Wednesday</v>
      </c>
    </row>
    <row r="583" spans="1:2" x14ac:dyDescent="0.3">
      <c r="A583">
        <v>4</v>
      </c>
      <c r="B583" t="str">
        <f t="shared" si="9"/>
        <v>Wednesday</v>
      </c>
    </row>
    <row r="584" spans="1:2" x14ac:dyDescent="0.3">
      <c r="A584">
        <v>5</v>
      </c>
      <c r="B584" t="str">
        <f t="shared" si="9"/>
        <v>Thursday</v>
      </c>
    </row>
    <row r="585" spans="1:2" x14ac:dyDescent="0.3">
      <c r="A585">
        <v>6</v>
      </c>
      <c r="B585" t="str">
        <f t="shared" si="9"/>
        <v>Friday</v>
      </c>
    </row>
    <row r="586" spans="1:2" x14ac:dyDescent="0.3">
      <c r="A586">
        <v>3</v>
      </c>
      <c r="B586" t="str">
        <f t="shared" si="9"/>
        <v>Tuesday</v>
      </c>
    </row>
    <row r="587" spans="1:2" x14ac:dyDescent="0.3">
      <c r="A587">
        <v>3</v>
      </c>
      <c r="B587" t="str">
        <f t="shared" si="9"/>
        <v>Tuesday</v>
      </c>
    </row>
    <row r="588" spans="1:2" x14ac:dyDescent="0.3">
      <c r="A588">
        <v>4</v>
      </c>
      <c r="B588" t="str">
        <f t="shared" si="9"/>
        <v>Wednesday</v>
      </c>
    </row>
    <row r="589" spans="1:2" x14ac:dyDescent="0.3">
      <c r="A589">
        <v>4</v>
      </c>
      <c r="B589" t="str">
        <f t="shared" si="9"/>
        <v>Wednesday</v>
      </c>
    </row>
    <row r="590" spans="1:2" x14ac:dyDescent="0.3">
      <c r="A590">
        <v>5</v>
      </c>
      <c r="B590" t="str">
        <f t="shared" si="9"/>
        <v>Thursday</v>
      </c>
    </row>
    <row r="591" spans="1:2" x14ac:dyDescent="0.3">
      <c r="A591">
        <v>5</v>
      </c>
      <c r="B591" t="str">
        <f t="shared" si="9"/>
        <v>Thursday</v>
      </c>
    </row>
    <row r="592" spans="1:2" x14ac:dyDescent="0.3">
      <c r="A592">
        <v>5</v>
      </c>
      <c r="B592" t="str">
        <f t="shared" si="9"/>
        <v>Thursday</v>
      </c>
    </row>
    <row r="593" spans="1:2" x14ac:dyDescent="0.3">
      <c r="A593">
        <v>6</v>
      </c>
      <c r="B593" t="str">
        <f t="shared" si="9"/>
        <v>Friday</v>
      </c>
    </row>
    <row r="594" spans="1:2" x14ac:dyDescent="0.3">
      <c r="A594">
        <v>6</v>
      </c>
      <c r="B594" t="str">
        <f t="shared" si="9"/>
        <v>Friday</v>
      </c>
    </row>
    <row r="595" spans="1:2" x14ac:dyDescent="0.3">
      <c r="A595">
        <v>2</v>
      </c>
      <c r="B595" t="str">
        <f t="shared" si="9"/>
        <v>Monday</v>
      </c>
    </row>
    <row r="596" spans="1:2" x14ac:dyDescent="0.3">
      <c r="A596">
        <v>2</v>
      </c>
      <c r="B596" t="str">
        <f t="shared" si="9"/>
        <v>Monday</v>
      </c>
    </row>
    <row r="597" spans="1:2" x14ac:dyDescent="0.3">
      <c r="A597">
        <v>3</v>
      </c>
      <c r="B597" t="str">
        <f t="shared" si="9"/>
        <v>Tuesday</v>
      </c>
    </row>
    <row r="598" spans="1:2" x14ac:dyDescent="0.3">
      <c r="A598">
        <v>4</v>
      </c>
      <c r="B598" t="str">
        <f t="shared" si="9"/>
        <v>Wednesday</v>
      </c>
    </row>
    <row r="599" spans="1:2" x14ac:dyDescent="0.3">
      <c r="A599">
        <v>5</v>
      </c>
      <c r="B599" t="str">
        <f t="shared" si="9"/>
        <v>Thursday</v>
      </c>
    </row>
    <row r="600" spans="1:2" x14ac:dyDescent="0.3">
      <c r="A600">
        <v>5</v>
      </c>
      <c r="B600" t="str">
        <f t="shared" si="9"/>
        <v>Thursday</v>
      </c>
    </row>
    <row r="601" spans="1:2" x14ac:dyDescent="0.3">
      <c r="A601">
        <v>5</v>
      </c>
      <c r="B601" t="str">
        <f t="shared" si="9"/>
        <v>Thursday</v>
      </c>
    </row>
    <row r="602" spans="1:2" x14ac:dyDescent="0.3">
      <c r="A602">
        <v>6</v>
      </c>
      <c r="B602" t="str">
        <f t="shared" si="9"/>
        <v>Friday</v>
      </c>
    </row>
    <row r="603" spans="1:2" x14ac:dyDescent="0.3">
      <c r="A603">
        <v>6</v>
      </c>
      <c r="B603" t="str">
        <f t="shared" si="9"/>
        <v>Friday</v>
      </c>
    </row>
    <row r="604" spans="1:2" x14ac:dyDescent="0.3">
      <c r="A604">
        <v>4</v>
      </c>
      <c r="B604" t="str">
        <f t="shared" si="9"/>
        <v>Wednesday</v>
      </c>
    </row>
    <row r="605" spans="1:2" x14ac:dyDescent="0.3">
      <c r="A605">
        <v>4</v>
      </c>
      <c r="B605" t="str">
        <f t="shared" si="9"/>
        <v>Wednesday</v>
      </c>
    </row>
    <row r="606" spans="1:2" x14ac:dyDescent="0.3">
      <c r="A606">
        <v>4</v>
      </c>
      <c r="B606" t="str">
        <f t="shared" si="9"/>
        <v>Wednesday</v>
      </c>
    </row>
    <row r="607" spans="1:2" x14ac:dyDescent="0.3">
      <c r="A607">
        <v>5</v>
      </c>
      <c r="B607" t="str">
        <f t="shared" si="9"/>
        <v>Thursday</v>
      </c>
    </row>
    <row r="608" spans="1:2" x14ac:dyDescent="0.3">
      <c r="A608">
        <v>6</v>
      </c>
      <c r="B608" t="str">
        <f t="shared" si="9"/>
        <v>Friday</v>
      </c>
    </row>
    <row r="609" spans="1:2" x14ac:dyDescent="0.3">
      <c r="A609">
        <v>2</v>
      </c>
      <c r="B609" t="str">
        <f t="shared" si="9"/>
        <v>Monday</v>
      </c>
    </row>
    <row r="610" spans="1:2" x14ac:dyDescent="0.3">
      <c r="A610">
        <v>2</v>
      </c>
      <c r="B610" t="str">
        <f t="shared" si="9"/>
        <v>Monday</v>
      </c>
    </row>
    <row r="611" spans="1:2" x14ac:dyDescent="0.3">
      <c r="A611">
        <v>2</v>
      </c>
      <c r="B611" t="str">
        <f t="shared" si="9"/>
        <v>Monday</v>
      </c>
    </row>
    <row r="612" spans="1:2" x14ac:dyDescent="0.3">
      <c r="A612">
        <v>2</v>
      </c>
      <c r="B612" t="str">
        <f t="shared" si="9"/>
        <v>Monday</v>
      </c>
    </row>
    <row r="613" spans="1:2" x14ac:dyDescent="0.3">
      <c r="A613">
        <v>3</v>
      </c>
      <c r="B613" t="str">
        <f t="shared" si="9"/>
        <v>Tuesday</v>
      </c>
    </row>
    <row r="614" spans="1:2" x14ac:dyDescent="0.3">
      <c r="A614">
        <v>3</v>
      </c>
      <c r="B614" t="str">
        <f t="shared" si="9"/>
        <v>Tuesday</v>
      </c>
    </row>
    <row r="615" spans="1:2" x14ac:dyDescent="0.3">
      <c r="A615">
        <v>3</v>
      </c>
      <c r="B615" t="str">
        <f t="shared" si="9"/>
        <v>Tuesday</v>
      </c>
    </row>
    <row r="616" spans="1:2" x14ac:dyDescent="0.3">
      <c r="A616">
        <v>4</v>
      </c>
      <c r="B616" t="str">
        <f t="shared" si="9"/>
        <v>Wednesday</v>
      </c>
    </row>
    <row r="617" spans="1:2" x14ac:dyDescent="0.3">
      <c r="A617">
        <v>5</v>
      </c>
      <c r="B617" t="str">
        <f t="shared" si="9"/>
        <v>Thursday</v>
      </c>
    </row>
    <row r="618" spans="1:2" x14ac:dyDescent="0.3">
      <c r="A618">
        <v>6</v>
      </c>
      <c r="B618" t="str">
        <f t="shared" si="9"/>
        <v>Friday</v>
      </c>
    </row>
    <row r="619" spans="1:2" x14ac:dyDescent="0.3">
      <c r="A619">
        <v>2</v>
      </c>
      <c r="B619" t="str">
        <f t="shared" si="9"/>
        <v>Monday</v>
      </c>
    </row>
    <row r="620" spans="1:2" x14ac:dyDescent="0.3">
      <c r="A620">
        <v>2</v>
      </c>
      <c r="B620" t="str">
        <f t="shared" si="9"/>
        <v>Monday</v>
      </c>
    </row>
    <row r="621" spans="1:2" x14ac:dyDescent="0.3">
      <c r="A621">
        <v>3</v>
      </c>
      <c r="B621" t="str">
        <f t="shared" si="9"/>
        <v>Tuesday</v>
      </c>
    </row>
    <row r="622" spans="1:2" x14ac:dyDescent="0.3">
      <c r="A622">
        <v>3</v>
      </c>
      <c r="B622" t="str">
        <f t="shared" si="9"/>
        <v>Tuesday</v>
      </c>
    </row>
    <row r="623" spans="1:2" x14ac:dyDescent="0.3">
      <c r="A623">
        <v>3</v>
      </c>
      <c r="B623" t="str">
        <f t="shared" si="9"/>
        <v>Tuesday</v>
      </c>
    </row>
    <row r="624" spans="1:2" x14ac:dyDescent="0.3">
      <c r="A624">
        <v>4</v>
      </c>
      <c r="B624" t="str">
        <f t="shared" si="9"/>
        <v>Wednesday</v>
      </c>
    </row>
    <row r="625" spans="1:2" x14ac:dyDescent="0.3">
      <c r="A625">
        <v>5</v>
      </c>
      <c r="B625" t="str">
        <f t="shared" si="9"/>
        <v>Thursday</v>
      </c>
    </row>
    <row r="626" spans="1:2" x14ac:dyDescent="0.3">
      <c r="A626">
        <v>5</v>
      </c>
      <c r="B626" t="str">
        <f t="shared" si="9"/>
        <v>Thursday</v>
      </c>
    </row>
    <row r="627" spans="1:2" x14ac:dyDescent="0.3">
      <c r="A627">
        <v>5</v>
      </c>
      <c r="B627" t="str">
        <f t="shared" si="9"/>
        <v>Thursday</v>
      </c>
    </row>
    <row r="628" spans="1:2" x14ac:dyDescent="0.3">
      <c r="A628">
        <v>6</v>
      </c>
      <c r="B628" t="str">
        <f t="shared" si="9"/>
        <v>Friday</v>
      </c>
    </row>
    <row r="629" spans="1:2" x14ac:dyDescent="0.3">
      <c r="A629">
        <v>2</v>
      </c>
      <c r="B629" t="str">
        <f t="shared" si="9"/>
        <v>Monday</v>
      </c>
    </row>
    <row r="630" spans="1:2" x14ac:dyDescent="0.3">
      <c r="A630">
        <v>2</v>
      </c>
      <c r="B630" t="str">
        <f t="shared" si="9"/>
        <v>Monday</v>
      </c>
    </row>
    <row r="631" spans="1:2" x14ac:dyDescent="0.3">
      <c r="A631">
        <v>3</v>
      </c>
      <c r="B631" t="str">
        <f t="shared" si="9"/>
        <v>Tuesday</v>
      </c>
    </row>
    <row r="632" spans="1:2" x14ac:dyDescent="0.3">
      <c r="A632">
        <v>4</v>
      </c>
      <c r="B632" t="str">
        <f t="shared" si="9"/>
        <v>Wednesday</v>
      </c>
    </row>
    <row r="633" spans="1:2" x14ac:dyDescent="0.3">
      <c r="A633">
        <v>5</v>
      </c>
      <c r="B633" t="str">
        <f t="shared" si="9"/>
        <v>Thursday</v>
      </c>
    </row>
    <row r="634" spans="1:2" x14ac:dyDescent="0.3">
      <c r="A634">
        <v>6</v>
      </c>
      <c r="B634" t="str">
        <f t="shared" si="9"/>
        <v>Friday</v>
      </c>
    </row>
    <row r="635" spans="1:2" x14ac:dyDescent="0.3">
      <c r="A635">
        <v>2</v>
      </c>
      <c r="B635" t="str">
        <f t="shared" si="9"/>
        <v>Monday</v>
      </c>
    </row>
    <row r="636" spans="1:2" x14ac:dyDescent="0.3">
      <c r="A636">
        <v>2</v>
      </c>
      <c r="B636" t="str">
        <f t="shared" si="9"/>
        <v>Monday</v>
      </c>
    </row>
    <row r="637" spans="1:2" x14ac:dyDescent="0.3">
      <c r="A637">
        <v>2</v>
      </c>
      <c r="B637" t="str">
        <f t="shared" si="9"/>
        <v>Monday</v>
      </c>
    </row>
    <row r="638" spans="1:2" x14ac:dyDescent="0.3">
      <c r="A638">
        <v>2</v>
      </c>
      <c r="B638" t="str">
        <f t="shared" si="9"/>
        <v>Monday</v>
      </c>
    </row>
    <row r="639" spans="1:2" x14ac:dyDescent="0.3">
      <c r="A639">
        <v>3</v>
      </c>
      <c r="B639" t="str">
        <f t="shared" si="9"/>
        <v>Tuesday</v>
      </c>
    </row>
    <row r="640" spans="1:2" x14ac:dyDescent="0.3">
      <c r="A640">
        <v>4</v>
      </c>
      <c r="B640" t="str">
        <f t="shared" si="9"/>
        <v>Wednesday</v>
      </c>
    </row>
    <row r="641" spans="1:2" x14ac:dyDescent="0.3">
      <c r="A641">
        <v>4</v>
      </c>
      <c r="B641" t="str">
        <f t="shared" ref="B641:B704" si="10">VLOOKUP(A641,DayEncode,2)</f>
        <v>Wednesday</v>
      </c>
    </row>
    <row r="642" spans="1:2" x14ac:dyDescent="0.3">
      <c r="A642">
        <v>4</v>
      </c>
      <c r="B642" t="str">
        <f t="shared" si="10"/>
        <v>Wednesday</v>
      </c>
    </row>
    <row r="643" spans="1:2" x14ac:dyDescent="0.3">
      <c r="A643">
        <v>5</v>
      </c>
      <c r="B643" t="str">
        <f t="shared" si="10"/>
        <v>Thursday</v>
      </c>
    </row>
    <row r="644" spans="1:2" x14ac:dyDescent="0.3">
      <c r="A644">
        <v>5</v>
      </c>
      <c r="B644" t="str">
        <f t="shared" si="10"/>
        <v>Thursday</v>
      </c>
    </row>
    <row r="645" spans="1:2" x14ac:dyDescent="0.3">
      <c r="A645">
        <v>6</v>
      </c>
      <c r="B645" t="str">
        <f t="shared" si="10"/>
        <v>Friday</v>
      </c>
    </row>
    <row r="646" spans="1:2" x14ac:dyDescent="0.3">
      <c r="A646">
        <v>6</v>
      </c>
      <c r="B646" t="str">
        <f t="shared" si="10"/>
        <v>Friday</v>
      </c>
    </row>
    <row r="647" spans="1:2" x14ac:dyDescent="0.3">
      <c r="A647">
        <v>3</v>
      </c>
      <c r="B647" t="str">
        <f t="shared" si="10"/>
        <v>Tuesday</v>
      </c>
    </row>
    <row r="648" spans="1:2" x14ac:dyDescent="0.3">
      <c r="A648">
        <v>4</v>
      </c>
      <c r="B648" t="str">
        <f t="shared" si="10"/>
        <v>Wednesday</v>
      </c>
    </row>
    <row r="649" spans="1:2" x14ac:dyDescent="0.3">
      <c r="A649">
        <v>4</v>
      </c>
      <c r="B649" t="str">
        <f t="shared" si="10"/>
        <v>Wednesday</v>
      </c>
    </row>
    <row r="650" spans="1:2" x14ac:dyDescent="0.3">
      <c r="A650">
        <v>4</v>
      </c>
      <c r="B650" t="str">
        <f t="shared" si="10"/>
        <v>Wednesday</v>
      </c>
    </row>
    <row r="651" spans="1:2" x14ac:dyDescent="0.3">
      <c r="A651">
        <v>5</v>
      </c>
      <c r="B651" t="str">
        <f t="shared" si="10"/>
        <v>Thursday</v>
      </c>
    </row>
    <row r="652" spans="1:2" x14ac:dyDescent="0.3">
      <c r="A652">
        <v>2</v>
      </c>
      <c r="B652" t="str">
        <f t="shared" si="10"/>
        <v>Monday</v>
      </c>
    </row>
    <row r="653" spans="1:2" x14ac:dyDescent="0.3">
      <c r="A653">
        <v>2</v>
      </c>
      <c r="B653" t="str">
        <f t="shared" si="10"/>
        <v>Monday</v>
      </c>
    </row>
    <row r="654" spans="1:2" x14ac:dyDescent="0.3">
      <c r="A654">
        <v>4</v>
      </c>
      <c r="B654" t="str">
        <f t="shared" si="10"/>
        <v>Wednesday</v>
      </c>
    </row>
    <row r="655" spans="1:2" x14ac:dyDescent="0.3">
      <c r="A655">
        <v>2</v>
      </c>
      <c r="B655" t="str">
        <f t="shared" si="10"/>
        <v>Monday</v>
      </c>
    </row>
    <row r="656" spans="1:2" x14ac:dyDescent="0.3">
      <c r="A656">
        <v>2</v>
      </c>
      <c r="B656" t="str">
        <f t="shared" si="10"/>
        <v>Monday</v>
      </c>
    </row>
    <row r="657" spans="1:2" x14ac:dyDescent="0.3">
      <c r="A657">
        <v>3</v>
      </c>
      <c r="B657" t="str">
        <f t="shared" si="10"/>
        <v>Tuesday</v>
      </c>
    </row>
    <row r="658" spans="1:2" x14ac:dyDescent="0.3">
      <c r="A658">
        <v>4</v>
      </c>
      <c r="B658" t="str">
        <f t="shared" si="10"/>
        <v>Wednesday</v>
      </c>
    </row>
    <row r="659" spans="1:2" x14ac:dyDescent="0.3">
      <c r="A659">
        <v>5</v>
      </c>
      <c r="B659" t="str">
        <f t="shared" si="10"/>
        <v>Thursday</v>
      </c>
    </row>
    <row r="660" spans="1:2" x14ac:dyDescent="0.3">
      <c r="A660">
        <v>6</v>
      </c>
      <c r="B660" t="str">
        <f t="shared" si="10"/>
        <v>Friday</v>
      </c>
    </row>
    <row r="661" spans="1:2" x14ac:dyDescent="0.3">
      <c r="A661">
        <v>2</v>
      </c>
      <c r="B661" t="str">
        <f t="shared" si="10"/>
        <v>Monday</v>
      </c>
    </row>
    <row r="662" spans="1:2" x14ac:dyDescent="0.3">
      <c r="A662">
        <v>3</v>
      </c>
      <c r="B662" t="str">
        <f t="shared" si="10"/>
        <v>Tuesday</v>
      </c>
    </row>
    <row r="663" spans="1:2" x14ac:dyDescent="0.3">
      <c r="A663">
        <v>3</v>
      </c>
      <c r="B663" t="str">
        <f t="shared" si="10"/>
        <v>Tuesday</v>
      </c>
    </row>
    <row r="664" spans="1:2" x14ac:dyDescent="0.3">
      <c r="A664">
        <v>3</v>
      </c>
      <c r="B664" t="str">
        <f t="shared" si="10"/>
        <v>Tuesday</v>
      </c>
    </row>
    <row r="665" spans="1:2" x14ac:dyDescent="0.3">
      <c r="A665">
        <v>4</v>
      </c>
      <c r="B665" t="str">
        <f t="shared" si="10"/>
        <v>Wednesday</v>
      </c>
    </row>
    <row r="666" spans="1:2" x14ac:dyDescent="0.3">
      <c r="A666">
        <v>6</v>
      </c>
      <c r="B666" t="str">
        <f t="shared" si="10"/>
        <v>Friday</v>
      </c>
    </row>
    <row r="667" spans="1:2" x14ac:dyDescent="0.3">
      <c r="A667">
        <v>6</v>
      </c>
      <c r="B667" t="str">
        <f t="shared" si="10"/>
        <v>Friday</v>
      </c>
    </row>
    <row r="668" spans="1:2" x14ac:dyDescent="0.3">
      <c r="A668">
        <v>2</v>
      </c>
      <c r="B668" t="str">
        <f t="shared" si="10"/>
        <v>Monday</v>
      </c>
    </row>
    <row r="669" spans="1:2" x14ac:dyDescent="0.3">
      <c r="A669">
        <v>3</v>
      </c>
      <c r="B669" t="str">
        <f t="shared" si="10"/>
        <v>Tuesday</v>
      </c>
    </row>
    <row r="670" spans="1:2" x14ac:dyDescent="0.3">
      <c r="A670">
        <v>6</v>
      </c>
      <c r="B670" t="str">
        <f t="shared" si="10"/>
        <v>Friday</v>
      </c>
    </row>
    <row r="671" spans="1:2" x14ac:dyDescent="0.3">
      <c r="A671">
        <v>3</v>
      </c>
      <c r="B671" t="str">
        <f t="shared" si="10"/>
        <v>Tuesday</v>
      </c>
    </row>
    <row r="672" spans="1:2" x14ac:dyDescent="0.3">
      <c r="A672">
        <v>5</v>
      </c>
      <c r="B672" t="str">
        <f t="shared" si="10"/>
        <v>Thursday</v>
      </c>
    </row>
    <row r="673" spans="1:2" x14ac:dyDescent="0.3">
      <c r="A673">
        <v>5</v>
      </c>
      <c r="B673" t="str">
        <f t="shared" si="10"/>
        <v>Thursday</v>
      </c>
    </row>
    <row r="674" spans="1:2" x14ac:dyDescent="0.3">
      <c r="A674">
        <v>6</v>
      </c>
      <c r="B674" t="str">
        <f t="shared" si="10"/>
        <v>Friday</v>
      </c>
    </row>
    <row r="675" spans="1:2" x14ac:dyDescent="0.3">
      <c r="A675">
        <v>2</v>
      </c>
      <c r="B675" t="str">
        <f t="shared" si="10"/>
        <v>Monday</v>
      </c>
    </row>
    <row r="676" spans="1:2" x14ac:dyDescent="0.3">
      <c r="A676">
        <v>4</v>
      </c>
      <c r="B676" t="str">
        <f t="shared" si="10"/>
        <v>Wednesday</v>
      </c>
    </row>
    <row r="677" spans="1:2" x14ac:dyDescent="0.3">
      <c r="A677">
        <v>4</v>
      </c>
      <c r="B677" t="str">
        <f t="shared" si="10"/>
        <v>Wednesday</v>
      </c>
    </row>
    <row r="678" spans="1:2" x14ac:dyDescent="0.3">
      <c r="A678">
        <v>4</v>
      </c>
      <c r="B678" t="str">
        <f t="shared" si="10"/>
        <v>Wednesday</v>
      </c>
    </row>
    <row r="679" spans="1:2" x14ac:dyDescent="0.3">
      <c r="A679">
        <v>4</v>
      </c>
      <c r="B679" t="str">
        <f t="shared" si="10"/>
        <v>Wednesday</v>
      </c>
    </row>
    <row r="680" spans="1:2" x14ac:dyDescent="0.3">
      <c r="A680">
        <v>5</v>
      </c>
      <c r="B680" t="str">
        <f t="shared" si="10"/>
        <v>Thursday</v>
      </c>
    </row>
    <row r="681" spans="1:2" x14ac:dyDescent="0.3">
      <c r="A681">
        <v>5</v>
      </c>
      <c r="B681" t="str">
        <f t="shared" si="10"/>
        <v>Thursday</v>
      </c>
    </row>
    <row r="682" spans="1:2" x14ac:dyDescent="0.3">
      <c r="A682">
        <v>5</v>
      </c>
      <c r="B682" t="str">
        <f t="shared" si="10"/>
        <v>Thursday</v>
      </c>
    </row>
    <row r="683" spans="1:2" x14ac:dyDescent="0.3">
      <c r="A683">
        <v>6</v>
      </c>
      <c r="B683" t="str">
        <f t="shared" si="10"/>
        <v>Friday</v>
      </c>
    </row>
    <row r="684" spans="1:2" x14ac:dyDescent="0.3">
      <c r="A684">
        <v>6</v>
      </c>
      <c r="B684" t="str">
        <f t="shared" si="10"/>
        <v>Friday</v>
      </c>
    </row>
    <row r="685" spans="1:2" x14ac:dyDescent="0.3">
      <c r="A685">
        <v>6</v>
      </c>
      <c r="B685" t="str">
        <f t="shared" si="10"/>
        <v>Friday</v>
      </c>
    </row>
    <row r="686" spans="1:2" x14ac:dyDescent="0.3">
      <c r="A686">
        <v>2</v>
      </c>
      <c r="B686" t="str">
        <f t="shared" si="10"/>
        <v>Monday</v>
      </c>
    </row>
    <row r="687" spans="1:2" x14ac:dyDescent="0.3">
      <c r="A687">
        <v>3</v>
      </c>
      <c r="B687" t="str">
        <f t="shared" si="10"/>
        <v>Tuesday</v>
      </c>
    </row>
    <row r="688" spans="1:2" x14ac:dyDescent="0.3">
      <c r="A688">
        <v>3</v>
      </c>
      <c r="B688" t="str">
        <f t="shared" si="10"/>
        <v>Tuesday</v>
      </c>
    </row>
    <row r="689" spans="1:2" x14ac:dyDescent="0.3">
      <c r="A689">
        <v>3</v>
      </c>
      <c r="B689" t="str">
        <f t="shared" si="10"/>
        <v>Tuesday</v>
      </c>
    </row>
    <row r="690" spans="1:2" x14ac:dyDescent="0.3">
      <c r="A690">
        <v>4</v>
      </c>
      <c r="B690" t="str">
        <f t="shared" si="10"/>
        <v>Wednesday</v>
      </c>
    </row>
    <row r="691" spans="1:2" x14ac:dyDescent="0.3">
      <c r="A691">
        <v>4</v>
      </c>
      <c r="B691" t="str">
        <f t="shared" si="10"/>
        <v>Wednesday</v>
      </c>
    </row>
    <row r="692" spans="1:2" x14ac:dyDescent="0.3">
      <c r="A692">
        <v>6</v>
      </c>
      <c r="B692" t="str">
        <f t="shared" si="10"/>
        <v>Friday</v>
      </c>
    </row>
    <row r="693" spans="1:2" x14ac:dyDescent="0.3">
      <c r="A693">
        <v>2</v>
      </c>
      <c r="B693" t="str">
        <f t="shared" si="10"/>
        <v>Monday</v>
      </c>
    </row>
    <row r="694" spans="1:2" x14ac:dyDescent="0.3">
      <c r="A694">
        <v>2</v>
      </c>
      <c r="B694" t="str">
        <f t="shared" si="10"/>
        <v>Monday</v>
      </c>
    </row>
    <row r="695" spans="1:2" x14ac:dyDescent="0.3">
      <c r="A695">
        <v>4</v>
      </c>
      <c r="B695" t="str">
        <f t="shared" si="10"/>
        <v>Wednesday</v>
      </c>
    </row>
    <row r="696" spans="1:2" x14ac:dyDescent="0.3">
      <c r="A696">
        <v>4</v>
      </c>
      <c r="B696" t="str">
        <f t="shared" si="10"/>
        <v>Wednesday</v>
      </c>
    </row>
    <row r="697" spans="1:2" x14ac:dyDescent="0.3">
      <c r="A697">
        <v>4</v>
      </c>
      <c r="B697" t="str">
        <f t="shared" si="10"/>
        <v>Wednesday</v>
      </c>
    </row>
    <row r="698" spans="1:2" x14ac:dyDescent="0.3">
      <c r="A698">
        <v>5</v>
      </c>
      <c r="B698" t="str">
        <f t="shared" si="10"/>
        <v>Thursday</v>
      </c>
    </row>
    <row r="699" spans="1:2" x14ac:dyDescent="0.3">
      <c r="A699">
        <v>5</v>
      </c>
      <c r="B699" t="str">
        <f t="shared" si="10"/>
        <v>Thursday</v>
      </c>
    </row>
    <row r="700" spans="1:2" x14ac:dyDescent="0.3">
      <c r="A700">
        <v>5</v>
      </c>
      <c r="B700" t="str">
        <f t="shared" si="10"/>
        <v>Thursday</v>
      </c>
    </row>
    <row r="701" spans="1:2" x14ac:dyDescent="0.3">
      <c r="A701">
        <v>6</v>
      </c>
      <c r="B701" t="str">
        <f t="shared" si="10"/>
        <v>Friday</v>
      </c>
    </row>
    <row r="702" spans="1:2" x14ac:dyDescent="0.3">
      <c r="A702">
        <v>2</v>
      </c>
      <c r="B702" t="str">
        <f t="shared" si="10"/>
        <v>Monday</v>
      </c>
    </row>
    <row r="703" spans="1:2" x14ac:dyDescent="0.3">
      <c r="A703">
        <v>4</v>
      </c>
      <c r="B703" t="str">
        <f t="shared" si="10"/>
        <v>Wednesday</v>
      </c>
    </row>
    <row r="704" spans="1:2" x14ac:dyDescent="0.3">
      <c r="A704">
        <v>6</v>
      </c>
      <c r="B704" t="str">
        <f t="shared" si="10"/>
        <v>Friday</v>
      </c>
    </row>
    <row r="705" spans="1:2" x14ac:dyDescent="0.3">
      <c r="A705">
        <v>6</v>
      </c>
      <c r="B705" t="str">
        <f t="shared" ref="B705:B740" si="11">VLOOKUP(A705,DayEncode,2)</f>
        <v>Friday</v>
      </c>
    </row>
    <row r="706" spans="1:2" x14ac:dyDescent="0.3">
      <c r="A706">
        <v>2</v>
      </c>
      <c r="B706" t="str">
        <f t="shared" si="11"/>
        <v>Monday</v>
      </c>
    </row>
    <row r="707" spans="1:2" x14ac:dyDescent="0.3">
      <c r="A707">
        <v>4</v>
      </c>
      <c r="B707" t="str">
        <f t="shared" si="11"/>
        <v>Wednesday</v>
      </c>
    </row>
    <row r="708" spans="1:2" x14ac:dyDescent="0.3">
      <c r="A708">
        <v>4</v>
      </c>
      <c r="B708" t="str">
        <f t="shared" si="11"/>
        <v>Wednesday</v>
      </c>
    </row>
    <row r="709" spans="1:2" x14ac:dyDescent="0.3">
      <c r="A709">
        <v>6</v>
      </c>
      <c r="B709" t="str">
        <f t="shared" si="11"/>
        <v>Friday</v>
      </c>
    </row>
    <row r="710" spans="1:2" x14ac:dyDescent="0.3">
      <c r="A710">
        <v>4</v>
      </c>
      <c r="B710" t="str">
        <f t="shared" si="11"/>
        <v>Wednesday</v>
      </c>
    </row>
    <row r="711" spans="1:2" x14ac:dyDescent="0.3">
      <c r="A711">
        <v>5</v>
      </c>
      <c r="B711" t="str">
        <f t="shared" si="11"/>
        <v>Thursday</v>
      </c>
    </row>
    <row r="712" spans="1:2" x14ac:dyDescent="0.3">
      <c r="A712">
        <v>5</v>
      </c>
      <c r="B712" t="str">
        <f t="shared" si="11"/>
        <v>Thursday</v>
      </c>
    </row>
    <row r="713" spans="1:2" x14ac:dyDescent="0.3">
      <c r="A713">
        <v>6</v>
      </c>
      <c r="B713" t="str">
        <f t="shared" si="11"/>
        <v>Friday</v>
      </c>
    </row>
    <row r="714" spans="1:2" x14ac:dyDescent="0.3">
      <c r="A714">
        <v>6</v>
      </c>
      <c r="B714" t="str">
        <f t="shared" si="11"/>
        <v>Friday</v>
      </c>
    </row>
    <row r="715" spans="1:2" x14ac:dyDescent="0.3">
      <c r="A715">
        <v>2</v>
      </c>
      <c r="B715" t="str">
        <f t="shared" si="11"/>
        <v>Monday</v>
      </c>
    </row>
    <row r="716" spans="1:2" x14ac:dyDescent="0.3">
      <c r="A716">
        <v>2</v>
      </c>
      <c r="B716" t="str">
        <f t="shared" si="11"/>
        <v>Monday</v>
      </c>
    </row>
    <row r="717" spans="1:2" x14ac:dyDescent="0.3">
      <c r="A717">
        <v>5</v>
      </c>
      <c r="B717" t="str">
        <f t="shared" si="11"/>
        <v>Thursday</v>
      </c>
    </row>
    <row r="718" spans="1:2" x14ac:dyDescent="0.3">
      <c r="A718">
        <v>5</v>
      </c>
      <c r="B718" t="str">
        <f t="shared" si="11"/>
        <v>Thursday</v>
      </c>
    </row>
    <row r="719" spans="1:2" x14ac:dyDescent="0.3">
      <c r="A719">
        <v>5</v>
      </c>
      <c r="B719" t="str">
        <f t="shared" si="11"/>
        <v>Thursday</v>
      </c>
    </row>
    <row r="720" spans="1:2" x14ac:dyDescent="0.3">
      <c r="A720">
        <v>2</v>
      </c>
      <c r="B720" t="str">
        <f t="shared" si="11"/>
        <v>Monday</v>
      </c>
    </row>
    <row r="721" spans="1:2" x14ac:dyDescent="0.3">
      <c r="A721">
        <v>2</v>
      </c>
      <c r="B721" t="str">
        <f t="shared" si="11"/>
        <v>Monday</v>
      </c>
    </row>
    <row r="722" spans="1:2" x14ac:dyDescent="0.3">
      <c r="A722">
        <v>5</v>
      </c>
      <c r="B722" t="str">
        <f t="shared" si="11"/>
        <v>Thursday</v>
      </c>
    </row>
    <row r="723" spans="1:2" x14ac:dyDescent="0.3">
      <c r="A723">
        <v>6</v>
      </c>
      <c r="B723" t="str">
        <f t="shared" si="11"/>
        <v>Friday</v>
      </c>
    </row>
    <row r="724" spans="1:2" x14ac:dyDescent="0.3">
      <c r="A724">
        <v>4</v>
      </c>
      <c r="B724" t="str">
        <f t="shared" si="11"/>
        <v>Wednesday</v>
      </c>
    </row>
    <row r="725" spans="1:2" x14ac:dyDescent="0.3">
      <c r="A725">
        <v>4</v>
      </c>
      <c r="B725" t="str">
        <f t="shared" si="11"/>
        <v>Wednesday</v>
      </c>
    </row>
    <row r="726" spans="1:2" x14ac:dyDescent="0.3">
      <c r="A726">
        <v>4</v>
      </c>
      <c r="B726" t="str">
        <f t="shared" si="11"/>
        <v>Wednesday</v>
      </c>
    </row>
    <row r="727" spans="1:2" x14ac:dyDescent="0.3">
      <c r="A727">
        <v>6</v>
      </c>
      <c r="B727" t="str">
        <f t="shared" si="11"/>
        <v>Friday</v>
      </c>
    </row>
    <row r="728" spans="1:2" x14ac:dyDescent="0.3">
      <c r="A728">
        <v>2</v>
      </c>
      <c r="B728" t="str">
        <f t="shared" si="11"/>
        <v>Monday</v>
      </c>
    </row>
    <row r="729" spans="1:2" x14ac:dyDescent="0.3">
      <c r="A729">
        <v>2</v>
      </c>
      <c r="B729" t="str">
        <f t="shared" si="11"/>
        <v>Monday</v>
      </c>
    </row>
    <row r="730" spans="1:2" x14ac:dyDescent="0.3">
      <c r="A730">
        <v>3</v>
      </c>
      <c r="B730" t="str">
        <f t="shared" si="11"/>
        <v>Tuesday</v>
      </c>
    </row>
    <row r="731" spans="1:2" x14ac:dyDescent="0.3">
      <c r="A731">
        <v>3</v>
      </c>
      <c r="B731" t="str">
        <f t="shared" si="11"/>
        <v>Tuesday</v>
      </c>
    </row>
    <row r="732" spans="1:2" x14ac:dyDescent="0.3">
      <c r="A732">
        <v>4</v>
      </c>
      <c r="B732" t="str">
        <f t="shared" si="11"/>
        <v>Wednesday</v>
      </c>
    </row>
    <row r="733" spans="1:2" x14ac:dyDescent="0.3">
      <c r="A733">
        <v>4</v>
      </c>
      <c r="B733" t="str">
        <f t="shared" si="11"/>
        <v>Wednesday</v>
      </c>
    </row>
    <row r="734" spans="1:2" x14ac:dyDescent="0.3">
      <c r="A734">
        <v>4</v>
      </c>
      <c r="B734" t="str">
        <f t="shared" si="11"/>
        <v>Wednesday</v>
      </c>
    </row>
    <row r="735" spans="1:2" x14ac:dyDescent="0.3">
      <c r="A735">
        <v>2</v>
      </c>
      <c r="B735" t="str">
        <f t="shared" si="11"/>
        <v>Monday</v>
      </c>
    </row>
    <row r="736" spans="1:2" x14ac:dyDescent="0.3">
      <c r="A736">
        <v>3</v>
      </c>
      <c r="B736" t="str">
        <f t="shared" si="11"/>
        <v>Tuesday</v>
      </c>
    </row>
    <row r="737" spans="1:2" x14ac:dyDescent="0.3">
      <c r="A737">
        <v>3</v>
      </c>
      <c r="B737" t="str">
        <f t="shared" si="11"/>
        <v>Tuesday</v>
      </c>
    </row>
    <row r="738" spans="1:2" x14ac:dyDescent="0.3">
      <c r="A738">
        <v>3</v>
      </c>
      <c r="B738" t="str">
        <f t="shared" si="11"/>
        <v>Tuesday</v>
      </c>
    </row>
    <row r="739" spans="1:2" x14ac:dyDescent="0.3">
      <c r="A739">
        <v>4</v>
      </c>
      <c r="B739" t="str">
        <f t="shared" si="11"/>
        <v>Wednesday</v>
      </c>
    </row>
    <row r="740" spans="1:2" x14ac:dyDescent="0.3">
      <c r="A740">
        <v>6</v>
      </c>
      <c r="B740" t="str">
        <f t="shared" si="11"/>
        <v>Friday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8F60-41E1-42C9-9185-FD45C22137BE}">
  <dimension ref="C1:AK740"/>
  <sheetViews>
    <sheetView workbookViewId="0">
      <selection activeCell="P20" sqref="P20"/>
    </sheetView>
  </sheetViews>
  <sheetFormatPr defaultRowHeight="14.4" x14ac:dyDescent="0.3"/>
  <sheetData>
    <row r="1" spans="3:37" x14ac:dyDescent="0.3">
      <c r="C1">
        <v>33</v>
      </c>
      <c r="O1" t="s">
        <v>94</v>
      </c>
      <c r="P1" t="s">
        <v>95</v>
      </c>
    </row>
    <row r="2" spans="3:37" x14ac:dyDescent="0.3">
      <c r="C2">
        <v>50</v>
      </c>
    </row>
    <row r="3" spans="3:37" x14ac:dyDescent="0.3">
      <c r="C3">
        <v>38</v>
      </c>
      <c r="N3" t="s">
        <v>91</v>
      </c>
      <c r="O3">
        <f>MIN(C1:C740)</f>
        <v>27</v>
      </c>
    </row>
    <row r="4" spans="3:37" x14ac:dyDescent="0.3">
      <c r="C4">
        <v>39</v>
      </c>
      <c r="N4" t="s">
        <v>90</v>
      </c>
      <c r="O4">
        <f>AVERAGE(C1:C740)</f>
        <v>36.450000000000003</v>
      </c>
    </row>
    <row r="5" spans="3:37" x14ac:dyDescent="0.3">
      <c r="C5">
        <v>33</v>
      </c>
      <c r="N5" t="s">
        <v>92</v>
      </c>
      <c r="O5">
        <f>MAX(C1:C740)</f>
        <v>58</v>
      </c>
    </row>
    <row r="6" spans="3:37" x14ac:dyDescent="0.3">
      <c r="C6">
        <v>38</v>
      </c>
      <c r="N6" t="s">
        <v>93</v>
      </c>
      <c r="O6">
        <f>MEDIAN(C1:C740)</f>
        <v>37</v>
      </c>
    </row>
    <row r="7" spans="3:37" x14ac:dyDescent="0.3">
      <c r="C7">
        <v>28</v>
      </c>
    </row>
    <row r="8" spans="3:37" x14ac:dyDescent="0.3">
      <c r="C8">
        <v>36</v>
      </c>
    </row>
    <row r="9" spans="3:37" x14ac:dyDescent="0.3">
      <c r="C9">
        <v>34</v>
      </c>
      <c r="E9" t="s">
        <v>8</v>
      </c>
      <c r="F9">
        <v>27</v>
      </c>
      <c r="G9">
        <v>28</v>
      </c>
      <c r="H9">
        <v>29</v>
      </c>
      <c r="I9">
        <v>30</v>
      </c>
      <c r="J9">
        <v>31</v>
      </c>
      <c r="K9">
        <v>32</v>
      </c>
      <c r="L9">
        <v>33</v>
      </c>
      <c r="M9">
        <v>34</v>
      </c>
      <c r="N9">
        <v>35</v>
      </c>
      <c r="O9">
        <v>36</v>
      </c>
      <c r="P9">
        <v>37</v>
      </c>
      <c r="Q9">
        <v>38</v>
      </c>
      <c r="R9">
        <v>39</v>
      </c>
      <c r="S9">
        <v>40</v>
      </c>
      <c r="T9">
        <v>41</v>
      </c>
      <c r="U9">
        <v>42</v>
      </c>
      <c r="V9">
        <v>43</v>
      </c>
      <c r="W9">
        <v>44</v>
      </c>
      <c r="X9">
        <v>45</v>
      </c>
      <c r="Y9">
        <v>46</v>
      </c>
      <c r="Z9">
        <v>47</v>
      </c>
      <c r="AA9">
        <v>48</v>
      </c>
      <c r="AB9">
        <v>49</v>
      </c>
      <c r="AC9">
        <v>50</v>
      </c>
      <c r="AD9">
        <v>51</v>
      </c>
      <c r="AE9">
        <v>52</v>
      </c>
      <c r="AF9">
        <v>53</v>
      </c>
      <c r="AG9">
        <v>54</v>
      </c>
      <c r="AH9">
        <v>55</v>
      </c>
      <c r="AI9">
        <v>56</v>
      </c>
      <c r="AJ9">
        <v>57</v>
      </c>
      <c r="AK9">
        <v>58</v>
      </c>
    </row>
    <row r="10" spans="3:37" x14ac:dyDescent="0.3">
      <c r="C10">
        <v>37</v>
      </c>
      <c r="E10" t="s">
        <v>96</v>
      </c>
      <c r="F10">
        <f t="shared" ref="F10:AK10" si="0">COUNTIF(AgeRange,F9)</f>
        <v>7</v>
      </c>
      <c r="G10">
        <f t="shared" si="0"/>
        <v>117</v>
      </c>
      <c r="H10">
        <f t="shared" si="0"/>
        <v>7</v>
      </c>
      <c r="I10">
        <f t="shared" si="0"/>
        <v>46</v>
      </c>
      <c r="J10">
        <f t="shared" si="0"/>
        <v>22</v>
      </c>
      <c r="K10">
        <f t="shared" si="0"/>
        <v>13</v>
      </c>
      <c r="L10">
        <f t="shared" si="0"/>
        <v>51</v>
      </c>
      <c r="M10">
        <f t="shared" si="0"/>
        <v>29</v>
      </c>
      <c r="N10">
        <f t="shared" si="0"/>
        <v>0</v>
      </c>
      <c r="O10">
        <f t="shared" si="0"/>
        <v>50</v>
      </c>
      <c r="P10">
        <f t="shared" si="0"/>
        <v>78</v>
      </c>
      <c r="Q10">
        <f t="shared" si="0"/>
        <v>113</v>
      </c>
      <c r="R10">
        <f t="shared" si="0"/>
        <v>8</v>
      </c>
      <c r="S10">
        <f t="shared" si="0"/>
        <v>58</v>
      </c>
      <c r="T10">
        <f t="shared" si="0"/>
        <v>34</v>
      </c>
      <c r="U10">
        <f t="shared" si="0"/>
        <v>0</v>
      </c>
      <c r="V10">
        <f t="shared" si="0"/>
        <v>24</v>
      </c>
      <c r="W10">
        <f t="shared" si="0"/>
        <v>0</v>
      </c>
      <c r="X10">
        <f t="shared" si="0"/>
        <v>0</v>
      </c>
      <c r="Y10">
        <f t="shared" si="0"/>
        <v>2</v>
      </c>
      <c r="Z10">
        <f t="shared" si="0"/>
        <v>24</v>
      </c>
      <c r="AA10">
        <f t="shared" si="0"/>
        <v>6</v>
      </c>
      <c r="AB10">
        <f t="shared" si="0"/>
        <v>5</v>
      </c>
      <c r="AC10">
        <f t="shared" si="0"/>
        <v>37</v>
      </c>
      <c r="AD10">
        <f t="shared" si="0"/>
        <v>0</v>
      </c>
      <c r="AE10">
        <f t="shared" si="0"/>
        <v>0</v>
      </c>
      <c r="AF10">
        <f t="shared" si="0"/>
        <v>1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8</v>
      </c>
    </row>
    <row r="11" spans="3:37" x14ac:dyDescent="0.3">
      <c r="C11">
        <v>36</v>
      </c>
    </row>
    <row r="12" spans="3:37" x14ac:dyDescent="0.3">
      <c r="C12">
        <v>36</v>
      </c>
    </row>
    <row r="13" spans="3:37" x14ac:dyDescent="0.3">
      <c r="C13">
        <v>36</v>
      </c>
    </row>
    <row r="14" spans="3:37" x14ac:dyDescent="0.3">
      <c r="C14">
        <v>38</v>
      </c>
    </row>
    <row r="15" spans="3:37" x14ac:dyDescent="0.3">
      <c r="C15">
        <v>38</v>
      </c>
    </row>
    <row r="16" spans="3:37" x14ac:dyDescent="0.3">
      <c r="C16">
        <v>41</v>
      </c>
    </row>
    <row r="17" spans="3:3" x14ac:dyDescent="0.3">
      <c r="C17">
        <v>38</v>
      </c>
    </row>
    <row r="18" spans="3:3" x14ac:dyDescent="0.3">
      <c r="C18">
        <v>38</v>
      </c>
    </row>
    <row r="19" spans="3:3" x14ac:dyDescent="0.3">
      <c r="C19">
        <v>33</v>
      </c>
    </row>
    <row r="20" spans="3:3" x14ac:dyDescent="0.3">
      <c r="C20">
        <v>47</v>
      </c>
    </row>
    <row r="21" spans="3:3" x14ac:dyDescent="0.3">
      <c r="C21">
        <v>28</v>
      </c>
    </row>
    <row r="22" spans="3:3" x14ac:dyDescent="0.3">
      <c r="C22">
        <v>38</v>
      </c>
    </row>
    <row r="23" spans="3:3" x14ac:dyDescent="0.3">
      <c r="C23">
        <v>28</v>
      </c>
    </row>
    <row r="24" spans="3:3" x14ac:dyDescent="0.3">
      <c r="C24">
        <v>36</v>
      </c>
    </row>
    <row r="25" spans="3:3" x14ac:dyDescent="0.3">
      <c r="C25">
        <v>33</v>
      </c>
    </row>
    <row r="26" spans="3:3" x14ac:dyDescent="0.3">
      <c r="C26">
        <v>28</v>
      </c>
    </row>
    <row r="27" spans="3:3" x14ac:dyDescent="0.3">
      <c r="C27">
        <v>33</v>
      </c>
    </row>
    <row r="28" spans="3:3" x14ac:dyDescent="0.3">
      <c r="C28">
        <v>29</v>
      </c>
    </row>
    <row r="29" spans="3:3" x14ac:dyDescent="0.3">
      <c r="C29">
        <v>33</v>
      </c>
    </row>
    <row r="30" spans="3:3" x14ac:dyDescent="0.3">
      <c r="C30">
        <v>38</v>
      </c>
    </row>
    <row r="31" spans="3:3" x14ac:dyDescent="0.3">
      <c r="C31">
        <v>38</v>
      </c>
    </row>
    <row r="32" spans="3:3" x14ac:dyDescent="0.3">
      <c r="C32">
        <v>48</v>
      </c>
    </row>
    <row r="33" spans="3:3" x14ac:dyDescent="0.3">
      <c r="C33">
        <v>37</v>
      </c>
    </row>
    <row r="34" spans="3:3" x14ac:dyDescent="0.3">
      <c r="C34">
        <v>48</v>
      </c>
    </row>
    <row r="35" spans="3:3" x14ac:dyDescent="0.3">
      <c r="C35">
        <v>38</v>
      </c>
    </row>
    <row r="36" spans="3:3" x14ac:dyDescent="0.3">
      <c r="C36">
        <v>28</v>
      </c>
    </row>
    <row r="37" spans="3:3" x14ac:dyDescent="0.3">
      <c r="C37">
        <v>33</v>
      </c>
    </row>
    <row r="38" spans="3:3" x14ac:dyDescent="0.3">
      <c r="C38">
        <v>32</v>
      </c>
    </row>
    <row r="39" spans="3:3" x14ac:dyDescent="0.3">
      <c r="C39">
        <v>48</v>
      </c>
    </row>
    <row r="40" spans="3:3" x14ac:dyDescent="0.3">
      <c r="C40">
        <v>36</v>
      </c>
    </row>
    <row r="41" spans="3:3" x14ac:dyDescent="0.3">
      <c r="C41">
        <v>27</v>
      </c>
    </row>
    <row r="42" spans="3:3" x14ac:dyDescent="0.3">
      <c r="C42">
        <v>37</v>
      </c>
    </row>
    <row r="43" spans="3:3" x14ac:dyDescent="0.3">
      <c r="C43">
        <v>38</v>
      </c>
    </row>
    <row r="44" spans="3:3" x14ac:dyDescent="0.3">
      <c r="C44">
        <v>43</v>
      </c>
    </row>
    <row r="45" spans="3:3" x14ac:dyDescent="0.3">
      <c r="C45">
        <v>34</v>
      </c>
    </row>
    <row r="46" spans="3:3" x14ac:dyDescent="0.3">
      <c r="C46">
        <v>37</v>
      </c>
    </row>
    <row r="47" spans="3:3" x14ac:dyDescent="0.3">
      <c r="C47">
        <v>38</v>
      </c>
    </row>
    <row r="48" spans="3:3" x14ac:dyDescent="0.3">
      <c r="C48">
        <v>40</v>
      </c>
    </row>
    <row r="49" spans="3:3" x14ac:dyDescent="0.3">
      <c r="C49">
        <v>36</v>
      </c>
    </row>
    <row r="50" spans="3:3" x14ac:dyDescent="0.3">
      <c r="C50">
        <v>40</v>
      </c>
    </row>
    <row r="51" spans="3:3" x14ac:dyDescent="0.3">
      <c r="C51">
        <v>36</v>
      </c>
    </row>
    <row r="52" spans="3:3" x14ac:dyDescent="0.3">
      <c r="C52">
        <v>28</v>
      </c>
    </row>
    <row r="53" spans="3:3" x14ac:dyDescent="0.3">
      <c r="C53">
        <v>28</v>
      </c>
    </row>
    <row r="54" spans="3:3" x14ac:dyDescent="0.3">
      <c r="C54">
        <v>37</v>
      </c>
    </row>
    <row r="55" spans="3:3" x14ac:dyDescent="0.3">
      <c r="C55">
        <v>33</v>
      </c>
    </row>
    <row r="56" spans="3:3" x14ac:dyDescent="0.3">
      <c r="C56">
        <v>50</v>
      </c>
    </row>
    <row r="57" spans="3:3" x14ac:dyDescent="0.3">
      <c r="C57">
        <v>28</v>
      </c>
    </row>
    <row r="58" spans="3:3" x14ac:dyDescent="0.3">
      <c r="C58">
        <v>38</v>
      </c>
    </row>
    <row r="59" spans="3:3" x14ac:dyDescent="0.3">
      <c r="C59">
        <v>31</v>
      </c>
    </row>
    <row r="60" spans="3:3" x14ac:dyDescent="0.3">
      <c r="C60">
        <v>47</v>
      </c>
    </row>
    <row r="61" spans="3:3" x14ac:dyDescent="0.3">
      <c r="C61">
        <v>38</v>
      </c>
    </row>
    <row r="62" spans="3:3" x14ac:dyDescent="0.3">
      <c r="C62">
        <v>36</v>
      </c>
    </row>
    <row r="63" spans="3:3" x14ac:dyDescent="0.3">
      <c r="C63">
        <v>38</v>
      </c>
    </row>
    <row r="64" spans="3:3" x14ac:dyDescent="0.3">
      <c r="C64">
        <v>37</v>
      </c>
    </row>
    <row r="65" spans="3:3" x14ac:dyDescent="0.3">
      <c r="C65">
        <v>50</v>
      </c>
    </row>
    <row r="66" spans="3:3" x14ac:dyDescent="0.3">
      <c r="C66">
        <v>30</v>
      </c>
    </row>
    <row r="67" spans="3:3" x14ac:dyDescent="0.3">
      <c r="C67">
        <v>38</v>
      </c>
    </row>
    <row r="68" spans="3:3" x14ac:dyDescent="0.3">
      <c r="C68">
        <v>28</v>
      </c>
    </row>
    <row r="69" spans="3:3" x14ac:dyDescent="0.3">
      <c r="C69">
        <v>37</v>
      </c>
    </row>
    <row r="70" spans="3:3" x14ac:dyDescent="0.3">
      <c r="C70">
        <v>28</v>
      </c>
    </row>
    <row r="71" spans="3:3" x14ac:dyDescent="0.3">
      <c r="C71">
        <v>47</v>
      </c>
    </row>
    <row r="72" spans="3:3" x14ac:dyDescent="0.3">
      <c r="C72">
        <v>40</v>
      </c>
    </row>
    <row r="73" spans="3:3" x14ac:dyDescent="0.3">
      <c r="C73">
        <v>38</v>
      </c>
    </row>
    <row r="74" spans="3:3" x14ac:dyDescent="0.3">
      <c r="C74">
        <v>28</v>
      </c>
    </row>
    <row r="75" spans="3:3" x14ac:dyDescent="0.3">
      <c r="C75">
        <v>36</v>
      </c>
    </row>
    <row r="76" spans="3:3" x14ac:dyDescent="0.3">
      <c r="C76">
        <v>40</v>
      </c>
    </row>
    <row r="77" spans="3:3" x14ac:dyDescent="0.3">
      <c r="C77">
        <v>28</v>
      </c>
    </row>
    <row r="78" spans="3:3" x14ac:dyDescent="0.3">
      <c r="C78">
        <v>33</v>
      </c>
    </row>
    <row r="79" spans="3:3" x14ac:dyDescent="0.3">
      <c r="C79">
        <v>28</v>
      </c>
    </row>
    <row r="80" spans="3:3" x14ac:dyDescent="0.3">
      <c r="C80">
        <v>36</v>
      </c>
    </row>
    <row r="81" spans="3:3" x14ac:dyDescent="0.3">
      <c r="C81">
        <v>38</v>
      </c>
    </row>
    <row r="82" spans="3:3" x14ac:dyDescent="0.3">
      <c r="C82">
        <v>28</v>
      </c>
    </row>
    <row r="83" spans="3:3" x14ac:dyDescent="0.3">
      <c r="C83">
        <v>38</v>
      </c>
    </row>
    <row r="84" spans="3:3" x14ac:dyDescent="0.3">
      <c r="C84">
        <v>40</v>
      </c>
    </row>
    <row r="85" spans="3:3" x14ac:dyDescent="0.3">
      <c r="C85">
        <v>40</v>
      </c>
    </row>
    <row r="86" spans="3:3" x14ac:dyDescent="0.3">
      <c r="C86">
        <v>34</v>
      </c>
    </row>
    <row r="87" spans="3:3" x14ac:dyDescent="0.3">
      <c r="C87">
        <v>33</v>
      </c>
    </row>
    <row r="88" spans="3:3" x14ac:dyDescent="0.3">
      <c r="C88">
        <v>40</v>
      </c>
    </row>
    <row r="89" spans="3:3" x14ac:dyDescent="0.3">
      <c r="C89">
        <v>28</v>
      </c>
    </row>
    <row r="90" spans="3:3" x14ac:dyDescent="0.3">
      <c r="C90">
        <v>34</v>
      </c>
    </row>
    <row r="91" spans="3:3" x14ac:dyDescent="0.3">
      <c r="C91">
        <v>28</v>
      </c>
    </row>
    <row r="92" spans="3:3" x14ac:dyDescent="0.3">
      <c r="C92">
        <v>40</v>
      </c>
    </row>
    <row r="93" spans="3:3" x14ac:dyDescent="0.3">
      <c r="C93">
        <v>28</v>
      </c>
    </row>
    <row r="94" spans="3:3" x14ac:dyDescent="0.3">
      <c r="C94">
        <v>36</v>
      </c>
    </row>
    <row r="95" spans="3:3" x14ac:dyDescent="0.3">
      <c r="C95">
        <v>47</v>
      </c>
    </row>
    <row r="96" spans="3:3" x14ac:dyDescent="0.3">
      <c r="C96">
        <v>28</v>
      </c>
    </row>
    <row r="97" spans="3:3" x14ac:dyDescent="0.3">
      <c r="C97">
        <v>33</v>
      </c>
    </row>
    <row r="98" spans="3:3" x14ac:dyDescent="0.3">
      <c r="C98">
        <v>40</v>
      </c>
    </row>
    <row r="99" spans="3:3" x14ac:dyDescent="0.3">
      <c r="C99">
        <v>47</v>
      </c>
    </row>
    <row r="100" spans="3:3" x14ac:dyDescent="0.3">
      <c r="C100">
        <v>37</v>
      </c>
    </row>
    <row r="101" spans="3:3" x14ac:dyDescent="0.3">
      <c r="C101">
        <v>50</v>
      </c>
    </row>
    <row r="102" spans="3:3" x14ac:dyDescent="0.3">
      <c r="C102">
        <v>37</v>
      </c>
    </row>
    <row r="103" spans="3:3" x14ac:dyDescent="0.3">
      <c r="C103">
        <v>28</v>
      </c>
    </row>
    <row r="104" spans="3:3" x14ac:dyDescent="0.3">
      <c r="C104">
        <v>36</v>
      </c>
    </row>
    <row r="105" spans="3:3" x14ac:dyDescent="0.3">
      <c r="C105">
        <v>37</v>
      </c>
    </row>
    <row r="106" spans="3:3" x14ac:dyDescent="0.3">
      <c r="C106">
        <v>28</v>
      </c>
    </row>
    <row r="107" spans="3:3" x14ac:dyDescent="0.3">
      <c r="C107">
        <v>28</v>
      </c>
    </row>
    <row r="108" spans="3:3" x14ac:dyDescent="0.3">
      <c r="C108">
        <v>36</v>
      </c>
    </row>
    <row r="109" spans="3:3" x14ac:dyDescent="0.3">
      <c r="C109">
        <v>28</v>
      </c>
    </row>
    <row r="110" spans="3:3" x14ac:dyDescent="0.3">
      <c r="C110">
        <v>28</v>
      </c>
    </row>
    <row r="111" spans="3:3" x14ac:dyDescent="0.3">
      <c r="C111">
        <v>37</v>
      </c>
    </row>
    <row r="112" spans="3:3" x14ac:dyDescent="0.3">
      <c r="C112">
        <v>41</v>
      </c>
    </row>
    <row r="113" spans="3:3" x14ac:dyDescent="0.3">
      <c r="C113">
        <v>28</v>
      </c>
    </row>
    <row r="114" spans="3:3" x14ac:dyDescent="0.3">
      <c r="C114">
        <v>28</v>
      </c>
    </row>
    <row r="115" spans="3:3" x14ac:dyDescent="0.3">
      <c r="C115">
        <v>37</v>
      </c>
    </row>
    <row r="116" spans="3:3" x14ac:dyDescent="0.3">
      <c r="C116">
        <v>37</v>
      </c>
    </row>
    <row r="117" spans="3:3" x14ac:dyDescent="0.3">
      <c r="C117">
        <v>34</v>
      </c>
    </row>
    <row r="118" spans="3:3" x14ac:dyDescent="0.3">
      <c r="C118">
        <v>28</v>
      </c>
    </row>
    <row r="119" spans="3:3" x14ac:dyDescent="0.3">
      <c r="C119">
        <v>27</v>
      </c>
    </row>
    <row r="120" spans="3:3" x14ac:dyDescent="0.3">
      <c r="C120">
        <v>28</v>
      </c>
    </row>
    <row r="121" spans="3:3" x14ac:dyDescent="0.3">
      <c r="C121">
        <v>28</v>
      </c>
    </row>
    <row r="122" spans="3:3" x14ac:dyDescent="0.3">
      <c r="C122">
        <v>37</v>
      </c>
    </row>
    <row r="123" spans="3:3" x14ac:dyDescent="0.3">
      <c r="C123">
        <v>28</v>
      </c>
    </row>
    <row r="124" spans="3:3" x14ac:dyDescent="0.3">
      <c r="C124">
        <v>37</v>
      </c>
    </row>
    <row r="125" spans="3:3" x14ac:dyDescent="0.3">
      <c r="C125">
        <v>37</v>
      </c>
    </row>
    <row r="126" spans="3:3" x14ac:dyDescent="0.3">
      <c r="C126">
        <v>37</v>
      </c>
    </row>
    <row r="127" spans="3:3" x14ac:dyDescent="0.3">
      <c r="C127">
        <v>37</v>
      </c>
    </row>
    <row r="128" spans="3:3" x14ac:dyDescent="0.3">
      <c r="C128">
        <v>37</v>
      </c>
    </row>
    <row r="129" spans="3:3" x14ac:dyDescent="0.3">
      <c r="C129">
        <v>37</v>
      </c>
    </row>
    <row r="130" spans="3:3" x14ac:dyDescent="0.3">
      <c r="C130">
        <v>30</v>
      </c>
    </row>
    <row r="131" spans="3:3" x14ac:dyDescent="0.3">
      <c r="C131">
        <v>33</v>
      </c>
    </row>
    <row r="132" spans="3:3" x14ac:dyDescent="0.3">
      <c r="C132">
        <v>37</v>
      </c>
    </row>
    <row r="133" spans="3:3" x14ac:dyDescent="0.3">
      <c r="C133">
        <v>27</v>
      </c>
    </row>
    <row r="134" spans="3:3" x14ac:dyDescent="0.3">
      <c r="C134">
        <v>37</v>
      </c>
    </row>
    <row r="135" spans="3:3" x14ac:dyDescent="0.3">
      <c r="C135">
        <v>37</v>
      </c>
    </row>
    <row r="136" spans="3:3" x14ac:dyDescent="0.3">
      <c r="C136">
        <v>28</v>
      </c>
    </row>
    <row r="137" spans="3:3" x14ac:dyDescent="0.3">
      <c r="C137">
        <v>33</v>
      </c>
    </row>
    <row r="138" spans="3:3" x14ac:dyDescent="0.3">
      <c r="C138">
        <v>27</v>
      </c>
    </row>
    <row r="139" spans="3:3" x14ac:dyDescent="0.3">
      <c r="C139">
        <v>41</v>
      </c>
    </row>
    <row r="140" spans="3:3" x14ac:dyDescent="0.3">
      <c r="C140">
        <v>38</v>
      </c>
    </row>
    <row r="141" spans="3:3" x14ac:dyDescent="0.3">
      <c r="C141">
        <v>34</v>
      </c>
    </row>
    <row r="142" spans="3:3" x14ac:dyDescent="0.3">
      <c r="C142">
        <v>33</v>
      </c>
    </row>
    <row r="143" spans="3:3" x14ac:dyDescent="0.3">
      <c r="C143">
        <v>36</v>
      </c>
    </row>
    <row r="144" spans="3:3" x14ac:dyDescent="0.3">
      <c r="C144">
        <v>33</v>
      </c>
    </row>
    <row r="145" spans="3:3" x14ac:dyDescent="0.3">
      <c r="C145">
        <v>50</v>
      </c>
    </row>
    <row r="146" spans="3:3" x14ac:dyDescent="0.3">
      <c r="C146">
        <v>50</v>
      </c>
    </row>
    <row r="147" spans="3:3" x14ac:dyDescent="0.3">
      <c r="C147">
        <v>28</v>
      </c>
    </row>
    <row r="148" spans="3:3" x14ac:dyDescent="0.3">
      <c r="C148">
        <v>28</v>
      </c>
    </row>
    <row r="149" spans="3:3" x14ac:dyDescent="0.3">
      <c r="C149">
        <v>30</v>
      </c>
    </row>
    <row r="150" spans="3:3" x14ac:dyDescent="0.3">
      <c r="C150">
        <v>27</v>
      </c>
    </row>
    <row r="151" spans="3:3" x14ac:dyDescent="0.3">
      <c r="C151">
        <v>28</v>
      </c>
    </row>
    <row r="152" spans="3:3" x14ac:dyDescent="0.3">
      <c r="C152">
        <v>28</v>
      </c>
    </row>
    <row r="153" spans="3:3" x14ac:dyDescent="0.3">
      <c r="C153">
        <v>28</v>
      </c>
    </row>
    <row r="154" spans="3:3" x14ac:dyDescent="0.3">
      <c r="C154">
        <v>28</v>
      </c>
    </row>
    <row r="155" spans="3:3" x14ac:dyDescent="0.3">
      <c r="C155">
        <v>33</v>
      </c>
    </row>
    <row r="156" spans="3:3" x14ac:dyDescent="0.3">
      <c r="C156">
        <v>32</v>
      </c>
    </row>
    <row r="157" spans="3:3" x14ac:dyDescent="0.3">
      <c r="C157">
        <v>36</v>
      </c>
    </row>
    <row r="158" spans="3:3" x14ac:dyDescent="0.3">
      <c r="C158">
        <v>29</v>
      </c>
    </row>
    <row r="159" spans="3:3" x14ac:dyDescent="0.3">
      <c r="C159">
        <v>40</v>
      </c>
    </row>
    <row r="160" spans="3:3" x14ac:dyDescent="0.3">
      <c r="C160">
        <v>40</v>
      </c>
    </row>
    <row r="161" spans="3:3" x14ac:dyDescent="0.3">
      <c r="C161">
        <v>36</v>
      </c>
    </row>
    <row r="162" spans="3:3" x14ac:dyDescent="0.3">
      <c r="C162">
        <v>30</v>
      </c>
    </row>
    <row r="163" spans="3:3" x14ac:dyDescent="0.3">
      <c r="C163">
        <v>47</v>
      </c>
    </row>
    <row r="164" spans="3:3" x14ac:dyDescent="0.3">
      <c r="C164">
        <v>36</v>
      </c>
    </row>
    <row r="165" spans="3:3" x14ac:dyDescent="0.3">
      <c r="C165">
        <v>40</v>
      </c>
    </row>
    <row r="166" spans="3:3" x14ac:dyDescent="0.3">
      <c r="C166">
        <v>34</v>
      </c>
    </row>
    <row r="167" spans="3:3" x14ac:dyDescent="0.3">
      <c r="C167">
        <v>36</v>
      </c>
    </row>
    <row r="168" spans="3:3" x14ac:dyDescent="0.3">
      <c r="C168">
        <v>34</v>
      </c>
    </row>
    <row r="169" spans="3:3" x14ac:dyDescent="0.3">
      <c r="C169">
        <v>33</v>
      </c>
    </row>
    <row r="170" spans="3:3" x14ac:dyDescent="0.3">
      <c r="C170">
        <v>40</v>
      </c>
    </row>
    <row r="171" spans="3:3" x14ac:dyDescent="0.3">
      <c r="C171">
        <v>36</v>
      </c>
    </row>
    <row r="172" spans="3:3" x14ac:dyDescent="0.3">
      <c r="C172">
        <v>28</v>
      </c>
    </row>
    <row r="173" spans="3:3" x14ac:dyDescent="0.3">
      <c r="C173">
        <v>39</v>
      </c>
    </row>
    <row r="174" spans="3:3" x14ac:dyDescent="0.3">
      <c r="C174">
        <v>38</v>
      </c>
    </row>
    <row r="175" spans="3:3" x14ac:dyDescent="0.3">
      <c r="C175">
        <v>28</v>
      </c>
    </row>
    <row r="176" spans="3:3" x14ac:dyDescent="0.3">
      <c r="C176">
        <v>28</v>
      </c>
    </row>
    <row r="177" spans="3:3" x14ac:dyDescent="0.3">
      <c r="C177">
        <v>30</v>
      </c>
    </row>
    <row r="178" spans="3:3" x14ac:dyDescent="0.3">
      <c r="C178">
        <v>28</v>
      </c>
    </row>
    <row r="179" spans="3:3" x14ac:dyDescent="0.3">
      <c r="C179">
        <v>28</v>
      </c>
    </row>
    <row r="180" spans="3:3" x14ac:dyDescent="0.3">
      <c r="C180">
        <v>38</v>
      </c>
    </row>
    <row r="181" spans="3:3" x14ac:dyDescent="0.3">
      <c r="C181">
        <v>39</v>
      </c>
    </row>
    <row r="182" spans="3:3" x14ac:dyDescent="0.3">
      <c r="C182">
        <v>28</v>
      </c>
    </row>
    <row r="183" spans="3:3" x14ac:dyDescent="0.3">
      <c r="C183">
        <v>47</v>
      </c>
    </row>
    <row r="184" spans="3:3" x14ac:dyDescent="0.3">
      <c r="C184">
        <v>28</v>
      </c>
    </row>
    <row r="185" spans="3:3" x14ac:dyDescent="0.3">
      <c r="C185">
        <v>40</v>
      </c>
    </row>
    <row r="186" spans="3:3" x14ac:dyDescent="0.3">
      <c r="C186">
        <v>28</v>
      </c>
    </row>
    <row r="187" spans="3:3" x14ac:dyDescent="0.3">
      <c r="C187">
        <v>34</v>
      </c>
    </row>
    <row r="188" spans="3:3" x14ac:dyDescent="0.3">
      <c r="C188">
        <v>41</v>
      </c>
    </row>
    <row r="189" spans="3:3" x14ac:dyDescent="0.3">
      <c r="C189">
        <v>34</v>
      </c>
    </row>
    <row r="190" spans="3:3" x14ac:dyDescent="0.3">
      <c r="C190">
        <v>28</v>
      </c>
    </row>
    <row r="191" spans="3:3" x14ac:dyDescent="0.3">
      <c r="C191">
        <v>36</v>
      </c>
    </row>
    <row r="192" spans="3:3" x14ac:dyDescent="0.3">
      <c r="C192">
        <v>38</v>
      </c>
    </row>
    <row r="193" spans="3:3" x14ac:dyDescent="0.3">
      <c r="C193">
        <v>50</v>
      </c>
    </row>
    <row r="194" spans="3:3" x14ac:dyDescent="0.3">
      <c r="C194">
        <v>40</v>
      </c>
    </row>
    <row r="195" spans="3:3" x14ac:dyDescent="0.3">
      <c r="C195">
        <v>41</v>
      </c>
    </row>
    <row r="196" spans="3:3" x14ac:dyDescent="0.3">
      <c r="C196">
        <v>40</v>
      </c>
    </row>
    <row r="197" spans="3:3" x14ac:dyDescent="0.3">
      <c r="C197">
        <v>47</v>
      </c>
    </row>
    <row r="198" spans="3:3" x14ac:dyDescent="0.3">
      <c r="C198">
        <v>36</v>
      </c>
    </row>
    <row r="199" spans="3:3" x14ac:dyDescent="0.3">
      <c r="C199">
        <v>33</v>
      </c>
    </row>
    <row r="200" spans="3:3" x14ac:dyDescent="0.3">
      <c r="C200">
        <v>34</v>
      </c>
    </row>
    <row r="201" spans="3:3" x14ac:dyDescent="0.3">
      <c r="C201">
        <v>36</v>
      </c>
    </row>
    <row r="202" spans="3:3" x14ac:dyDescent="0.3">
      <c r="C202">
        <v>33</v>
      </c>
    </row>
    <row r="203" spans="3:3" x14ac:dyDescent="0.3">
      <c r="C203">
        <v>37</v>
      </c>
    </row>
    <row r="204" spans="3:3" x14ac:dyDescent="0.3">
      <c r="C204">
        <v>48</v>
      </c>
    </row>
    <row r="205" spans="3:3" x14ac:dyDescent="0.3">
      <c r="C205">
        <v>33</v>
      </c>
    </row>
    <row r="206" spans="3:3" x14ac:dyDescent="0.3">
      <c r="C206">
        <v>34</v>
      </c>
    </row>
    <row r="207" spans="3:3" x14ac:dyDescent="0.3">
      <c r="C207">
        <v>34</v>
      </c>
    </row>
    <row r="208" spans="3:3" x14ac:dyDescent="0.3">
      <c r="C208">
        <v>38</v>
      </c>
    </row>
    <row r="209" spans="3:3" x14ac:dyDescent="0.3">
      <c r="C209">
        <v>28</v>
      </c>
    </row>
    <row r="210" spans="3:3" x14ac:dyDescent="0.3">
      <c r="C210">
        <v>27</v>
      </c>
    </row>
    <row r="211" spans="3:3" x14ac:dyDescent="0.3">
      <c r="C211">
        <v>34</v>
      </c>
    </row>
    <row r="212" spans="3:3" x14ac:dyDescent="0.3">
      <c r="C212">
        <v>38</v>
      </c>
    </row>
    <row r="213" spans="3:3" x14ac:dyDescent="0.3">
      <c r="C213">
        <v>33</v>
      </c>
    </row>
    <row r="214" spans="3:3" x14ac:dyDescent="0.3">
      <c r="C214">
        <v>39</v>
      </c>
    </row>
    <row r="215" spans="3:3" x14ac:dyDescent="0.3">
      <c r="C215">
        <v>28</v>
      </c>
    </row>
    <row r="216" spans="3:3" x14ac:dyDescent="0.3">
      <c r="C216">
        <v>36</v>
      </c>
    </row>
    <row r="217" spans="3:3" x14ac:dyDescent="0.3">
      <c r="C217">
        <v>50</v>
      </c>
    </row>
    <row r="218" spans="3:3" x14ac:dyDescent="0.3">
      <c r="C218">
        <v>38</v>
      </c>
    </row>
    <row r="219" spans="3:3" x14ac:dyDescent="0.3">
      <c r="C219">
        <v>50</v>
      </c>
    </row>
    <row r="220" spans="3:3" x14ac:dyDescent="0.3">
      <c r="C220">
        <v>28</v>
      </c>
    </row>
    <row r="221" spans="3:3" x14ac:dyDescent="0.3">
      <c r="C221">
        <v>41</v>
      </c>
    </row>
    <row r="222" spans="3:3" x14ac:dyDescent="0.3">
      <c r="C222">
        <v>28</v>
      </c>
    </row>
    <row r="223" spans="3:3" x14ac:dyDescent="0.3">
      <c r="C223">
        <v>41</v>
      </c>
    </row>
    <row r="224" spans="3:3" x14ac:dyDescent="0.3">
      <c r="C224">
        <v>40</v>
      </c>
    </row>
    <row r="225" spans="3:3" x14ac:dyDescent="0.3">
      <c r="C225">
        <v>41</v>
      </c>
    </row>
    <row r="226" spans="3:3" x14ac:dyDescent="0.3">
      <c r="C226">
        <v>38</v>
      </c>
    </row>
    <row r="227" spans="3:3" x14ac:dyDescent="0.3">
      <c r="C227">
        <v>34</v>
      </c>
    </row>
    <row r="228" spans="3:3" x14ac:dyDescent="0.3">
      <c r="C228">
        <v>41</v>
      </c>
    </row>
    <row r="229" spans="3:3" x14ac:dyDescent="0.3">
      <c r="C229">
        <v>50</v>
      </c>
    </row>
    <row r="230" spans="3:3" x14ac:dyDescent="0.3">
      <c r="C230">
        <v>37</v>
      </c>
    </row>
    <row r="231" spans="3:3" x14ac:dyDescent="0.3">
      <c r="C231">
        <v>50</v>
      </c>
    </row>
    <row r="232" spans="3:3" x14ac:dyDescent="0.3">
      <c r="C232">
        <v>50</v>
      </c>
    </row>
    <row r="233" spans="3:3" x14ac:dyDescent="0.3">
      <c r="C233">
        <v>36</v>
      </c>
    </row>
    <row r="234" spans="3:3" x14ac:dyDescent="0.3">
      <c r="C234">
        <v>38</v>
      </c>
    </row>
    <row r="235" spans="3:3" x14ac:dyDescent="0.3">
      <c r="C235">
        <v>49</v>
      </c>
    </row>
    <row r="236" spans="3:3" x14ac:dyDescent="0.3">
      <c r="C236">
        <v>28</v>
      </c>
    </row>
    <row r="237" spans="3:3" x14ac:dyDescent="0.3">
      <c r="C237">
        <v>34</v>
      </c>
    </row>
    <row r="238" spans="3:3" x14ac:dyDescent="0.3">
      <c r="C238">
        <v>50</v>
      </c>
    </row>
    <row r="239" spans="3:3" x14ac:dyDescent="0.3">
      <c r="C239">
        <v>37</v>
      </c>
    </row>
    <row r="240" spans="3:3" x14ac:dyDescent="0.3">
      <c r="C240">
        <v>37</v>
      </c>
    </row>
    <row r="241" spans="3:3" x14ac:dyDescent="0.3">
      <c r="C241">
        <v>28</v>
      </c>
    </row>
    <row r="242" spans="3:3" x14ac:dyDescent="0.3">
      <c r="C242">
        <v>30</v>
      </c>
    </row>
    <row r="243" spans="3:3" x14ac:dyDescent="0.3">
      <c r="C243">
        <v>34</v>
      </c>
    </row>
    <row r="244" spans="3:3" x14ac:dyDescent="0.3">
      <c r="C244">
        <v>28</v>
      </c>
    </row>
    <row r="245" spans="3:3" x14ac:dyDescent="0.3">
      <c r="C245">
        <v>28</v>
      </c>
    </row>
    <row r="246" spans="3:3" x14ac:dyDescent="0.3">
      <c r="C246">
        <v>29</v>
      </c>
    </row>
    <row r="247" spans="3:3" x14ac:dyDescent="0.3">
      <c r="C247">
        <v>28</v>
      </c>
    </row>
    <row r="248" spans="3:3" x14ac:dyDescent="0.3">
      <c r="C248">
        <v>33</v>
      </c>
    </row>
    <row r="249" spans="3:3" x14ac:dyDescent="0.3">
      <c r="C249">
        <v>38</v>
      </c>
    </row>
    <row r="250" spans="3:3" x14ac:dyDescent="0.3">
      <c r="C250">
        <v>33</v>
      </c>
    </row>
    <row r="251" spans="3:3" x14ac:dyDescent="0.3">
      <c r="C251">
        <v>33</v>
      </c>
    </row>
    <row r="252" spans="3:3" x14ac:dyDescent="0.3">
      <c r="C252">
        <v>36</v>
      </c>
    </row>
    <row r="253" spans="3:3" x14ac:dyDescent="0.3">
      <c r="C253">
        <v>33</v>
      </c>
    </row>
    <row r="254" spans="3:3" x14ac:dyDescent="0.3">
      <c r="C254">
        <v>29</v>
      </c>
    </row>
    <row r="255" spans="3:3" x14ac:dyDescent="0.3">
      <c r="C255">
        <v>33</v>
      </c>
    </row>
    <row r="256" spans="3:3" x14ac:dyDescent="0.3">
      <c r="C256">
        <v>58</v>
      </c>
    </row>
    <row r="257" spans="3:3" x14ac:dyDescent="0.3">
      <c r="C257">
        <v>43</v>
      </c>
    </row>
    <row r="258" spans="3:3" x14ac:dyDescent="0.3">
      <c r="C258">
        <v>43</v>
      </c>
    </row>
    <row r="259" spans="3:3" x14ac:dyDescent="0.3">
      <c r="C259">
        <v>36</v>
      </c>
    </row>
    <row r="260" spans="3:3" x14ac:dyDescent="0.3">
      <c r="C260">
        <v>33</v>
      </c>
    </row>
    <row r="261" spans="3:3" x14ac:dyDescent="0.3">
      <c r="C261">
        <v>47</v>
      </c>
    </row>
    <row r="262" spans="3:3" x14ac:dyDescent="0.3">
      <c r="C262">
        <v>33</v>
      </c>
    </row>
    <row r="263" spans="3:3" x14ac:dyDescent="0.3">
      <c r="C263">
        <v>30</v>
      </c>
    </row>
    <row r="264" spans="3:3" x14ac:dyDescent="0.3">
      <c r="C264">
        <v>50</v>
      </c>
    </row>
    <row r="265" spans="3:3" x14ac:dyDescent="0.3">
      <c r="C265">
        <v>47</v>
      </c>
    </row>
    <row r="266" spans="3:3" x14ac:dyDescent="0.3">
      <c r="C266">
        <v>37</v>
      </c>
    </row>
    <row r="267" spans="3:3" x14ac:dyDescent="0.3">
      <c r="C267">
        <v>50</v>
      </c>
    </row>
    <row r="268" spans="3:3" x14ac:dyDescent="0.3">
      <c r="C268">
        <v>37</v>
      </c>
    </row>
    <row r="269" spans="3:3" x14ac:dyDescent="0.3">
      <c r="C269">
        <v>28</v>
      </c>
    </row>
    <row r="270" spans="3:3" x14ac:dyDescent="0.3">
      <c r="C270">
        <v>27</v>
      </c>
    </row>
    <row r="271" spans="3:3" x14ac:dyDescent="0.3">
      <c r="C271">
        <v>38</v>
      </c>
    </row>
    <row r="272" spans="3:3" x14ac:dyDescent="0.3">
      <c r="C272">
        <v>38</v>
      </c>
    </row>
    <row r="273" spans="3:3" x14ac:dyDescent="0.3">
      <c r="C273">
        <v>33</v>
      </c>
    </row>
    <row r="274" spans="3:3" x14ac:dyDescent="0.3">
      <c r="C274">
        <v>43</v>
      </c>
    </row>
    <row r="275" spans="3:3" x14ac:dyDescent="0.3">
      <c r="C275">
        <v>41</v>
      </c>
    </row>
    <row r="276" spans="3:3" x14ac:dyDescent="0.3">
      <c r="C276">
        <v>40</v>
      </c>
    </row>
    <row r="277" spans="3:3" x14ac:dyDescent="0.3">
      <c r="C277">
        <v>39</v>
      </c>
    </row>
    <row r="278" spans="3:3" x14ac:dyDescent="0.3">
      <c r="C278">
        <v>32</v>
      </c>
    </row>
    <row r="279" spans="3:3" x14ac:dyDescent="0.3">
      <c r="C279">
        <v>38</v>
      </c>
    </row>
    <row r="280" spans="3:3" x14ac:dyDescent="0.3">
      <c r="C280">
        <v>41</v>
      </c>
    </row>
    <row r="281" spans="3:3" x14ac:dyDescent="0.3">
      <c r="C281">
        <v>38</v>
      </c>
    </row>
    <row r="282" spans="3:3" x14ac:dyDescent="0.3">
      <c r="C282">
        <v>40</v>
      </c>
    </row>
    <row r="283" spans="3:3" x14ac:dyDescent="0.3">
      <c r="C283">
        <v>36</v>
      </c>
    </row>
    <row r="284" spans="3:3" x14ac:dyDescent="0.3">
      <c r="C284">
        <v>43</v>
      </c>
    </row>
    <row r="285" spans="3:3" x14ac:dyDescent="0.3">
      <c r="C285">
        <v>50</v>
      </c>
    </row>
    <row r="286" spans="3:3" x14ac:dyDescent="0.3">
      <c r="C286">
        <v>43</v>
      </c>
    </row>
    <row r="287" spans="3:3" x14ac:dyDescent="0.3">
      <c r="C287">
        <v>40</v>
      </c>
    </row>
    <row r="288" spans="3:3" x14ac:dyDescent="0.3">
      <c r="C288">
        <v>40</v>
      </c>
    </row>
    <row r="289" spans="3:3" x14ac:dyDescent="0.3">
      <c r="C289">
        <v>38</v>
      </c>
    </row>
    <row r="290" spans="3:3" x14ac:dyDescent="0.3">
      <c r="C290">
        <v>33</v>
      </c>
    </row>
    <row r="291" spans="3:3" x14ac:dyDescent="0.3">
      <c r="C291">
        <v>37</v>
      </c>
    </row>
    <row r="292" spans="3:3" x14ac:dyDescent="0.3">
      <c r="C292">
        <v>33</v>
      </c>
    </row>
    <row r="293" spans="3:3" x14ac:dyDescent="0.3">
      <c r="C293">
        <v>33</v>
      </c>
    </row>
    <row r="294" spans="3:3" x14ac:dyDescent="0.3">
      <c r="C294">
        <v>50</v>
      </c>
    </row>
    <row r="295" spans="3:3" x14ac:dyDescent="0.3">
      <c r="C295">
        <v>47</v>
      </c>
    </row>
    <row r="296" spans="3:3" x14ac:dyDescent="0.3">
      <c r="C296">
        <v>30</v>
      </c>
    </row>
    <row r="297" spans="3:3" x14ac:dyDescent="0.3">
      <c r="C297">
        <v>37</v>
      </c>
    </row>
    <row r="298" spans="3:3" x14ac:dyDescent="0.3">
      <c r="C298">
        <v>31</v>
      </c>
    </row>
    <row r="299" spans="3:3" x14ac:dyDescent="0.3">
      <c r="C299">
        <v>38</v>
      </c>
    </row>
    <row r="300" spans="3:3" x14ac:dyDescent="0.3">
      <c r="C300">
        <v>30</v>
      </c>
    </row>
    <row r="301" spans="3:3" x14ac:dyDescent="0.3">
      <c r="C301">
        <v>43</v>
      </c>
    </row>
    <row r="302" spans="3:3" x14ac:dyDescent="0.3">
      <c r="C302">
        <v>33</v>
      </c>
    </row>
    <row r="303" spans="3:3" x14ac:dyDescent="0.3">
      <c r="C303">
        <v>36</v>
      </c>
    </row>
    <row r="304" spans="3:3" x14ac:dyDescent="0.3">
      <c r="C304">
        <v>43</v>
      </c>
    </row>
    <row r="305" spans="3:3" x14ac:dyDescent="0.3">
      <c r="C305">
        <v>43</v>
      </c>
    </row>
    <row r="306" spans="3:3" x14ac:dyDescent="0.3">
      <c r="C306">
        <v>43</v>
      </c>
    </row>
    <row r="307" spans="3:3" x14ac:dyDescent="0.3">
      <c r="C307">
        <v>50</v>
      </c>
    </row>
    <row r="308" spans="3:3" x14ac:dyDescent="0.3">
      <c r="C308">
        <v>40</v>
      </c>
    </row>
    <row r="309" spans="3:3" x14ac:dyDescent="0.3">
      <c r="C309">
        <v>30</v>
      </c>
    </row>
    <row r="310" spans="3:3" x14ac:dyDescent="0.3">
      <c r="C310">
        <v>50</v>
      </c>
    </row>
    <row r="311" spans="3:3" x14ac:dyDescent="0.3">
      <c r="C311">
        <v>28</v>
      </c>
    </row>
    <row r="312" spans="3:3" x14ac:dyDescent="0.3">
      <c r="C312">
        <v>36</v>
      </c>
    </row>
    <row r="313" spans="3:3" x14ac:dyDescent="0.3">
      <c r="C313">
        <v>40</v>
      </c>
    </row>
    <row r="314" spans="3:3" x14ac:dyDescent="0.3">
      <c r="C314">
        <v>29</v>
      </c>
    </row>
    <row r="315" spans="3:3" x14ac:dyDescent="0.3">
      <c r="C315">
        <v>30</v>
      </c>
    </row>
    <row r="316" spans="3:3" x14ac:dyDescent="0.3">
      <c r="C316">
        <v>30</v>
      </c>
    </row>
    <row r="317" spans="3:3" x14ac:dyDescent="0.3">
      <c r="C317">
        <v>50</v>
      </c>
    </row>
    <row r="318" spans="3:3" x14ac:dyDescent="0.3">
      <c r="C318">
        <v>37</v>
      </c>
    </row>
    <row r="319" spans="3:3" x14ac:dyDescent="0.3">
      <c r="C319">
        <v>47</v>
      </c>
    </row>
    <row r="320" spans="3:3" x14ac:dyDescent="0.3">
      <c r="C320">
        <v>38</v>
      </c>
    </row>
    <row r="321" spans="3:3" x14ac:dyDescent="0.3">
      <c r="C321">
        <v>36</v>
      </c>
    </row>
    <row r="322" spans="3:3" x14ac:dyDescent="0.3">
      <c r="C322">
        <v>40</v>
      </c>
    </row>
    <row r="323" spans="3:3" x14ac:dyDescent="0.3">
      <c r="C323">
        <v>36</v>
      </c>
    </row>
    <row r="324" spans="3:3" x14ac:dyDescent="0.3">
      <c r="C324">
        <v>34</v>
      </c>
    </row>
    <row r="325" spans="3:3" x14ac:dyDescent="0.3">
      <c r="C325">
        <v>43</v>
      </c>
    </row>
    <row r="326" spans="3:3" x14ac:dyDescent="0.3">
      <c r="C326">
        <v>28</v>
      </c>
    </row>
    <row r="327" spans="3:3" x14ac:dyDescent="0.3">
      <c r="C327">
        <v>37</v>
      </c>
    </row>
    <row r="328" spans="3:3" x14ac:dyDescent="0.3">
      <c r="C328">
        <v>37</v>
      </c>
    </row>
    <row r="329" spans="3:3" x14ac:dyDescent="0.3">
      <c r="C329">
        <v>37</v>
      </c>
    </row>
    <row r="330" spans="3:3" x14ac:dyDescent="0.3">
      <c r="C330">
        <v>38</v>
      </c>
    </row>
    <row r="331" spans="3:3" x14ac:dyDescent="0.3">
      <c r="C331">
        <v>41</v>
      </c>
    </row>
    <row r="332" spans="3:3" x14ac:dyDescent="0.3">
      <c r="C332">
        <v>40</v>
      </c>
    </row>
    <row r="333" spans="3:3" x14ac:dyDescent="0.3">
      <c r="C333">
        <v>41</v>
      </c>
    </row>
    <row r="334" spans="3:3" x14ac:dyDescent="0.3">
      <c r="C334">
        <v>38</v>
      </c>
    </row>
    <row r="335" spans="3:3" x14ac:dyDescent="0.3">
      <c r="C335">
        <v>36</v>
      </c>
    </row>
    <row r="336" spans="3:3" x14ac:dyDescent="0.3">
      <c r="C336">
        <v>36</v>
      </c>
    </row>
    <row r="337" spans="3:3" x14ac:dyDescent="0.3">
      <c r="C337">
        <v>36</v>
      </c>
    </row>
    <row r="338" spans="3:3" x14ac:dyDescent="0.3">
      <c r="C338">
        <v>39</v>
      </c>
    </row>
    <row r="339" spans="3:3" x14ac:dyDescent="0.3">
      <c r="C339">
        <v>38</v>
      </c>
    </row>
    <row r="340" spans="3:3" x14ac:dyDescent="0.3">
      <c r="C340">
        <v>28</v>
      </c>
    </row>
    <row r="341" spans="3:3" x14ac:dyDescent="0.3">
      <c r="C341">
        <v>38</v>
      </c>
    </row>
    <row r="342" spans="3:3" x14ac:dyDescent="0.3">
      <c r="C342">
        <v>38</v>
      </c>
    </row>
    <row r="343" spans="3:3" x14ac:dyDescent="0.3">
      <c r="C343">
        <v>37</v>
      </c>
    </row>
    <row r="344" spans="3:3" x14ac:dyDescent="0.3">
      <c r="C344">
        <v>50</v>
      </c>
    </row>
    <row r="345" spans="3:3" x14ac:dyDescent="0.3">
      <c r="C345">
        <v>36</v>
      </c>
    </row>
    <row r="346" spans="3:3" x14ac:dyDescent="0.3">
      <c r="C346">
        <v>41</v>
      </c>
    </row>
    <row r="347" spans="3:3" x14ac:dyDescent="0.3">
      <c r="C347">
        <v>38</v>
      </c>
    </row>
    <row r="348" spans="3:3" x14ac:dyDescent="0.3">
      <c r="C348">
        <v>38</v>
      </c>
    </row>
    <row r="349" spans="3:3" x14ac:dyDescent="0.3">
      <c r="C349">
        <v>30</v>
      </c>
    </row>
    <row r="350" spans="3:3" x14ac:dyDescent="0.3">
      <c r="C350">
        <v>37</v>
      </c>
    </row>
    <row r="351" spans="3:3" x14ac:dyDescent="0.3">
      <c r="C351">
        <v>37</v>
      </c>
    </row>
    <row r="352" spans="3:3" x14ac:dyDescent="0.3">
      <c r="C352">
        <v>38</v>
      </c>
    </row>
    <row r="353" spans="3:3" x14ac:dyDescent="0.3">
      <c r="C353">
        <v>43</v>
      </c>
    </row>
    <row r="354" spans="3:3" x14ac:dyDescent="0.3">
      <c r="C354">
        <v>37</v>
      </c>
    </row>
    <row r="355" spans="3:3" x14ac:dyDescent="0.3">
      <c r="C355">
        <v>36</v>
      </c>
    </row>
    <row r="356" spans="3:3" x14ac:dyDescent="0.3">
      <c r="C356">
        <v>29</v>
      </c>
    </row>
    <row r="357" spans="3:3" x14ac:dyDescent="0.3">
      <c r="C357">
        <v>38</v>
      </c>
    </row>
    <row r="358" spans="3:3" x14ac:dyDescent="0.3">
      <c r="C358">
        <v>33</v>
      </c>
    </row>
    <row r="359" spans="3:3" x14ac:dyDescent="0.3">
      <c r="C359">
        <v>28</v>
      </c>
    </row>
    <row r="360" spans="3:3" x14ac:dyDescent="0.3">
      <c r="C360">
        <v>37</v>
      </c>
    </row>
    <row r="361" spans="3:3" x14ac:dyDescent="0.3">
      <c r="C361">
        <v>34</v>
      </c>
    </row>
    <row r="362" spans="3:3" x14ac:dyDescent="0.3">
      <c r="C362">
        <v>37</v>
      </c>
    </row>
    <row r="363" spans="3:3" x14ac:dyDescent="0.3">
      <c r="C363">
        <v>34</v>
      </c>
    </row>
    <row r="364" spans="3:3" x14ac:dyDescent="0.3">
      <c r="C364">
        <v>33</v>
      </c>
    </row>
    <row r="365" spans="3:3" x14ac:dyDescent="0.3">
      <c r="C365">
        <v>40</v>
      </c>
    </row>
    <row r="366" spans="3:3" x14ac:dyDescent="0.3">
      <c r="C366">
        <v>43</v>
      </c>
    </row>
    <row r="367" spans="3:3" x14ac:dyDescent="0.3">
      <c r="C367">
        <v>50</v>
      </c>
    </row>
    <row r="368" spans="3:3" x14ac:dyDescent="0.3">
      <c r="C368">
        <v>38</v>
      </c>
    </row>
    <row r="369" spans="3:3" x14ac:dyDescent="0.3">
      <c r="C369">
        <v>38</v>
      </c>
    </row>
    <row r="370" spans="3:3" x14ac:dyDescent="0.3">
      <c r="C370">
        <v>37</v>
      </c>
    </row>
    <row r="371" spans="3:3" x14ac:dyDescent="0.3">
      <c r="C371">
        <v>38</v>
      </c>
    </row>
    <row r="372" spans="3:3" x14ac:dyDescent="0.3">
      <c r="C372">
        <v>28</v>
      </c>
    </row>
    <row r="373" spans="3:3" x14ac:dyDescent="0.3">
      <c r="C373">
        <v>33</v>
      </c>
    </row>
    <row r="374" spans="3:3" x14ac:dyDescent="0.3">
      <c r="C374">
        <v>36</v>
      </c>
    </row>
    <row r="375" spans="3:3" x14ac:dyDescent="0.3">
      <c r="C375">
        <v>38</v>
      </c>
    </row>
    <row r="376" spans="3:3" x14ac:dyDescent="0.3">
      <c r="C376">
        <v>38</v>
      </c>
    </row>
    <row r="377" spans="3:3" x14ac:dyDescent="0.3">
      <c r="C377">
        <v>38</v>
      </c>
    </row>
    <row r="378" spans="3:3" x14ac:dyDescent="0.3">
      <c r="C378">
        <v>38</v>
      </c>
    </row>
    <row r="379" spans="3:3" x14ac:dyDescent="0.3">
      <c r="C379">
        <v>41</v>
      </c>
    </row>
    <row r="380" spans="3:3" x14ac:dyDescent="0.3">
      <c r="C380">
        <v>38</v>
      </c>
    </row>
    <row r="381" spans="3:3" x14ac:dyDescent="0.3">
      <c r="C381">
        <v>33</v>
      </c>
    </row>
    <row r="382" spans="3:3" x14ac:dyDescent="0.3">
      <c r="C382">
        <v>38</v>
      </c>
    </row>
    <row r="383" spans="3:3" x14ac:dyDescent="0.3">
      <c r="C383">
        <v>41</v>
      </c>
    </row>
    <row r="384" spans="3:3" x14ac:dyDescent="0.3">
      <c r="C384">
        <v>40</v>
      </c>
    </row>
    <row r="385" spans="3:3" x14ac:dyDescent="0.3">
      <c r="C385">
        <v>29</v>
      </c>
    </row>
    <row r="386" spans="3:3" x14ac:dyDescent="0.3">
      <c r="C386">
        <v>38</v>
      </c>
    </row>
    <row r="387" spans="3:3" x14ac:dyDescent="0.3">
      <c r="C387">
        <v>38</v>
      </c>
    </row>
    <row r="388" spans="3:3" x14ac:dyDescent="0.3">
      <c r="C388">
        <v>41</v>
      </c>
    </row>
    <row r="389" spans="3:3" x14ac:dyDescent="0.3">
      <c r="C389">
        <v>38</v>
      </c>
    </row>
    <row r="390" spans="3:3" x14ac:dyDescent="0.3">
      <c r="C390">
        <v>38</v>
      </c>
    </row>
    <row r="391" spans="3:3" x14ac:dyDescent="0.3">
      <c r="C391">
        <v>37</v>
      </c>
    </row>
    <row r="392" spans="3:3" x14ac:dyDescent="0.3">
      <c r="C392">
        <v>41</v>
      </c>
    </row>
    <row r="393" spans="3:3" x14ac:dyDescent="0.3">
      <c r="C393">
        <v>41</v>
      </c>
    </row>
    <row r="394" spans="3:3" x14ac:dyDescent="0.3">
      <c r="C394">
        <v>36</v>
      </c>
    </row>
    <row r="395" spans="3:3" x14ac:dyDescent="0.3">
      <c r="C395">
        <v>38</v>
      </c>
    </row>
    <row r="396" spans="3:3" x14ac:dyDescent="0.3">
      <c r="C396">
        <v>37</v>
      </c>
    </row>
    <row r="397" spans="3:3" x14ac:dyDescent="0.3">
      <c r="C397">
        <v>40</v>
      </c>
    </row>
    <row r="398" spans="3:3" x14ac:dyDescent="0.3">
      <c r="C398">
        <v>36</v>
      </c>
    </row>
    <row r="399" spans="3:3" x14ac:dyDescent="0.3">
      <c r="C399">
        <v>38</v>
      </c>
    </row>
    <row r="400" spans="3:3" x14ac:dyDescent="0.3">
      <c r="C400">
        <v>28</v>
      </c>
    </row>
    <row r="401" spans="3:3" x14ac:dyDescent="0.3">
      <c r="C401">
        <v>31</v>
      </c>
    </row>
    <row r="402" spans="3:3" x14ac:dyDescent="0.3">
      <c r="C402">
        <v>37</v>
      </c>
    </row>
    <row r="403" spans="3:3" x14ac:dyDescent="0.3">
      <c r="C403">
        <v>50</v>
      </c>
    </row>
    <row r="404" spans="3:3" x14ac:dyDescent="0.3">
      <c r="C404">
        <v>50</v>
      </c>
    </row>
    <row r="405" spans="3:3" x14ac:dyDescent="0.3">
      <c r="C405">
        <v>50</v>
      </c>
    </row>
    <row r="406" spans="3:3" x14ac:dyDescent="0.3">
      <c r="C406">
        <v>37</v>
      </c>
    </row>
    <row r="407" spans="3:3" x14ac:dyDescent="0.3">
      <c r="C407">
        <v>41</v>
      </c>
    </row>
    <row r="408" spans="3:3" x14ac:dyDescent="0.3">
      <c r="C408">
        <v>50</v>
      </c>
    </row>
    <row r="409" spans="3:3" x14ac:dyDescent="0.3">
      <c r="C409">
        <v>38</v>
      </c>
    </row>
    <row r="410" spans="3:3" x14ac:dyDescent="0.3">
      <c r="C410">
        <v>33</v>
      </c>
    </row>
    <row r="411" spans="3:3" x14ac:dyDescent="0.3">
      <c r="C411">
        <v>36</v>
      </c>
    </row>
    <row r="412" spans="3:3" x14ac:dyDescent="0.3">
      <c r="C412">
        <v>41</v>
      </c>
    </row>
    <row r="413" spans="3:3" x14ac:dyDescent="0.3">
      <c r="C413">
        <v>38</v>
      </c>
    </row>
    <row r="414" spans="3:3" x14ac:dyDescent="0.3">
      <c r="C414">
        <v>36</v>
      </c>
    </row>
    <row r="415" spans="3:3" x14ac:dyDescent="0.3">
      <c r="C415">
        <v>28</v>
      </c>
    </row>
    <row r="416" spans="3:3" x14ac:dyDescent="0.3">
      <c r="C416">
        <v>31</v>
      </c>
    </row>
    <row r="417" spans="3:3" x14ac:dyDescent="0.3">
      <c r="C417">
        <v>47</v>
      </c>
    </row>
    <row r="418" spans="3:3" x14ac:dyDescent="0.3">
      <c r="C418">
        <v>28</v>
      </c>
    </row>
    <row r="419" spans="3:3" x14ac:dyDescent="0.3">
      <c r="C419">
        <v>38</v>
      </c>
    </row>
    <row r="420" spans="3:3" x14ac:dyDescent="0.3">
      <c r="C420">
        <v>50</v>
      </c>
    </row>
    <row r="421" spans="3:3" x14ac:dyDescent="0.3">
      <c r="C421">
        <v>50</v>
      </c>
    </row>
    <row r="422" spans="3:3" x14ac:dyDescent="0.3">
      <c r="C422">
        <v>43</v>
      </c>
    </row>
    <row r="423" spans="3:3" x14ac:dyDescent="0.3">
      <c r="C423">
        <v>36</v>
      </c>
    </row>
    <row r="424" spans="3:3" x14ac:dyDescent="0.3">
      <c r="C424">
        <v>38</v>
      </c>
    </row>
    <row r="425" spans="3:3" x14ac:dyDescent="0.3">
      <c r="C425">
        <v>37</v>
      </c>
    </row>
    <row r="426" spans="3:3" x14ac:dyDescent="0.3">
      <c r="C426">
        <v>43</v>
      </c>
    </row>
    <row r="427" spans="3:3" x14ac:dyDescent="0.3">
      <c r="C427">
        <v>47</v>
      </c>
    </row>
    <row r="428" spans="3:3" x14ac:dyDescent="0.3">
      <c r="C428">
        <v>31</v>
      </c>
    </row>
    <row r="429" spans="3:3" x14ac:dyDescent="0.3">
      <c r="C429">
        <v>30</v>
      </c>
    </row>
    <row r="430" spans="3:3" x14ac:dyDescent="0.3">
      <c r="C430">
        <v>38</v>
      </c>
    </row>
    <row r="431" spans="3:3" x14ac:dyDescent="0.3">
      <c r="C431">
        <v>28</v>
      </c>
    </row>
    <row r="432" spans="3:3" x14ac:dyDescent="0.3">
      <c r="C432">
        <v>36</v>
      </c>
    </row>
    <row r="433" spans="3:3" x14ac:dyDescent="0.3">
      <c r="C433">
        <v>40</v>
      </c>
    </row>
    <row r="434" spans="3:3" x14ac:dyDescent="0.3">
      <c r="C434">
        <v>40</v>
      </c>
    </row>
    <row r="435" spans="3:3" x14ac:dyDescent="0.3">
      <c r="C435">
        <v>58</v>
      </c>
    </row>
    <row r="436" spans="3:3" x14ac:dyDescent="0.3">
      <c r="C436">
        <v>28</v>
      </c>
    </row>
    <row r="437" spans="3:3" x14ac:dyDescent="0.3">
      <c r="C437">
        <v>28</v>
      </c>
    </row>
    <row r="438" spans="3:3" x14ac:dyDescent="0.3">
      <c r="C438">
        <v>30</v>
      </c>
    </row>
    <row r="439" spans="3:3" x14ac:dyDescent="0.3">
      <c r="C439">
        <v>37</v>
      </c>
    </row>
    <row r="440" spans="3:3" x14ac:dyDescent="0.3">
      <c r="C440">
        <v>37</v>
      </c>
    </row>
    <row r="441" spans="3:3" x14ac:dyDescent="0.3">
      <c r="C441">
        <v>30</v>
      </c>
    </row>
    <row r="442" spans="3:3" x14ac:dyDescent="0.3">
      <c r="C442">
        <v>37</v>
      </c>
    </row>
    <row r="443" spans="3:3" x14ac:dyDescent="0.3">
      <c r="C443">
        <v>38</v>
      </c>
    </row>
    <row r="444" spans="3:3" x14ac:dyDescent="0.3">
      <c r="C444">
        <v>37</v>
      </c>
    </row>
    <row r="445" spans="3:3" x14ac:dyDescent="0.3">
      <c r="C445">
        <v>28</v>
      </c>
    </row>
    <row r="446" spans="3:3" x14ac:dyDescent="0.3">
      <c r="C446">
        <v>36</v>
      </c>
    </row>
    <row r="447" spans="3:3" x14ac:dyDescent="0.3">
      <c r="C447">
        <v>38</v>
      </c>
    </row>
    <row r="448" spans="3:3" x14ac:dyDescent="0.3">
      <c r="C448">
        <v>40</v>
      </c>
    </row>
    <row r="449" spans="3:3" x14ac:dyDescent="0.3">
      <c r="C449">
        <v>38</v>
      </c>
    </row>
    <row r="450" spans="3:3" x14ac:dyDescent="0.3">
      <c r="C450">
        <v>41</v>
      </c>
    </row>
    <row r="451" spans="3:3" x14ac:dyDescent="0.3">
      <c r="C451">
        <v>38</v>
      </c>
    </row>
    <row r="452" spans="3:3" x14ac:dyDescent="0.3">
      <c r="C452">
        <v>43</v>
      </c>
    </row>
    <row r="453" spans="3:3" x14ac:dyDescent="0.3">
      <c r="C453">
        <v>38</v>
      </c>
    </row>
    <row r="454" spans="3:3" x14ac:dyDescent="0.3">
      <c r="C454">
        <v>28</v>
      </c>
    </row>
    <row r="455" spans="3:3" x14ac:dyDescent="0.3">
      <c r="C455">
        <v>50</v>
      </c>
    </row>
    <row r="456" spans="3:3" x14ac:dyDescent="0.3">
      <c r="C456">
        <v>38</v>
      </c>
    </row>
    <row r="457" spans="3:3" x14ac:dyDescent="0.3">
      <c r="C457">
        <v>30</v>
      </c>
    </row>
    <row r="458" spans="3:3" x14ac:dyDescent="0.3">
      <c r="C458">
        <v>41</v>
      </c>
    </row>
    <row r="459" spans="3:3" x14ac:dyDescent="0.3">
      <c r="C459">
        <v>28</v>
      </c>
    </row>
    <row r="460" spans="3:3" x14ac:dyDescent="0.3">
      <c r="C460">
        <v>37</v>
      </c>
    </row>
    <row r="461" spans="3:3" x14ac:dyDescent="0.3">
      <c r="C461">
        <v>30</v>
      </c>
    </row>
    <row r="462" spans="3:3" x14ac:dyDescent="0.3">
      <c r="C462">
        <v>28</v>
      </c>
    </row>
    <row r="463" spans="3:3" x14ac:dyDescent="0.3">
      <c r="C463">
        <v>36</v>
      </c>
    </row>
    <row r="464" spans="3:3" x14ac:dyDescent="0.3">
      <c r="C464">
        <v>33</v>
      </c>
    </row>
    <row r="465" spans="3:3" x14ac:dyDescent="0.3">
      <c r="C465">
        <v>28</v>
      </c>
    </row>
    <row r="466" spans="3:3" x14ac:dyDescent="0.3">
      <c r="C466">
        <v>37</v>
      </c>
    </row>
    <row r="467" spans="3:3" x14ac:dyDescent="0.3">
      <c r="C467">
        <v>36</v>
      </c>
    </row>
    <row r="468" spans="3:3" x14ac:dyDescent="0.3">
      <c r="C468">
        <v>37</v>
      </c>
    </row>
    <row r="469" spans="3:3" x14ac:dyDescent="0.3">
      <c r="C469">
        <v>43</v>
      </c>
    </row>
    <row r="470" spans="3:3" x14ac:dyDescent="0.3">
      <c r="C470">
        <v>48</v>
      </c>
    </row>
    <row r="471" spans="3:3" x14ac:dyDescent="0.3">
      <c r="C471">
        <v>41</v>
      </c>
    </row>
    <row r="472" spans="3:3" x14ac:dyDescent="0.3">
      <c r="C472">
        <v>28</v>
      </c>
    </row>
    <row r="473" spans="3:3" x14ac:dyDescent="0.3">
      <c r="C473">
        <v>38</v>
      </c>
    </row>
    <row r="474" spans="3:3" x14ac:dyDescent="0.3">
      <c r="C474">
        <v>50</v>
      </c>
    </row>
    <row r="475" spans="3:3" x14ac:dyDescent="0.3">
      <c r="C475">
        <v>28</v>
      </c>
    </row>
    <row r="476" spans="3:3" x14ac:dyDescent="0.3">
      <c r="C476">
        <v>33</v>
      </c>
    </row>
    <row r="477" spans="3:3" x14ac:dyDescent="0.3">
      <c r="C477">
        <v>43</v>
      </c>
    </row>
    <row r="478" spans="3:3" x14ac:dyDescent="0.3">
      <c r="C478">
        <v>41</v>
      </c>
    </row>
    <row r="479" spans="3:3" x14ac:dyDescent="0.3">
      <c r="C479">
        <v>40</v>
      </c>
    </row>
    <row r="480" spans="3:3" x14ac:dyDescent="0.3">
      <c r="C480">
        <v>39</v>
      </c>
    </row>
    <row r="481" spans="3:3" x14ac:dyDescent="0.3">
      <c r="C481">
        <v>38</v>
      </c>
    </row>
    <row r="482" spans="3:3" x14ac:dyDescent="0.3">
      <c r="C482">
        <v>40</v>
      </c>
    </row>
    <row r="483" spans="3:3" x14ac:dyDescent="0.3">
      <c r="C483">
        <v>41</v>
      </c>
    </row>
    <row r="484" spans="3:3" x14ac:dyDescent="0.3">
      <c r="C484">
        <v>37</v>
      </c>
    </row>
    <row r="485" spans="3:3" x14ac:dyDescent="0.3">
      <c r="C485">
        <v>33</v>
      </c>
    </row>
    <row r="486" spans="3:3" x14ac:dyDescent="0.3">
      <c r="C486">
        <v>43</v>
      </c>
    </row>
    <row r="487" spans="3:3" x14ac:dyDescent="0.3">
      <c r="C487">
        <v>40</v>
      </c>
    </row>
    <row r="488" spans="3:3" x14ac:dyDescent="0.3">
      <c r="C488">
        <v>38</v>
      </c>
    </row>
    <row r="489" spans="3:3" x14ac:dyDescent="0.3">
      <c r="C489">
        <v>40</v>
      </c>
    </row>
    <row r="490" spans="3:3" x14ac:dyDescent="0.3">
      <c r="C490">
        <v>28</v>
      </c>
    </row>
    <row r="491" spans="3:3" x14ac:dyDescent="0.3">
      <c r="C491">
        <v>37</v>
      </c>
    </row>
    <row r="492" spans="3:3" x14ac:dyDescent="0.3">
      <c r="C492">
        <v>41</v>
      </c>
    </row>
    <row r="493" spans="3:3" x14ac:dyDescent="0.3">
      <c r="C493">
        <v>37</v>
      </c>
    </row>
    <row r="494" spans="3:3" x14ac:dyDescent="0.3">
      <c r="C494">
        <v>40</v>
      </c>
    </row>
    <row r="495" spans="3:3" x14ac:dyDescent="0.3">
      <c r="C495">
        <v>36</v>
      </c>
    </row>
    <row r="496" spans="3:3" x14ac:dyDescent="0.3">
      <c r="C496">
        <v>41</v>
      </c>
    </row>
    <row r="497" spans="3:3" x14ac:dyDescent="0.3">
      <c r="C497">
        <v>41</v>
      </c>
    </row>
    <row r="498" spans="3:3" x14ac:dyDescent="0.3">
      <c r="C498">
        <v>37</v>
      </c>
    </row>
    <row r="499" spans="3:3" x14ac:dyDescent="0.3">
      <c r="C499">
        <v>34</v>
      </c>
    </row>
    <row r="500" spans="3:3" x14ac:dyDescent="0.3">
      <c r="C500">
        <v>40</v>
      </c>
    </row>
    <row r="501" spans="3:3" x14ac:dyDescent="0.3">
      <c r="C501">
        <v>30</v>
      </c>
    </row>
    <row r="502" spans="3:3" x14ac:dyDescent="0.3">
      <c r="C502">
        <v>47</v>
      </c>
    </row>
    <row r="503" spans="3:3" x14ac:dyDescent="0.3">
      <c r="C503">
        <v>38</v>
      </c>
    </row>
    <row r="504" spans="3:3" x14ac:dyDescent="0.3">
      <c r="C504">
        <v>28</v>
      </c>
    </row>
    <row r="505" spans="3:3" x14ac:dyDescent="0.3">
      <c r="C505">
        <v>30</v>
      </c>
    </row>
    <row r="506" spans="3:3" x14ac:dyDescent="0.3">
      <c r="C506">
        <v>31</v>
      </c>
    </row>
    <row r="507" spans="3:3" x14ac:dyDescent="0.3">
      <c r="C507">
        <v>28</v>
      </c>
    </row>
    <row r="508" spans="3:3" x14ac:dyDescent="0.3">
      <c r="C508">
        <v>49</v>
      </c>
    </row>
    <row r="509" spans="3:3" x14ac:dyDescent="0.3">
      <c r="C509">
        <v>32</v>
      </c>
    </row>
    <row r="510" spans="3:3" x14ac:dyDescent="0.3">
      <c r="C510">
        <v>41</v>
      </c>
    </row>
    <row r="511" spans="3:3" x14ac:dyDescent="0.3">
      <c r="C511">
        <v>49</v>
      </c>
    </row>
    <row r="512" spans="3:3" x14ac:dyDescent="0.3">
      <c r="C512">
        <v>40</v>
      </c>
    </row>
    <row r="513" spans="3:3" x14ac:dyDescent="0.3">
      <c r="C513">
        <v>37</v>
      </c>
    </row>
    <row r="514" spans="3:3" x14ac:dyDescent="0.3">
      <c r="C514">
        <v>49</v>
      </c>
    </row>
    <row r="515" spans="3:3" x14ac:dyDescent="0.3">
      <c r="C515">
        <v>40</v>
      </c>
    </row>
    <row r="516" spans="3:3" x14ac:dyDescent="0.3">
      <c r="C516">
        <v>28</v>
      </c>
    </row>
    <row r="517" spans="3:3" x14ac:dyDescent="0.3">
      <c r="C517">
        <v>31</v>
      </c>
    </row>
    <row r="518" spans="3:3" x14ac:dyDescent="0.3">
      <c r="C518">
        <v>31</v>
      </c>
    </row>
    <row r="519" spans="3:3" x14ac:dyDescent="0.3">
      <c r="C519">
        <v>28</v>
      </c>
    </row>
    <row r="520" spans="3:3" x14ac:dyDescent="0.3">
      <c r="C520">
        <v>31</v>
      </c>
    </row>
    <row r="521" spans="3:3" x14ac:dyDescent="0.3">
      <c r="C521">
        <v>38</v>
      </c>
    </row>
    <row r="522" spans="3:3" x14ac:dyDescent="0.3">
      <c r="C522">
        <v>58</v>
      </c>
    </row>
    <row r="523" spans="3:3" x14ac:dyDescent="0.3">
      <c r="C523">
        <v>40</v>
      </c>
    </row>
    <row r="524" spans="3:3" x14ac:dyDescent="0.3">
      <c r="C524">
        <v>31</v>
      </c>
    </row>
    <row r="525" spans="3:3" x14ac:dyDescent="0.3">
      <c r="C525">
        <v>28</v>
      </c>
    </row>
    <row r="526" spans="3:3" x14ac:dyDescent="0.3">
      <c r="C526">
        <v>31</v>
      </c>
    </row>
    <row r="527" spans="3:3" x14ac:dyDescent="0.3">
      <c r="C527">
        <v>28</v>
      </c>
    </row>
    <row r="528" spans="3:3" x14ac:dyDescent="0.3">
      <c r="C528">
        <v>33</v>
      </c>
    </row>
    <row r="529" spans="3:3" x14ac:dyDescent="0.3">
      <c r="C529">
        <v>32</v>
      </c>
    </row>
    <row r="530" spans="3:3" x14ac:dyDescent="0.3">
      <c r="C530">
        <v>47</v>
      </c>
    </row>
    <row r="531" spans="3:3" x14ac:dyDescent="0.3">
      <c r="C531">
        <v>28</v>
      </c>
    </row>
    <row r="532" spans="3:3" x14ac:dyDescent="0.3">
      <c r="C532">
        <v>28</v>
      </c>
    </row>
    <row r="533" spans="3:3" x14ac:dyDescent="0.3">
      <c r="C533">
        <v>38</v>
      </c>
    </row>
    <row r="534" spans="3:3" x14ac:dyDescent="0.3">
      <c r="C534">
        <v>37</v>
      </c>
    </row>
    <row r="535" spans="3:3" x14ac:dyDescent="0.3">
      <c r="C535">
        <v>28</v>
      </c>
    </row>
    <row r="536" spans="3:3" x14ac:dyDescent="0.3">
      <c r="C536">
        <v>38</v>
      </c>
    </row>
    <row r="537" spans="3:3" x14ac:dyDescent="0.3">
      <c r="C537">
        <v>37</v>
      </c>
    </row>
    <row r="538" spans="3:3" x14ac:dyDescent="0.3">
      <c r="C538">
        <v>33</v>
      </c>
    </row>
    <row r="539" spans="3:3" x14ac:dyDescent="0.3">
      <c r="C539">
        <v>32</v>
      </c>
    </row>
    <row r="540" spans="3:3" x14ac:dyDescent="0.3">
      <c r="C540">
        <v>28</v>
      </c>
    </row>
    <row r="541" spans="3:3" x14ac:dyDescent="0.3">
      <c r="C541">
        <v>28</v>
      </c>
    </row>
    <row r="542" spans="3:3" x14ac:dyDescent="0.3">
      <c r="C542">
        <v>40</v>
      </c>
    </row>
    <row r="543" spans="3:3" x14ac:dyDescent="0.3">
      <c r="C543">
        <v>37</v>
      </c>
    </row>
    <row r="544" spans="3:3" x14ac:dyDescent="0.3">
      <c r="C544">
        <v>28</v>
      </c>
    </row>
    <row r="545" spans="3:3" x14ac:dyDescent="0.3">
      <c r="C545">
        <v>38</v>
      </c>
    </row>
    <row r="546" spans="3:3" x14ac:dyDescent="0.3">
      <c r="C546">
        <v>37</v>
      </c>
    </row>
    <row r="547" spans="3:3" x14ac:dyDescent="0.3">
      <c r="C547">
        <v>37</v>
      </c>
    </row>
    <row r="548" spans="3:3" x14ac:dyDescent="0.3">
      <c r="C548">
        <v>28</v>
      </c>
    </row>
    <row r="549" spans="3:3" x14ac:dyDescent="0.3">
      <c r="C549">
        <v>40</v>
      </c>
    </row>
    <row r="550" spans="3:3" x14ac:dyDescent="0.3">
      <c r="C550">
        <v>33</v>
      </c>
    </row>
    <row r="551" spans="3:3" x14ac:dyDescent="0.3">
      <c r="C551">
        <v>47</v>
      </c>
    </row>
    <row r="552" spans="3:3" x14ac:dyDescent="0.3">
      <c r="C552">
        <v>43</v>
      </c>
    </row>
    <row r="553" spans="3:3" x14ac:dyDescent="0.3">
      <c r="C553">
        <v>28</v>
      </c>
    </row>
    <row r="554" spans="3:3" x14ac:dyDescent="0.3">
      <c r="C554">
        <v>31</v>
      </c>
    </row>
    <row r="555" spans="3:3" x14ac:dyDescent="0.3">
      <c r="C555">
        <v>28</v>
      </c>
    </row>
    <row r="556" spans="3:3" x14ac:dyDescent="0.3">
      <c r="C556">
        <v>38</v>
      </c>
    </row>
    <row r="557" spans="3:3" x14ac:dyDescent="0.3">
      <c r="C557">
        <v>40</v>
      </c>
    </row>
    <row r="558" spans="3:3" x14ac:dyDescent="0.3">
      <c r="C558">
        <v>28</v>
      </c>
    </row>
    <row r="559" spans="3:3" x14ac:dyDescent="0.3">
      <c r="C559">
        <v>30</v>
      </c>
    </row>
    <row r="560" spans="3:3" x14ac:dyDescent="0.3">
      <c r="C560">
        <v>28</v>
      </c>
    </row>
    <row r="561" spans="3:3" x14ac:dyDescent="0.3">
      <c r="C561">
        <v>28</v>
      </c>
    </row>
    <row r="562" spans="3:3" x14ac:dyDescent="0.3">
      <c r="C562">
        <v>28</v>
      </c>
    </row>
    <row r="563" spans="3:3" x14ac:dyDescent="0.3">
      <c r="C563">
        <v>40</v>
      </c>
    </row>
    <row r="564" spans="3:3" x14ac:dyDescent="0.3">
      <c r="C564">
        <v>43</v>
      </c>
    </row>
    <row r="565" spans="3:3" x14ac:dyDescent="0.3">
      <c r="C565">
        <v>31</v>
      </c>
    </row>
    <row r="566" spans="3:3" x14ac:dyDescent="0.3">
      <c r="C566">
        <v>30</v>
      </c>
    </row>
    <row r="567" spans="3:3" x14ac:dyDescent="0.3">
      <c r="C567">
        <v>28</v>
      </c>
    </row>
    <row r="568" spans="3:3" x14ac:dyDescent="0.3">
      <c r="C568">
        <v>28</v>
      </c>
    </row>
    <row r="569" spans="3:3" x14ac:dyDescent="0.3">
      <c r="C569">
        <v>28</v>
      </c>
    </row>
    <row r="570" spans="3:3" x14ac:dyDescent="0.3">
      <c r="C570">
        <v>34</v>
      </c>
    </row>
    <row r="571" spans="3:3" x14ac:dyDescent="0.3">
      <c r="C571">
        <v>30</v>
      </c>
    </row>
    <row r="572" spans="3:3" x14ac:dyDescent="0.3">
      <c r="C572">
        <v>30</v>
      </c>
    </row>
    <row r="573" spans="3:3" x14ac:dyDescent="0.3">
      <c r="C573">
        <v>40</v>
      </c>
    </row>
    <row r="574" spans="3:3" x14ac:dyDescent="0.3">
      <c r="C574">
        <v>40</v>
      </c>
    </row>
    <row r="575" spans="3:3" x14ac:dyDescent="0.3">
      <c r="C575">
        <v>30</v>
      </c>
    </row>
    <row r="576" spans="3:3" x14ac:dyDescent="0.3">
      <c r="C576">
        <v>40</v>
      </c>
    </row>
    <row r="577" spans="3:3" x14ac:dyDescent="0.3">
      <c r="C577">
        <v>49</v>
      </c>
    </row>
    <row r="578" spans="3:3" x14ac:dyDescent="0.3">
      <c r="C578">
        <v>40</v>
      </c>
    </row>
    <row r="579" spans="3:3" x14ac:dyDescent="0.3">
      <c r="C579">
        <v>30</v>
      </c>
    </row>
    <row r="580" spans="3:3" x14ac:dyDescent="0.3">
      <c r="C580">
        <v>34</v>
      </c>
    </row>
    <row r="581" spans="3:3" x14ac:dyDescent="0.3">
      <c r="C581">
        <v>30</v>
      </c>
    </row>
    <row r="582" spans="3:3" x14ac:dyDescent="0.3">
      <c r="C582">
        <v>38</v>
      </c>
    </row>
    <row r="583" spans="3:3" x14ac:dyDescent="0.3">
      <c r="C583">
        <v>33</v>
      </c>
    </row>
    <row r="584" spans="3:3" x14ac:dyDescent="0.3">
      <c r="C584">
        <v>38</v>
      </c>
    </row>
    <row r="585" spans="3:3" x14ac:dyDescent="0.3">
      <c r="C585">
        <v>38</v>
      </c>
    </row>
    <row r="586" spans="3:3" x14ac:dyDescent="0.3">
      <c r="C586">
        <v>38</v>
      </c>
    </row>
    <row r="587" spans="3:3" x14ac:dyDescent="0.3">
      <c r="C587">
        <v>28</v>
      </c>
    </row>
    <row r="588" spans="3:3" x14ac:dyDescent="0.3">
      <c r="C588">
        <v>47</v>
      </c>
    </row>
    <row r="589" spans="3:3" x14ac:dyDescent="0.3">
      <c r="C589">
        <v>38</v>
      </c>
    </row>
    <row r="590" spans="3:3" x14ac:dyDescent="0.3">
      <c r="C590">
        <v>28</v>
      </c>
    </row>
    <row r="591" spans="3:3" x14ac:dyDescent="0.3">
      <c r="C591">
        <v>38</v>
      </c>
    </row>
    <row r="592" spans="3:3" x14ac:dyDescent="0.3">
      <c r="C592">
        <v>30</v>
      </c>
    </row>
    <row r="593" spans="3:3" x14ac:dyDescent="0.3">
      <c r="C593">
        <v>41</v>
      </c>
    </row>
    <row r="594" spans="3:3" x14ac:dyDescent="0.3">
      <c r="C594">
        <v>38</v>
      </c>
    </row>
    <row r="595" spans="3:3" x14ac:dyDescent="0.3">
      <c r="C595">
        <v>31</v>
      </c>
    </row>
    <row r="596" spans="3:3" x14ac:dyDescent="0.3">
      <c r="C596">
        <v>38</v>
      </c>
    </row>
    <row r="597" spans="3:3" x14ac:dyDescent="0.3">
      <c r="C597">
        <v>28</v>
      </c>
    </row>
    <row r="598" spans="3:3" x14ac:dyDescent="0.3">
      <c r="C598">
        <v>38</v>
      </c>
    </row>
    <row r="599" spans="3:3" x14ac:dyDescent="0.3">
      <c r="C599">
        <v>38</v>
      </c>
    </row>
    <row r="600" spans="3:3" x14ac:dyDescent="0.3">
      <c r="C600">
        <v>28</v>
      </c>
    </row>
    <row r="601" spans="3:3" x14ac:dyDescent="0.3">
      <c r="C601">
        <v>30</v>
      </c>
    </row>
    <row r="602" spans="3:3" x14ac:dyDescent="0.3">
      <c r="C602">
        <v>40</v>
      </c>
    </row>
    <row r="603" spans="3:3" x14ac:dyDescent="0.3">
      <c r="C603">
        <v>38</v>
      </c>
    </row>
    <row r="604" spans="3:3" x14ac:dyDescent="0.3">
      <c r="C604">
        <v>31</v>
      </c>
    </row>
    <row r="605" spans="3:3" x14ac:dyDescent="0.3">
      <c r="C605">
        <v>30</v>
      </c>
    </row>
    <row r="606" spans="3:3" x14ac:dyDescent="0.3">
      <c r="C606">
        <v>38</v>
      </c>
    </row>
    <row r="607" spans="3:3" x14ac:dyDescent="0.3">
      <c r="C607">
        <v>38</v>
      </c>
    </row>
    <row r="608" spans="3:3" x14ac:dyDescent="0.3">
      <c r="C608">
        <v>38</v>
      </c>
    </row>
    <row r="609" spans="3:3" x14ac:dyDescent="0.3">
      <c r="C609">
        <v>34</v>
      </c>
    </row>
    <row r="610" spans="3:3" x14ac:dyDescent="0.3">
      <c r="C610">
        <v>32</v>
      </c>
    </row>
    <row r="611" spans="3:3" x14ac:dyDescent="0.3">
      <c r="C611">
        <v>38</v>
      </c>
    </row>
    <row r="612" spans="3:3" x14ac:dyDescent="0.3">
      <c r="C612">
        <v>28</v>
      </c>
    </row>
    <row r="613" spans="3:3" x14ac:dyDescent="0.3">
      <c r="C613">
        <v>38</v>
      </c>
    </row>
    <row r="614" spans="3:3" x14ac:dyDescent="0.3">
      <c r="C614">
        <v>47</v>
      </c>
    </row>
    <row r="615" spans="3:3" x14ac:dyDescent="0.3">
      <c r="C615">
        <v>28</v>
      </c>
    </row>
    <row r="616" spans="3:3" x14ac:dyDescent="0.3">
      <c r="C616">
        <v>38</v>
      </c>
    </row>
    <row r="617" spans="3:3" x14ac:dyDescent="0.3">
      <c r="C617">
        <v>38</v>
      </c>
    </row>
    <row r="618" spans="3:3" x14ac:dyDescent="0.3">
      <c r="C618">
        <v>32</v>
      </c>
    </row>
    <row r="619" spans="3:3" x14ac:dyDescent="0.3">
      <c r="C619">
        <v>38</v>
      </c>
    </row>
    <row r="620" spans="3:3" x14ac:dyDescent="0.3">
      <c r="C620">
        <v>47</v>
      </c>
    </row>
    <row r="621" spans="3:3" x14ac:dyDescent="0.3">
      <c r="C621">
        <v>58</v>
      </c>
    </row>
    <row r="622" spans="3:3" x14ac:dyDescent="0.3">
      <c r="C622">
        <v>47</v>
      </c>
    </row>
    <row r="623" spans="3:3" x14ac:dyDescent="0.3">
      <c r="C623">
        <v>58</v>
      </c>
    </row>
    <row r="624" spans="3:3" x14ac:dyDescent="0.3">
      <c r="C624">
        <v>38</v>
      </c>
    </row>
    <row r="625" spans="3:3" x14ac:dyDescent="0.3">
      <c r="C625">
        <v>28</v>
      </c>
    </row>
    <row r="626" spans="3:3" x14ac:dyDescent="0.3">
      <c r="C626">
        <v>38</v>
      </c>
    </row>
    <row r="627" spans="3:3" x14ac:dyDescent="0.3">
      <c r="C627">
        <v>28</v>
      </c>
    </row>
    <row r="628" spans="3:3" x14ac:dyDescent="0.3">
      <c r="C628">
        <v>30</v>
      </c>
    </row>
    <row r="629" spans="3:3" x14ac:dyDescent="0.3">
      <c r="C629">
        <v>32</v>
      </c>
    </row>
    <row r="630" spans="3:3" x14ac:dyDescent="0.3">
      <c r="C630">
        <v>28</v>
      </c>
    </row>
    <row r="631" spans="3:3" x14ac:dyDescent="0.3">
      <c r="C631">
        <v>38</v>
      </c>
    </row>
    <row r="632" spans="3:3" x14ac:dyDescent="0.3">
      <c r="C632">
        <v>38</v>
      </c>
    </row>
    <row r="633" spans="3:3" x14ac:dyDescent="0.3">
      <c r="C633">
        <v>38</v>
      </c>
    </row>
    <row r="634" spans="3:3" x14ac:dyDescent="0.3">
      <c r="C634">
        <v>30</v>
      </c>
    </row>
    <row r="635" spans="3:3" x14ac:dyDescent="0.3">
      <c r="C635">
        <v>38</v>
      </c>
    </row>
    <row r="636" spans="3:3" x14ac:dyDescent="0.3">
      <c r="C636">
        <v>47</v>
      </c>
    </row>
    <row r="637" spans="3:3" x14ac:dyDescent="0.3">
      <c r="C637">
        <v>38</v>
      </c>
    </row>
    <row r="638" spans="3:3" x14ac:dyDescent="0.3">
      <c r="C638">
        <v>28</v>
      </c>
    </row>
    <row r="639" spans="3:3" x14ac:dyDescent="0.3">
      <c r="C639">
        <v>38</v>
      </c>
    </row>
    <row r="640" spans="3:3" x14ac:dyDescent="0.3">
      <c r="C640">
        <v>33</v>
      </c>
    </row>
    <row r="641" spans="3:3" x14ac:dyDescent="0.3">
      <c r="C641">
        <v>58</v>
      </c>
    </row>
    <row r="642" spans="3:3" x14ac:dyDescent="0.3">
      <c r="C642">
        <v>38</v>
      </c>
    </row>
    <row r="643" spans="3:3" x14ac:dyDescent="0.3">
      <c r="C643">
        <v>47</v>
      </c>
    </row>
    <row r="644" spans="3:3" x14ac:dyDescent="0.3">
      <c r="C644">
        <v>38</v>
      </c>
    </row>
    <row r="645" spans="3:3" x14ac:dyDescent="0.3">
      <c r="C645">
        <v>30</v>
      </c>
    </row>
    <row r="646" spans="3:3" x14ac:dyDescent="0.3">
      <c r="C646">
        <v>38</v>
      </c>
    </row>
    <row r="647" spans="3:3" x14ac:dyDescent="0.3">
      <c r="C647">
        <v>38</v>
      </c>
    </row>
    <row r="648" spans="3:3" x14ac:dyDescent="0.3">
      <c r="C648">
        <v>46</v>
      </c>
    </row>
    <row r="649" spans="3:3" x14ac:dyDescent="0.3">
      <c r="C649">
        <v>34</v>
      </c>
    </row>
    <row r="650" spans="3:3" x14ac:dyDescent="0.3">
      <c r="C650">
        <v>38</v>
      </c>
    </row>
    <row r="651" spans="3:3" x14ac:dyDescent="0.3">
      <c r="C651">
        <v>38</v>
      </c>
    </row>
    <row r="652" spans="3:3" x14ac:dyDescent="0.3">
      <c r="C652">
        <v>30</v>
      </c>
    </row>
    <row r="653" spans="3:3" x14ac:dyDescent="0.3">
      <c r="C653">
        <v>33</v>
      </c>
    </row>
    <row r="654" spans="3:3" x14ac:dyDescent="0.3">
      <c r="C654">
        <v>31</v>
      </c>
    </row>
    <row r="655" spans="3:3" x14ac:dyDescent="0.3">
      <c r="C655">
        <v>28</v>
      </c>
    </row>
    <row r="656" spans="3:3" x14ac:dyDescent="0.3">
      <c r="C656">
        <v>37</v>
      </c>
    </row>
    <row r="657" spans="3:3" x14ac:dyDescent="0.3">
      <c r="C657">
        <v>28</v>
      </c>
    </row>
    <row r="658" spans="3:3" x14ac:dyDescent="0.3">
      <c r="C658">
        <v>47</v>
      </c>
    </row>
    <row r="659" spans="3:3" x14ac:dyDescent="0.3">
      <c r="C659">
        <v>33</v>
      </c>
    </row>
    <row r="660" spans="3:3" x14ac:dyDescent="0.3">
      <c r="C660">
        <v>30</v>
      </c>
    </row>
    <row r="661" spans="3:3" x14ac:dyDescent="0.3">
      <c r="C661">
        <v>31</v>
      </c>
    </row>
    <row r="662" spans="3:3" x14ac:dyDescent="0.3">
      <c r="C662">
        <v>40</v>
      </c>
    </row>
    <row r="663" spans="3:3" x14ac:dyDescent="0.3">
      <c r="C663">
        <v>50</v>
      </c>
    </row>
    <row r="664" spans="3:3" x14ac:dyDescent="0.3">
      <c r="C664">
        <v>28</v>
      </c>
    </row>
    <row r="665" spans="3:3" x14ac:dyDescent="0.3">
      <c r="C665">
        <v>37</v>
      </c>
    </row>
    <row r="666" spans="3:3" x14ac:dyDescent="0.3">
      <c r="C666">
        <v>37</v>
      </c>
    </row>
    <row r="667" spans="3:3" x14ac:dyDescent="0.3">
      <c r="C667">
        <v>30</v>
      </c>
    </row>
    <row r="668" spans="3:3" x14ac:dyDescent="0.3">
      <c r="C668">
        <v>28</v>
      </c>
    </row>
    <row r="669" spans="3:3" x14ac:dyDescent="0.3">
      <c r="C669">
        <v>32</v>
      </c>
    </row>
    <row r="670" spans="3:3" x14ac:dyDescent="0.3">
      <c r="C670">
        <v>30</v>
      </c>
    </row>
    <row r="671" spans="3:3" x14ac:dyDescent="0.3">
      <c r="C671">
        <v>34</v>
      </c>
    </row>
    <row r="672" spans="3:3" x14ac:dyDescent="0.3">
      <c r="C672">
        <v>28</v>
      </c>
    </row>
    <row r="673" spans="3:3" x14ac:dyDescent="0.3">
      <c r="C673">
        <v>50</v>
      </c>
    </row>
    <row r="674" spans="3:3" x14ac:dyDescent="0.3">
      <c r="C674">
        <v>30</v>
      </c>
    </row>
    <row r="675" spans="3:3" x14ac:dyDescent="0.3">
      <c r="C675">
        <v>37</v>
      </c>
    </row>
    <row r="676" spans="3:3" x14ac:dyDescent="0.3">
      <c r="C676">
        <v>41</v>
      </c>
    </row>
    <row r="677" spans="3:3" x14ac:dyDescent="0.3">
      <c r="C677">
        <v>32</v>
      </c>
    </row>
    <row r="678" spans="3:3" x14ac:dyDescent="0.3">
      <c r="C678">
        <v>37</v>
      </c>
    </row>
    <row r="679" spans="3:3" x14ac:dyDescent="0.3">
      <c r="C679">
        <v>43</v>
      </c>
    </row>
    <row r="680" spans="3:3" x14ac:dyDescent="0.3">
      <c r="C680">
        <v>30</v>
      </c>
    </row>
    <row r="681" spans="3:3" x14ac:dyDescent="0.3">
      <c r="C681">
        <v>40</v>
      </c>
    </row>
    <row r="682" spans="3:3" x14ac:dyDescent="0.3">
      <c r="C682">
        <v>41</v>
      </c>
    </row>
    <row r="683" spans="3:3" x14ac:dyDescent="0.3">
      <c r="C683">
        <v>43</v>
      </c>
    </row>
    <row r="684" spans="3:3" x14ac:dyDescent="0.3">
      <c r="C684">
        <v>41</v>
      </c>
    </row>
    <row r="685" spans="3:3" x14ac:dyDescent="0.3">
      <c r="C685">
        <v>30</v>
      </c>
    </row>
    <row r="686" spans="3:3" x14ac:dyDescent="0.3">
      <c r="C686">
        <v>50</v>
      </c>
    </row>
    <row r="687" spans="3:3" x14ac:dyDescent="0.3">
      <c r="C687">
        <v>50</v>
      </c>
    </row>
    <row r="688" spans="3:3" x14ac:dyDescent="0.3">
      <c r="C688">
        <v>37</v>
      </c>
    </row>
    <row r="689" spans="3:3" x14ac:dyDescent="0.3">
      <c r="C689">
        <v>50</v>
      </c>
    </row>
    <row r="690" spans="3:3" x14ac:dyDescent="0.3">
      <c r="C690">
        <v>30</v>
      </c>
    </row>
    <row r="691" spans="3:3" x14ac:dyDescent="0.3">
      <c r="C691">
        <v>36</v>
      </c>
    </row>
    <row r="692" spans="3:3" x14ac:dyDescent="0.3">
      <c r="C692">
        <v>40</v>
      </c>
    </row>
    <row r="693" spans="3:3" x14ac:dyDescent="0.3">
      <c r="C693">
        <v>34</v>
      </c>
    </row>
    <row r="694" spans="3:3" x14ac:dyDescent="0.3">
      <c r="C694">
        <v>32</v>
      </c>
    </row>
    <row r="695" spans="3:3" x14ac:dyDescent="0.3">
      <c r="C695">
        <v>40</v>
      </c>
    </row>
    <row r="696" spans="3:3" x14ac:dyDescent="0.3">
      <c r="C696">
        <v>40</v>
      </c>
    </row>
    <row r="697" spans="3:3" x14ac:dyDescent="0.3">
      <c r="C697">
        <v>28</v>
      </c>
    </row>
    <row r="698" spans="3:3" x14ac:dyDescent="0.3">
      <c r="C698">
        <v>28</v>
      </c>
    </row>
    <row r="699" spans="3:3" x14ac:dyDescent="0.3">
      <c r="C699">
        <v>32</v>
      </c>
    </row>
    <row r="700" spans="3:3" x14ac:dyDescent="0.3">
      <c r="C700">
        <v>40</v>
      </c>
    </row>
    <row r="701" spans="3:3" x14ac:dyDescent="0.3">
      <c r="C701">
        <v>30</v>
      </c>
    </row>
    <row r="702" spans="3:3" x14ac:dyDescent="0.3">
      <c r="C702">
        <v>28</v>
      </c>
    </row>
    <row r="703" spans="3:3" x14ac:dyDescent="0.3">
      <c r="C703">
        <v>34</v>
      </c>
    </row>
    <row r="704" spans="3:3" x14ac:dyDescent="0.3">
      <c r="C704">
        <v>40</v>
      </c>
    </row>
    <row r="705" spans="3:3" x14ac:dyDescent="0.3">
      <c r="C705">
        <v>34</v>
      </c>
    </row>
    <row r="706" spans="3:3" x14ac:dyDescent="0.3">
      <c r="C706">
        <v>28</v>
      </c>
    </row>
    <row r="707" spans="3:3" x14ac:dyDescent="0.3">
      <c r="C707">
        <v>46</v>
      </c>
    </row>
    <row r="708" spans="3:3" x14ac:dyDescent="0.3">
      <c r="C708">
        <v>30</v>
      </c>
    </row>
    <row r="709" spans="3:3" x14ac:dyDescent="0.3">
      <c r="C709">
        <v>37</v>
      </c>
    </row>
    <row r="710" spans="3:3" x14ac:dyDescent="0.3">
      <c r="C710">
        <v>37</v>
      </c>
    </row>
    <row r="711" spans="3:3" x14ac:dyDescent="0.3">
      <c r="C711">
        <v>36</v>
      </c>
    </row>
    <row r="712" spans="3:3" x14ac:dyDescent="0.3">
      <c r="C712">
        <v>50</v>
      </c>
    </row>
    <row r="713" spans="3:3" x14ac:dyDescent="0.3">
      <c r="C713">
        <v>31</v>
      </c>
    </row>
    <row r="714" spans="3:3" x14ac:dyDescent="0.3">
      <c r="C714">
        <v>30</v>
      </c>
    </row>
    <row r="715" spans="3:3" x14ac:dyDescent="0.3">
      <c r="C715">
        <v>48</v>
      </c>
    </row>
    <row r="716" spans="3:3" x14ac:dyDescent="0.3">
      <c r="C716">
        <v>33</v>
      </c>
    </row>
    <row r="717" spans="3:3" x14ac:dyDescent="0.3">
      <c r="C717">
        <v>50</v>
      </c>
    </row>
    <row r="718" spans="3:3" x14ac:dyDescent="0.3">
      <c r="C718">
        <v>30</v>
      </c>
    </row>
    <row r="719" spans="3:3" x14ac:dyDescent="0.3">
      <c r="C719">
        <v>40</v>
      </c>
    </row>
    <row r="720" spans="3:3" x14ac:dyDescent="0.3">
      <c r="C720">
        <v>30</v>
      </c>
    </row>
    <row r="721" spans="3:3" x14ac:dyDescent="0.3">
      <c r="C721">
        <v>37</v>
      </c>
    </row>
    <row r="722" spans="3:3" x14ac:dyDescent="0.3">
      <c r="C722">
        <v>31</v>
      </c>
    </row>
    <row r="723" spans="3:3" x14ac:dyDescent="0.3">
      <c r="C723">
        <v>37</v>
      </c>
    </row>
    <row r="724" spans="3:3" x14ac:dyDescent="0.3">
      <c r="C724">
        <v>37</v>
      </c>
    </row>
    <row r="725" spans="3:3" x14ac:dyDescent="0.3">
      <c r="C725">
        <v>31</v>
      </c>
    </row>
    <row r="726" spans="3:3" x14ac:dyDescent="0.3">
      <c r="C726">
        <v>43</v>
      </c>
    </row>
    <row r="727" spans="3:3" x14ac:dyDescent="0.3">
      <c r="C727">
        <v>31</v>
      </c>
    </row>
    <row r="728" spans="3:3" x14ac:dyDescent="0.3">
      <c r="C728">
        <v>58</v>
      </c>
    </row>
    <row r="729" spans="3:3" x14ac:dyDescent="0.3">
      <c r="C729">
        <v>37</v>
      </c>
    </row>
    <row r="730" spans="3:3" x14ac:dyDescent="0.3">
      <c r="C730">
        <v>58</v>
      </c>
    </row>
    <row r="731" spans="3:3" x14ac:dyDescent="0.3">
      <c r="C731">
        <v>33</v>
      </c>
    </row>
    <row r="732" spans="3:3" x14ac:dyDescent="0.3">
      <c r="C732">
        <v>37</v>
      </c>
    </row>
    <row r="733" spans="3:3" x14ac:dyDescent="0.3">
      <c r="C733">
        <v>28</v>
      </c>
    </row>
    <row r="734" spans="3:3" x14ac:dyDescent="0.3">
      <c r="C734">
        <v>28</v>
      </c>
    </row>
    <row r="735" spans="3:3" x14ac:dyDescent="0.3">
      <c r="C735">
        <v>31</v>
      </c>
    </row>
    <row r="736" spans="3:3" x14ac:dyDescent="0.3">
      <c r="C736">
        <v>33</v>
      </c>
    </row>
    <row r="737" spans="3:3" x14ac:dyDescent="0.3">
      <c r="C737">
        <v>37</v>
      </c>
    </row>
    <row r="738" spans="3:3" x14ac:dyDescent="0.3">
      <c r="C738">
        <v>40</v>
      </c>
    </row>
    <row r="739" spans="3:3" x14ac:dyDescent="0.3">
      <c r="C739">
        <v>39</v>
      </c>
    </row>
    <row r="740" spans="3:3" x14ac:dyDescent="0.3">
      <c r="C740">
        <v>53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CEBE-1318-424D-895F-27C26D4D661B}">
  <dimension ref="A1:M741"/>
  <sheetViews>
    <sheetView workbookViewId="0">
      <selection activeCell="K10" sqref="K10"/>
    </sheetView>
  </sheetViews>
  <sheetFormatPr defaultRowHeight="14.4" x14ac:dyDescent="0.3"/>
  <cols>
    <col min="1" max="1" width="18.109375" customWidth="1"/>
    <col min="12" max="12" width="11" customWidth="1"/>
    <col min="13" max="13" width="81.21875" customWidth="1"/>
  </cols>
  <sheetData>
    <row r="1" spans="1:13" x14ac:dyDescent="0.3">
      <c r="A1" t="s">
        <v>1</v>
      </c>
    </row>
    <row r="2" spans="1:13" x14ac:dyDescent="0.3">
      <c r="A2">
        <v>26</v>
      </c>
      <c r="B2" t="str">
        <f>VLOOKUP(A2,Encoded, 2)</f>
        <v>UA</v>
      </c>
    </row>
    <row r="3" spans="1:13" x14ac:dyDescent="0.3">
      <c r="A3">
        <v>0</v>
      </c>
      <c r="B3" t="s">
        <v>77</v>
      </c>
    </row>
    <row r="4" spans="1:13" x14ac:dyDescent="0.3">
      <c r="A4">
        <v>23</v>
      </c>
      <c r="B4" t="str">
        <f t="shared" ref="B4:B51" si="0">VLOOKUP(A4,Encoded, 2)</f>
        <v>MC</v>
      </c>
    </row>
    <row r="5" spans="1:13" x14ac:dyDescent="0.3">
      <c r="A5">
        <v>7</v>
      </c>
      <c r="B5" t="str">
        <f t="shared" si="0"/>
        <v>DEA</v>
      </c>
    </row>
    <row r="6" spans="1:13" x14ac:dyDescent="0.3">
      <c r="A6">
        <v>23</v>
      </c>
      <c r="B6" t="str">
        <f t="shared" si="0"/>
        <v>MC</v>
      </c>
    </row>
    <row r="7" spans="1:13" x14ac:dyDescent="0.3">
      <c r="A7">
        <v>23</v>
      </c>
      <c r="B7" t="str">
        <f t="shared" si="0"/>
        <v>MC</v>
      </c>
    </row>
    <row r="8" spans="1:13" x14ac:dyDescent="0.3">
      <c r="A8">
        <v>22</v>
      </c>
      <c r="B8" t="str">
        <f t="shared" si="0"/>
        <v>PFU</v>
      </c>
    </row>
    <row r="9" spans="1:13" x14ac:dyDescent="0.3">
      <c r="A9">
        <v>23</v>
      </c>
      <c r="B9" t="str">
        <f t="shared" si="0"/>
        <v>MC</v>
      </c>
    </row>
    <row r="10" spans="1:13" x14ac:dyDescent="0.3">
      <c r="A10">
        <v>19</v>
      </c>
      <c r="B10" t="str">
        <f t="shared" si="0"/>
        <v>IPEC</v>
      </c>
    </row>
    <row r="11" spans="1:13" x14ac:dyDescent="0.3">
      <c r="A11">
        <v>22</v>
      </c>
      <c r="B11" t="str">
        <f t="shared" si="0"/>
        <v>PFU</v>
      </c>
      <c r="K11">
        <v>1</v>
      </c>
      <c r="L11" t="s">
        <v>22</v>
      </c>
      <c r="M11" t="s">
        <v>21</v>
      </c>
    </row>
    <row r="12" spans="1:13" x14ac:dyDescent="0.3">
      <c r="A12">
        <v>1</v>
      </c>
      <c r="B12" t="str">
        <f t="shared" si="0"/>
        <v>IPD</v>
      </c>
      <c r="K12">
        <v>2</v>
      </c>
      <c r="L12" t="s">
        <v>24</v>
      </c>
      <c r="M12" t="s">
        <v>23</v>
      </c>
    </row>
    <row r="13" spans="1:13" x14ac:dyDescent="0.3">
      <c r="A13">
        <v>1</v>
      </c>
      <c r="B13" t="str">
        <f t="shared" si="0"/>
        <v>IPD</v>
      </c>
      <c r="K13">
        <v>3</v>
      </c>
      <c r="L13" t="s">
        <v>26</v>
      </c>
      <c r="M13" t="s">
        <v>25</v>
      </c>
    </row>
    <row r="14" spans="1:13" x14ac:dyDescent="0.3">
      <c r="A14">
        <v>11</v>
      </c>
      <c r="B14" t="str">
        <f t="shared" si="0"/>
        <v>DDS</v>
      </c>
      <c r="K14">
        <v>4</v>
      </c>
      <c r="L14" t="s">
        <v>28</v>
      </c>
      <c r="M14" t="s">
        <v>27</v>
      </c>
    </row>
    <row r="15" spans="1:13" x14ac:dyDescent="0.3">
      <c r="A15">
        <v>11</v>
      </c>
      <c r="B15" t="str">
        <f t="shared" si="0"/>
        <v>DDS</v>
      </c>
      <c r="K15">
        <v>5</v>
      </c>
      <c r="L15" t="s">
        <v>30</v>
      </c>
      <c r="M15" s="1" t="s">
        <v>29</v>
      </c>
    </row>
    <row r="16" spans="1:13" x14ac:dyDescent="0.3">
      <c r="A16">
        <v>23</v>
      </c>
      <c r="B16" t="str">
        <f t="shared" si="0"/>
        <v>MC</v>
      </c>
      <c r="K16">
        <v>6</v>
      </c>
      <c r="L16" t="s">
        <v>32</v>
      </c>
      <c r="M16" t="s">
        <v>31</v>
      </c>
    </row>
    <row r="17" spans="1:13" x14ac:dyDescent="0.3">
      <c r="A17">
        <v>14</v>
      </c>
      <c r="B17" t="str">
        <f t="shared" si="0"/>
        <v>DGS</v>
      </c>
      <c r="K17">
        <v>7</v>
      </c>
      <c r="L17" t="s">
        <v>34</v>
      </c>
      <c r="M17" t="s">
        <v>33</v>
      </c>
    </row>
    <row r="18" spans="1:13" x14ac:dyDescent="0.3">
      <c r="A18">
        <v>23</v>
      </c>
      <c r="B18" t="str">
        <f t="shared" si="0"/>
        <v>MC</v>
      </c>
      <c r="K18">
        <v>8</v>
      </c>
      <c r="L18" t="s">
        <v>36</v>
      </c>
      <c r="M18" t="s">
        <v>35</v>
      </c>
    </row>
    <row r="19" spans="1:13" x14ac:dyDescent="0.3">
      <c r="A19">
        <v>21</v>
      </c>
      <c r="B19" t="str">
        <f t="shared" si="0"/>
        <v>FHSHS</v>
      </c>
      <c r="K19">
        <v>9</v>
      </c>
      <c r="L19" t="s">
        <v>38</v>
      </c>
      <c r="M19" t="s">
        <v>37</v>
      </c>
    </row>
    <row r="20" spans="1:13" x14ac:dyDescent="0.3">
      <c r="A20">
        <v>11</v>
      </c>
      <c r="B20" t="str">
        <f t="shared" si="0"/>
        <v>DDS</v>
      </c>
      <c r="K20">
        <v>10</v>
      </c>
      <c r="L20" t="s">
        <v>40</v>
      </c>
      <c r="M20" t="s">
        <v>39</v>
      </c>
    </row>
    <row r="21" spans="1:13" x14ac:dyDescent="0.3">
      <c r="A21">
        <v>23</v>
      </c>
      <c r="B21" t="str">
        <f t="shared" si="0"/>
        <v>MC</v>
      </c>
      <c r="K21">
        <v>11</v>
      </c>
      <c r="L21" t="s">
        <v>41</v>
      </c>
      <c r="M21" t="s">
        <v>42</v>
      </c>
    </row>
    <row r="22" spans="1:13" x14ac:dyDescent="0.3">
      <c r="A22">
        <v>10</v>
      </c>
      <c r="B22" t="str">
        <f t="shared" si="0"/>
        <v>DRS</v>
      </c>
      <c r="K22">
        <v>12</v>
      </c>
      <c r="L22" t="s">
        <v>44</v>
      </c>
      <c r="M22" t="s">
        <v>43</v>
      </c>
    </row>
    <row r="23" spans="1:13" x14ac:dyDescent="0.3">
      <c r="A23">
        <v>11</v>
      </c>
      <c r="B23" t="str">
        <f t="shared" si="0"/>
        <v>DDS</v>
      </c>
      <c r="K23">
        <v>13</v>
      </c>
      <c r="L23" t="s">
        <v>46</v>
      </c>
      <c r="M23" t="s">
        <v>45</v>
      </c>
    </row>
    <row r="24" spans="1:13" x14ac:dyDescent="0.3">
      <c r="A24">
        <v>13</v>
      </c>
      <c r="B24" t="str">
        <f t="shared" si="0"/>
        <v>DMSCT</v>
      </c>
      <c r="K24">
        <v>14</v>
      </c>
      <c r="L24" t="s">
        <v>48</v>
      </c>
      <c r="M24" t="s">
        <v>47</v>
      </c>
    </row>
    <row r="25" spans="1:13" x14ac:dyDescent="0.3">
      <c r="A25">
        <v>28</v>
      </c>
      <c r="B25" t="str">
        <f t="shared" si="0"/>
        <v>DC</v>
      </c>
      <c r="K25">
        <v>15</v>
      </c>
      <c r="L25" t="s">
        <v>50</v>
      </c>
      <c r="M25" t="s">
        <v>49</v>
      </c>
    </row>
    <row r="26" spans="1:13" x14ac:dyDescent="0.3">
      <c r="A26">
        <v>18</v>
      </c>
      <c r="B26" t="str">
        <f t="shared" si="0"/>
        <v>ACLF</v>
      </c>
      <c r="K26">
        <v>16</v>
      </c>
      <c r="L26" t="s">
        <v>52</v>
      </c>
      <c r="M26" t="s">
        <v>51</v>
      </c>
    </row>
    <row r="27" spans="1:13" x14ac:dyDescent="0.3">
      <c r="A27">
        <v>25</v>
      </c>
      <c r="B27" t="str">
        <f t="shared" si="0"/>
        <v>LE</v>
      </c>
      <c r="K27">
        <v>17</v>
      </c>
      <c r="L27" t="s">
        <v>54</v>
      </c>
      <c r="M27" t="s">
        <v>53</v>
      </c>
    </row>
    <row r="28" spans="1:13" x14ac:dyDescent="0.3">
      <c r="A28">
        <v>23</v>
      </c>
      <c r="B28" t="str">
        <f t="shared" si="0"/>
        <v>MC</v>
      </c>
      <c r="K28">
        <v>18</v>
      </c>
      <c r="L28" t="s">
        <v>56</v>
      </c>
      <c r="M28" t="s">
        <v>55</v>
      </c>
    </row>
    <row r="29" spans="1:13" x14ac:dyDescent="0.3">
      <c r="A29">
        <v>28</v>
      </c>
      <c r="B29" t="str">
        <f t="shared" si="0"/>
        <v>DC</v>
      </c>
      <c r="K29">
        <v>19</v>
      </c>
      <c r="L29" t="s">
        <v>58</v>
      </c>
      <c r="M29" t="s">
        <v>57</v>
      </c>
    </row>
    <row r="30" spans="1:13" x14ac:dyDescent="0.3">
      <c r="A30">
        <v>18</v>
      </c>
      <c r="B30" t="str">
        <f t="shared" si="0"/>
        <v>ACLF</v>
      </c>
      <c r="K30">
        <v>20</v>
      </c>
      <c r="L30" t="s">
        <v>60</v>
      </c>
      <c r="M30" t="s">
        <v>59</v>
      </c>
    </row>
    <row r="31" spans="1:13" x14ac:dyDescent="0.3">
      <c r="A31">
        <v>23</v>
      </c>
      <c r="B31" t="str">
        <f t="shared" si="0"/>
        <v>MC</v>
      </c>
      <c r="K31">
        <v>21</v>
      </c>
      <c r="L31" t="s">
        <v>62</v>
      </c>
      <c r="M31" t="s">
        <v>61</v>
      </c>
    </row>
    <row r="32" spans="1:13" x14ac:dyDescent="0.3">
      <c r="A32">
        <v>18</v>
      </c>
      <c r="B32" t="str">
        <f t="shared" si="0"/>
        <v>ACLF</v>
      </c>
      <c r="K32">
        <v>22</v>
      </c>
      <c r="L32" t="s">
        <v>64</v>
      </c>
      <c r="M32" t="s">
        <v>63</v>
      </c>
    </row>
    <row r="33" spans="1:13" x14ac:dyDescent="0.3">
      <c r="A33">
        <v>18</v>
      </c>
      <c r="B33" t="str">
        <f t="shared" si="0"/>
        <v>ACLF</v>
      </c>
      <c r="K33">
        <v>23</v>
      </c>
      <c r="L33" t="s">
        <v>66</v>
      </c>
      <c r="M33" t="s">
        <v>65</v>
      </c>
    </row>
    <row r="34" spans="1:13" x14ac:dyDescent="0.3">
      <c r="A34">
        <v>23</v>
      </c>
      <c r="B34" t="str">
        <f t="shared" si="0"/>
        <v>MC</v>
      </c>
      <c r="K34">
        <v>24</v>
      </c>
      <c r="L34" t="s">
        <v>67</v>
      </c>
      <c r="M34" t="s">
        <v>68</v>
      </c>
    </row>
    <row r="35" spans="1:13" x14ac:dyDescent="0.3">
      <c r="A35">
        <v>18</v>
      </c>
      <c r="B35" t="str">
        <f t="shared" si="0"/>
        <v>ACLF</v>
      </c>
      <c r="K35">
        <v>25</v>
      </c>
      <c r="L35" t="s">
        <v>69</v>
      </c>
      <c r="M35" t="s">
        <v>70</v>
      </c>
    </row>
    <row r="36" spans="1:13" x14ac:dyDescent="0.3">
      <c r="A36">
        <v>23</v>
      </c>
      <c r="B36" t="str">
        <f t="shared" si="0"/>
        <v>MC</v>
      </c>
      <c r="K36">
        <v>26</v>
      </c>
      <c r="L36" t="s">
        <v>71</v>
      </c>
      <c r="M36" t="s">
        <v>72</v>
      </c>
    </row>
    <row r="37" spans="1:13" x14ac:dyDescent="0.3">
      <c r="A37">
        <v>23</v>
      </c>
      <c r="B37" t="str">
        <f t="shared" si="0"/>
        <v>MC</v>
      </c>
      <c r="K37">
        <v>27</v>
      </c>
      <c r="L37" t="s">
        <v>74</v>
      </c>
      <c r="M37" t="s">
        <v>73</v>
      </c>
    </row>
    <row r="38" spans="1:13" x14ac:dyDescent="0.3">
      <c r="A38">
        <v>24</v>
      </c>
      <c r="B38" t="str">
        <f t="shared" si="0"/>
        <v>BD</v>
      </c>
      <c r="K38">
        <v>28</v>
      </c>
      <c r="L38" t="s">
        <v>75</v>
      </c>
      <c r="M38" t="s">
        <v>76</v>
      </c>
    </row>
    <row r="39" spans="1:13" x14ac:dyDescent="0.3">
      <c r="A39">
        <v>11</v>
      </c>
      <c r="B39" t="str">
        <f t="shared" si="0"/>
        <v>DDS</v>
      </c>
    </row>
    <row r="40" spans="1:13" x14ac:dyDescent="0.3">
      <c r="A40">
        <v>28</v>
      </c>
      <c r="B40" t="str">
        <f t="shared" si="0"/>
        <v>DC</v>
      </c>
    </row>
    <row r="41" spans="1:13" x14ac:dyDescent="0.3">
      <c r="A41">
        <v>23</v>
      </c>
      <c r="B41" t="str">
        <f t="shared" si="0"/>
        <v>MC</v>
      </c>
    </row>
    <row r="42" spans="1:13" x14ac:dyDescent="0.3">
      <c r="A42">
        <v>23</v>
      </c>
      <c r="B42" t="str">
        <f t="shared" si="0"/>
        <v>MC</v>
      </c>
    </row>
    <row r="43" spans="1:13" x14ac:dyDescent="0.3">
      <c r="A43">
        <v>23</v>
      </c>
      <c r="B43" t="str">
        <f t="shared" si="0"/>
        <v>MC</v>
      </c>
    </row>
    <row r="44" spans="1:13" x14ac:dyDescent="0.3">
      <c r="A44">
        <v>23</v>
      </c>
      <c r="B44" t="str">
        <f t="shared" si="0"/>
        <v>MC</v>
      </c>
    </row>
    <row r="45" spans="1:13" x14ac:dyDescent="0.3">
      <c r="A45">
        <v>19</v>
      </c>
      <c r="B45" t="str">
        <f t="shared" si="0"/>
        <v>IPEC</v>
      </c>
    </row>
    <row r="46" spans="1:13" x14ac:dyDescent="0.3">
      <c r="A46">
        <v>23</v>
      </c>
      <c r="B46" t="str">
        <f t="shared" si="0"/>
        <v>MC</v>
      </c>
    </row>
    <row r="47" spans="1:13" x14ac:dyDescent="0.3">
      <c r="A47">
        <v>23</v>
      </c>
      <c r="B47" t="str">
        <f t="shared" si="0"/>
        <v>MC</v>
      </c>
    </row>
    <row r="48" spans="1:13" x14ac:dyDescent="0.3">
      <c r="A48">
        <v>23</v>
      </c>
      <c r="B48" t="str">
        <f t="shared" si="0"/>
        <v>MC</v>
      </c>
    </row>
    <row r="49" spans="1:2" x14ac:dyDescent="0.3">
      <c r="A49">
        <v>23</v>
      </c>
      <c r="B49" t="str">
        <f t="shared" si="0"/>
        <v>MC</v>
      </c>
    </row>
    <row r="50" spans="1:2" x14ac:dyDescent="0.3">
      <c r="A50">
        <v>22</v>
      </c>
      <c r="B50" t="str">
        <f t="shared" si="0"/>
        <v>PFU</v>
      </c>
    </row>
    <row r="51" spans="1:2" x14ac:dyDescent="0.3">
      <c r="A51">
        <v>14</v>
      </c>
      <c r="B51" t="str">
        <f t="shared" si="0"/>
        <v>DGS</v>
      </c>
    </row>
    <row r="52" spans="1:2" x14ac:dyDescent="0.3">
      <c r="A52">
        <v>0</v>
      </c>
      <c r="B52" t="s">
        <v>77</v>
      </c>
    </row>
    <row r="53" spans="1:2" x14ac:dyDescent="0.3">
      <c r="A53">
        <v>0</v>
      </c>
      <c r="B53" t="s">
        <v>77</v>
      </c>
    </row>
    <row r="54" spans="1:2" x14ac:dyDescent="0.3">
      <c r="A54">
        <v>23</v>
      </c>
      <c r="B54" t="str">
        <f>VLOOKUP(A54,Encoded, 2)</f>
        <v>MC</v>
      </c>
    </row>
    <row r="55" spans="1:2" x14ac:dyDescent="0.3">
      <c r="A55">
        <v>23</v>
      </c>
      <c r="B55" t="str">
        <f>VLOOKUP(A55,Encoded, 2)</f>
        <v>MC</v>
      </c>
    </row>
    <row r="56" spans="1:2" x14ac:dyDescent="0.3">
      <c r="A56">
        <v>0</v>
      </c>
      <c r="B56" t="s">
        <v>77</v>
      </c>
    </row>
    <row r="57" spans="1:2" x14ac:dyDescent="0.3">
      <c r="A57">
        <v>0</v>
      </c>
      <c r="B57" t="s">
        <v>77</v>
      </c>
    </row>
    <row r="58" spans="1:2" x14ac:dyDescent="0.3">
      <c r="A58">
        <v>18</v>
      </c>
      <c r="B58" t="str">
        <f>VLOOKUP(A58,Encoded, 2)</f>
        <v>ACLF</v>
      </c>
    </row>
    <row r="59" spans="1:2" x14ac:dyDescent="0.3">
      <c r="A59">
        <v>23</v>
      </c>
      <c r="B59" t="str">
        <f>VLOOKUP(A59,Encoded, 2)</f>
        <v>MC</v>
      </c>
    </row>
    <row r="60" spans="1:2" x14ac:dyDescent="0.3">
      <c r="A60">
        <v>0</v>
      </c>
      <c r="B60" t="s">
        <v>77</v>
      </c>
    </row>
    <row r="61" spans="1:2" x14ac:dyDescent="0.3">
      <c r="A61">
        <v>23</v>
      </c>
      <c r="B61" t="str">
        <f>VLOOKUP(A61,Encoded, 2)</f>
        <v>MC</v>
      </c>
    </row>
    <row r="62" spans="1:2" x14ac:dyDescent="0.3">
      <c r="A62">
        <v>23</v>
      </c>
      <c r="B62" t="str">
        <f>VLOOKUP(A62,Encoded, 2)</f>
        <v>MC</v>
      </c>
    </row>
    <row r="63" spans="1:2" x14ac:dyDescent="0.3">
      <c r="A63">
        <v>23</v>
      </c>
      <c r="B63" t="str">
        <f>VLOOKUP(A63,Encoded, 2)</f>
        <v>MC</v>
      </c>
    </row>
    <row r="64" spans="1:2" x14ac:dyDescent="0.3">
      <c r="A64">
        <v>23</v>
      </c>
      <c r="B64" t="str">
        <f>VLOOKUP(A64,Encoded, 2)</f>
        <v>MC</v>
      </c>
    </row>
    <row r="65" spans="1:2" x14ac:dyDescent="0.3">
      <c r="A65">
        <v>23</v>
      </c>
      <c r="B65" t="str">
        <f>VLOOKUP(A65,Encoded, 2)</f>
        <v>MC</v>
      </c>
    </row>
    <row r="66" spans="1:2" x14ac:dyDescent="0.3">
      <c r="A66">
        <v>0</v>
      </c>
      <c r="B66" t="s">
        <v>77</v>
      </c>
    </row>
    <row r="67" spans="1:2" x14ac:dyDescent="0.3">
      <c r="A67">
        <v>23</v>
      </c>
      <c r="B67" t="str">
        <f t="shared" ref="B67:B98" si="1">VLOOKUP(A67,Encoded, 2)</f>
        <v>MC</v>
      </c>
    </row>
    <row r="68" spans="1:2" x14ac:dyDescent="0.3">
      <c r="A68">
        <v>23</v>
      </c>
      <c r="B68" t="str">
        <f t="shared" si="1"/>
        <v>MC</v>
      </c>
    </row>
    <row r="69" spans="1:2" x14ac:dyDescent="0.3">
      <c r="A69">
        <v>23</v>
      </c>
      <c r="B69" t="str">
        <f t="shared" si="1"/>
        <v>MC</v>
      </c>
    </row>
    <row r="70" spans="1:2" x14ac:dyDescent="0.3">
      <c r="A70">
        <v>23</v>
      </c>
      <c r="B70" t="str">
        <f t="shared" si="1"/>
        <v>MC</v>
      </c>
    </row>
    <row r="71" spans="1:2" x14ac:dyDescent="0.3">
      <c r="A71">
        <v>23</v>
      </c>
      <c r="B71" t="str">
        <f t="shared" si="1"/>
        <v>MC</v>
      </c>
    </row>
    <row r="72" spans="1:2" x14ac:dyDescent="0.3">
      <c r="A72">
        <v>23</v>
      </c>
      <c r="B72" t="str">
        <f t="shared" si="1"/>
        <v>MC</v>
      </c>
    </row>
    <row r="73" spans="1:2" x14ac:dyDescent="0.3">
      <c r="A73">
        <v>23</v>
      </c>
      <c r="B73" t="str">
        <f t="shared" si="1"/>
        <v>MC</v>
      </c>
    </row>
    <row r="74" spans="1:2" x14ac:dyDescent="0.3">
      <c r="A74">
        <v>23</v>
      </c>
      <c r="B74" t="str">
        <f t="shared" si="1"/>
        <v>MC</v>
      </c>
    </row>
    <row r="75" spans="1:2" x14ac:dyDescent="0.3">
      <c r="A75">
        <v>23</v>
      </c>
      <c r="B75" t="str">
        <f t="shared" si="1"/>
        <v>MC</v>
      </c>
    </row>
    <row r="76" spans="1:2" x14ac:dyDescent="0.3">
      <c r="A76">
        <v>19</v>
      </c>
      <c r="B76" t="str">
        <f t="shared" si="1"/>
        <v>IPEC</v>
      </c>
    </row>
    <row r="77" spans="1:2" x14ac:dyDescent="0.3">
      <c r="A77">
        <v>14</v>
      </c>
      <c r="B77" t="str">
        <f t="shared" si="1"/>
        <v>DGS</v>
      </c>
    </row>
    <row r="78" spans="1:2" x14ac:dyDescent="0.3">
      <c r="A78">
        <v>28</v>
      </c>
      <c r="B78" t="str">
        <f t="shared" si="1"/>
        <v>DC</v>
      </c>
    </row>
    <row r="79" spans="1:2" x14ac:dyDescent="0.3">
      <c r="A79">
        <v>26</v>
      </c>
      <c r="B79" t="str">
        <f t="shared" si="1"/>
        <v>UA</v>
      </c>
    </row>
    <row r="80" spans="1:2" x14ac:dyDescent="0.3">
      <c r="A80">
        <v>23</v>
      </c>
      <c r="B80" t="str">
        <f t="shared" si="1"/>
        <v>MC</v>
      </c>
    </row>
    <row r="81" spans="1:2" x14ac:dyDescent="0.3">
      <c r="A81">
        <v>28</v>
      </c>
      <c r="B81" t="str">
        <f t="shared" si="1"/>
        <v>DC</v>
      </c>
    </row>
    <row r="82" spans="1:2" x14ac:dyDescent="0.3">
      <c r="A82">
        <v>23</v>
      </c>
      <c r="B82" t="str">
        <f t="shared" si="1"/>
        <v>MC</v>
      </c>
    </row>
    <row r="83" spans="1:2" x14ac:dyDescent="0.3">
      <c r="A83">
        <v>23</v>
      </c>
      <c r="B83" t="str">
        <f t="shared" si="1"/>
        <v>MC</v>
      </c>
    </row>
    <row r="84" spans="1:2" x14ac:dyDescent="0.3">
      <c r="A84">
        <v>13</v>
      </c>
      <c r="B84" t="str">
        <f t="shared" si="1"/>
        <v>DMSCT</v>
      </c>
    </row>
    <row r="85" spans="1:2" x14ac:dyDescent="0.3">
      <c r="A85">
        <v>21</v>
      </c>
      <c r="B85" t="str">
        <f t="shared" si="1"/>
        <v>FHSHS</v>
      </c>
    </row>
    <row r="86" spans="1:2" x14ac:dyDescent="0.3">
      <c r="A86">
        <v>23</v>
      </c>
      <c r="B86" t="str">
        <f t="shared" si="1"/>
        <v>MC</v>
      </c>
    </row>
    <row r="87" spans="1:2" x14ac:dyDescent="0.3">
      <c r="A87">
        <v>10</v>
      </c>
      <c r="B87" t="str">
        <f t="shared" si="1"/>
        <v>DRS</v>
      </c>
    </row>
    <row r="88" spans="1:2" x14ac:dyDescent="0.3">
      <c r="A88">
        <v>22</v>
      </c>
      <c r="B88" t="str">
        <f t="shared" si="1"/>
        <v>PFU</v>
      </c>
    </row>
    <row r="89" spans="1:2" x14ac:dyDescent="0.3">
      <c r="A89">
        <v>14</v>
      </c>
      <c r="B89" t="str">
        <f t="shared" si="1"/>
        <v>DGS</v>
      </c>
    </row>
    <row r="90" spans="1:2" x14ac:dyDescent="0.3">
      <c r="A90">
        <v>23</v>
      </c>
      <c r="B90" t="str">
        <f t="shared" si="1"/>
        <v>MC</v>
      </c>
    </row>
    <row r="91" spans="1:2" x14ac:dyDescent="0.3">
      <c r="A91">
        <v>6</v>
      </c>
      <c r="B91" t="str">
        <f t="shared" si="1"/>
        <v>DNS</v>
      </c>
    </row>
    <row r="92" spans="1:2" x14ac:dyDescent="0.3">
      <c r="A92">
        <v>23</v>
      </c>
      <c r="B92" t="str">
        <f t="shared" si="1"/>
        <v>MC</v>
      </c>
    </row>
    <row r="93" spans="1:2" x14ac:dyDescent="0.3">
      <c r="A93">
        <v>21</v>
      </c>
      <c r="B93" t="str">
        <f t="shared" si="1"/>
        <v>FHSHS</v>
      </c>
    </row>
    <row r="94" spans="1:2" x14ac:dyDescent="0.3">
      <c r="A94">
        <v>13</v>
      </c>
      <c r="B94" t="str">
        <f t="shared" si="1"/>
        <v>DMSCT</v>
      </c>
    </row>
    <row r="95" spans="1:2" x14ac:dyDescent="0.3">
      <c r="A95">
        <v>28</v>
      </c>
      <c r="B95" t="str">
        <f t="shared" si="1"/>
        <v>DC</v>
      </c>
    </row>
    <row r="96" spans="1:2" x14ac:dyDescent="0.3">
      <c r="A96">
        <v>28</v>
      </c>
      <c r="B96" t="str">
        <f t="shared" si="1"/>
        <v>DC</v>
      </c>
    </row>
    <row r="97" spans="1:2" x14ac:dyDescent="0.3">
      <c r="A97">
        <v>28</v>
      </c>
      <c r="B97" t="str">
        <f t="shared" si="1"/>
        <v>DC</v>
      </c>
    </row>
    <row r="98" spans="1:2" x14ac:dyDescent="0.3">
      <c r="A98">
        <v>7</v>
      </c>
      <c r="B98" t="str">
        <f t="shared" si="1"/>
        <v>DEA</v>
      </c>
    </row>
    <row r="99" spans="1:2" x14ac:dyDescent="0.3">
      <c r="A99">
        <v>23</v>
      </c>
      <c r="B99" t="str">
        <f t="shared" ref="B99:B130" si="2">VLOOKUP(A99,Encoded, 2)</f>
        <v>MC</v>
      </c>
    </row>
    <row r="100" spans="1:2" x14ac:dyDescent="0.3">
      <c r="A100">
        <v>23</v>
      </c>
      <c r="B100" t="str">
        <f t="shared" si="2"/>
        <v>MC</v>
      </c>
    </row>
    <row r="101" spans="1:2" x14ac:dyDescent="0.3">
      <c r="A101">
        <v>19</v>
      </c>
      <c r="B101" t="str">
        <f t="shared" si="2"/>
        <v>IPEC</v>
      </c>
    </row>
    <row r="102" spans="1:2" x14ac:dyDescent="0.3">
      <c r="A102">
        <v>23</v>
      </c>
      <c r="B102" t="str">
        <f t="shared" si="2"/>
        <v>MC</v>
      </c>
    </row>
    <row r="103" spans="1:2" x14ac:dyDescent="0.3">
      <c r="A103">
        <v>26</v>
      </c>
      <c r="B103" t="str">
        <f t="shared" si="2"/>
        <v>UA</v>
      </c>
    </row>
    <row r="104" spans="1:2" x14ac:dyDescent="0.3">
      <c r="A104">
        <v>23</v>
      </c>
      <c r="B104" t="str">
        <f t="shared" si="2"/>
        <v>MC</v>
      </c>
    </row>
    <row r="105" spans="1:2" x14ac:dyDescent="0.3">
      <c r="A105">
        <v>26</v>
      </c>
      <c r="B105" t="str">
        <f t="shared" si="2"/>
        <v>UA</v>
      </c>
    </row>
    <row r="106" spans="1:2" x14ac:dyDescent="0.3">
      <c r="A106">
        <v>19</v>
      </c>
      <c r="B106" t="str">
        <f t="shared" si="2"/>
        <v>IPEC</v>
      </c>
    </row>
    <row r="107" spans="1:2" x14ac:dyDescent="0.3">
      <c r="A107">
        <v>22</v>
      </c>
      <c r="B107" t="str">
        <f t="shared" si="2"/>
        <v>PFU</v>
      </c>
    </row>
    <row r="108" spans="1:2" x14ac:dyDescent="0.3">
      <c r="A108">
        <v>28</v>
      </c>
      <c r="B108" t="str">
        <f t="shared" si="2"/>
        <v>DC</v>
      </c>
    </row>
    <row r="109" spans="1:2" x14ac:dyDescent="0.3">
      <c r="A109">
        <v>28</v>
      </c>
      <c r="B109" t="str">
        <f t="shared" si="2"/>
        <v>DC</v>
      </c>
    </row>
    <row r="110" spans="1:2" x14ac:dyDescent="0.3">
      <c r="A110">
        <v>23</v>
      </c>
      <c r="B110" t="str">
        <f t="shared" si="2"/>
        <v>MC</v>
      </c>
    </row>
    <row r="111" spans="1:2" x14ac:dyDescent="0.3">
      <c r="A111">
        <v>22</v>
      </c>
      <c r="B111" t="str">
        <f t="shared" si="2"/>
        <v>PFU</v>
      </c>
    </row>
    <row r="112" spans="1:2" x14ac:dyDescent="0.3">
      <c r="A112">
        <v>27</v>
      </c>
      <c r="B112" t="str">
        <f t="shared" si="2"/>
        <v>PTH</v>
      </c>
    </row>
    <row r="113" spans="1:2" x14ac:dyDescent="0.3">
      <c r="A113">
        <v>19</v>
      </c>
      <c r="B113" t="str">
        <f t="shared" si="2"/>
        <v>IPEC</v>
      </c>
    </row>
    <row r="114" spans="1:2" x14ac:dyDescent="0.3">
      <c r="A114">
        <v>23</v>
      </c>
      <c r="B114" t="str">
        <f t="shared" si="2"/>
        <v>MC</v>
      </c>
    </row>
    <row r="115" spans="1:2" x14ac:dyDescent="0.3">
      <c r="A115">
        <v>23</v>
      </c>
      <c r="B115" t="str">
        <f t="shared" si="2"/>
        <v>MC</v>
      </c>
    </row>
    <row r="116" spans="1:2" x14ac:dyDescent="0.3">
      <c r="A116">
        <v>19</v>
      </c>
      <c r="B116" t="str">
        <f t="shared" si="2"/>
        <v>IPEC</v>
      </c>
    </row>
    <row r="117" spans="1:2" x14ac:dyDescent="0.3">
      <c r="A117">
        <v>27</v>
      </c>
      <c r="B117" t="str">
        <f t="shared" si="2"/>
        <v>PTH</v>
      </c>
    </row>
    <row r="118" spans="1:2" x14ac:dyDescent="0.3">
      <c r="A118">
        <v>18</v>
      </c>
      <c r="B118" t="str">
        <f t="shared" si="2"/>
        <v>ACLF</v>
      </c>
    </row>
    <row r="119" spans="1:2" x14ac:dyDescent="0.3">
      <c r="A119">
        <v>27</v>
      </c>
      <c r="B119" t="str">
        <f t="shared" si="2"/>
        <v>PTH</v>
      </c>
    </row>
    <row r="120" spans="1:2" x14ac:dyDescent="0.3">
      <c r="A120">
        <v>23</v>
      </c>
      <c r="B120" t="str">
        <f t="shared" si="2"/>
        <v>MC</v>
      </c>
    </row>
    <row r="121" spans="1:2" x14ac:dyDescent="0.3">
      <c r="A121">
        <v>28</v>
      </c>
      <c r="B121" t="str">
        <f t="shared" si="2"/>
        <v>DC</v>
      </c>
    </row>
    <row r="122" spans="1:2" x14ac:dyDescent="0.3">
      <c r="A122">
        <v>27</v>
      </c>
      <c r="B122" t="str">
        <f t="shared" si="2"/>
        <v>PTH</v>
      </c>
    </row>
    <row r="123" spans="1:2" x14ac:dyDescent="0.3">
      <c r="A123">
        <v>27</v>
      </c>
      <c r="B123" t="str">
        <f t="shared" si="2"/>
        <v>PTH</v>
      </c>
    </row>
    <row r="124" spans="1:2" x14ac:dyDescent="0.3">
      <c r="A124">
        <v>27</v>
      </c>
      <c r="B124" t="str">
        <f t="shared" si="2"/>
        <v>PTH</v>
      </c>
    </row>
    <row r="125" spans="1:2" x14ac:dyDescent="0.3">
      <c r="A125">
        <v>27</v>
      </c>
      <c r="B125" t="str">
        <f t="shared" si="2"/>
        <v>PTH</v>
      </c>
    </row>
    <row r="126" spans="1:2" x14ac:dyDescent="0.3">
      <c r="A126">
        <v>27</v>
      </c>
      <c r="B126" t="str">
        <f t="shared" si="2"/>
        <v>PTH</v>
      </c>
    </row>
    <row r="127" spans="1:2" x14ac:dyDescent="0.3">
      <c r="A127">
        <v>27</v>
      </c>
      <c r="B127" t="str">
        <f t="shared" si="2"/>
        <v>PTH</v>
      </c>
    </row>
    <row r="128" spans="1:2" x14ac:dyDescent="0.3">
      <c r="A128">
        <v>27</v>
      </c>
      <c r="B128" t="str">
        <f t="shared" si="2"/>
        <v>PTH</v>
      </c>
    </row>
    <row r="129" spans="1:2" x14ac:dyDescent="0.3">
      <c r="A129">
        <v>27</v>
      </c>
      <c r="B129" t="str">
        <f t="shared" si="2"/>
        <v>PTH</v>
      </c>
    </row>
    <row r="130" spans="1:2" x14ac:dyDescent="0.3">
      <c r="A130">
        <v>27</v>
      </c>
      <c r="B130" t="str">
        <f t="shared" si="2"/>
        <v>PTH</v>
      </c>
    </row>
    <row r="131" spans="1:2" x14ac:dyDescent="0.3">
      <c r="A131">
        <v>18</v>
      </c>
      <c r="B131" t="str">
        <f t="shared" ref="B131:B162" si="3">VLOOKUP(A131,Encoded, 2)</f>
        <v>ACLF</v>
      </c>
    </row>
    <row r="132" spans="1:2" x14ac:dyDescent="0.3">
      <c r="A132">
        <v>18</v>
      </c>
      <c r="B132" t="str">
        <f t="shared" si="3"/>
        <v>ACLF</v>
      </c>
    </row>
    <row r="133" spans="1:2" x14ac:dyDescent="0.3">
      <c r="A133">
        <v>27</v>
      </c>
      <c r="B133" t="str">
        <f t="shared" si="3"/>
        <v>PTH</v>
      </c>
    </row>
    <row r="134" spans="1:2" x14ac:dyDescent="0.3">
      <c r="A134">
        <v>23</v>
      </c>
      <c r="B134" t="str">
        <f t="shared" si="3"/>
        <v>MC</v>
      </c>
    </row>
    <row r="135" spans="1:2" x14ac:dyDescent="0.3">
      <c r="A135">
        <v>27</v>
      </c>
      <c r="B135" t="str">
        <f t="shared" si="3"/>
        <v>PTH</v>
      </c>
    </row>
    <row r="136" spans="1:2" x14ac:dyDescent="0.3">
      <c r="A136">
        <v>27</v>
      </c>
      <c r="B136" t="str">
        <f t="shared" si="3"/>
        <v>PTH</v>
      </c>
    </row>
    <row r="137" spans="1:2" x14ac:dyDescent="0.3">
      <c r="A137">
        <v>23</v>
      </c>
      <c r="B137" t="str">
        <f t="shared" si="3"/>
        <v>MC</v>
      </c>
    </row>
    <row r="138" spans="1:2" x14ac:dyDescent="0.3">
      <c r="A138">
        <v>22</v>
      </c>
      <c r="B138" t="str">
        <f t="shared" si="3"/>
        <v>PFU</v>
      </c>
    </row>
    <row r="139" spans="1:2" x14ac:dyDescent="0.3">
      <c r="A139">
        <v>23</v>
      </c>
      <c r="B139" t="str">
        <f t="shared" si="3"/>
        <v>MC</v>
      </c>
    </row>
    <row r="140" spans="1:2" x14ac:dyDescent="0.3">
      <c r="A140">
        <v>1</v>
      </c>
      <c r="B140" t="str">
        <f t="shared" si="3"/>
        <v>IPD</v>
      </c>
    </row>
    <row r="141" spans="1:2" x14ac:dyDescent="0.3">
      <c r="A141">
        <v>11</v>
      </c>
      <c r="B141" t="str">
        <f t="shared" si="3"/>
        <v>DDS</v>
      </c>
    </row>
    <row r="142" spans="1:2" x14ac:dyDescent="0.3">
      <c r="A142">
        <v>28</v>
      </c>
      <c r="B142" t="str">
        <f t="shared" si="3"/>
        <v>DC</v>
      </c>
    </row>
    <row r="143" spans="1:2" x14ac:dyDescent="0.3">
      <c r="A143">
        <v>23</v>
      </c>
      <c r="B143" t="str">
        <f t="shared" si="3"/>
        <v>MC</v>
      </c>
    </row>
    <row r="144" spans="1:2" x14ac:dyDescent="0.3">
      <c r="A144">
        <v>28</v>
      </c>
      <c r="B144" t="str">
        <f t="shared" si="3"/>
        <v>DC</v>
      </c>
    </row>
    <row r="145" spans="1:2" x14ac:dyDescent="0.3">
      <c r="A145">
        <v>22</v>
      </c>
      <c r="B145" t="str">
        <f t="shared" si="3"/>
        <v>PFU</v>
      </c>
    </row>
    <row r="146" spans="1:2" x14ac:dyDescent="0.3">
      <c r="A146">
        <v>11</v>
      </c>
      <c r="B146" t="str">
        <f t="shared" si="3"/>
        <v>DDS</v>
      </c>
    </row>
    <row r="147" spans="1:2" x14ac:dyDescent="0.3">
      <c r="A147">
        <v>1</v>
      </c>
      <c r="B147" t="str">
        <f t="shared" si="3"/>
        <v>IPD</v>
      </c>
    </row>
    <row r="148" spans="1:2" x14ac:dyDescent="0.3">
      <c r="A148">
        <v>28</v>
      </c>
      <c r="B148" t="str">
        <f t="shared" si="3"/>
        <v>DC</v>
      </c>
    </row>
    <row r="149" spans="1:2" x14ac:dyDescent="0.3">
      <c r="A149">
        <v>23</v>
      </c>
      <c r="B149" t="str">
        <f t="shared" si="3"/>
        <v>MC</v>
      </c>
    </row>
    <row r="150" spans="1:2" x14ac:dyDescent="0.3">
      <c r="A150">
        <v>23</v>
      </c>
      <c r="B150" t="str">
        <f t="shared" si="3"/>
        <v>MC</v>
      </c>
    </row>
    <row r="151" spans="1:2" x14ac:dyDescent="0.3">
      <c r="A151">
        <v>23</v>
      </c>
      <c r="B151" t="str">
        <f t="shared" si="3"/>
        <v>MC</v>
      </c>
    </row>
    <row r="152" spans="1:2" x14ac:dyDescent="0.3">
      <c r="A152">
        <v>25</v>
      </c>
      <c r="B152" t="str">
        <f t="shared" si="3"/>
        <v>LE</v>
      </c>
    </row>
    <row r="153" spans="1:2" x14ac:dyDescent="0.3">
      <c r="A153">
        <v>18</v>
      </c>
      <c r="B153" t="str">
        <f t="shared" si="3"/>
        <v>ACLF</v>
      </c>
    </row>
    <row r="154" spans="1:2" x14ac:dyDescent="0.3">
      <c r="A154">
        <v>23</v>
      </c>
      <c r="B154" t="str">
        <f t="shared" si="3"/>
        <v>MC</v>
      </c>
    </row>
    <row r="155" spans="1:2" x14ac:dyDescent="0.3">
      <c r="A155">
        <v>23</v>
      </c>
      <c r="B155" t="str">
        <f t="shared" si="3"/>
        <v>MC</v>
      </c>
    </row>
    <row r="156" spans="1:2" x14ac:dyDescent="0.3">
      <c r="A156">
        <v>19</v>
      </c>
      <c r="B156" t="str">
        <f t="shared" si="3"/>
        <v>IPEC</v>
      </c>
    </row>
    <row r="157" spans="1:2" x14ac:dyDescent="0.3">
      <c r="A157">
        <v>28</v>
      </c>
      <c r="B157" t="str">
        <f t="shared" si="3"/>
        <v>DC</v>
      </c>
    </row>
    <row r="158" spans="1:2" x14ac:dyDescent="0.3">
      <c r="A158">
        <v>19</v>
      </c>
      <c r="B158" t="str">
        <f t="shared" si="3"/>
        <v>IPEC</v>
      </c>
    </row>
    <row r="159" spans="1:2" x14ac:dyDescent="0.3">
      <c r="A159">
        <v>19</v>
      </c>
      <c r="B159" t="str">
        <f t="shared" si="3"/>
        <v>IPEC</v>
      </c>
    </row>
    <row r="160" spans="1:2" x14ac:dyDescent="0.3">
      <c r="A160">
        <v>17</v>
      </c>
      <c r="B160" t="str">
        <f t="shared" si="3"/>
        <v>CMDCA</v>
      </c>
    </row>
    <row r="161" spans="1:2" x14ac:dyDescent="0.3">
      <c r="A161">
        <v>22</v>
      </c>
      <c r="B161" t="str">
        <f t="shared" si="3"/>
        <v>PFU</v>
      </c>
    </row>
    <row r="162" spans="1:2" x14ac:dyDescent="0.3">
      <c r="A162">
        <v>13</v>
      </c>
      <c r="B162" t="str">
        <f t="shared" si="3"/>
        <v>DMSCT</v>
      </c>
    </row>
    <row r="163" spans="1:2" x14ac:dyDescent="0.3">
      <c r="A163">
        <v>13</v>
      </c>
      <c r="B163" t="str">
        <f t="shared" ref="B163:B194" si="4">VLOOKUP(A163,Encoded, 2)</f>
        <v>DMSCT</v>
      </c>
    </row>
    <row r="164" spans="1:2" x14ac:dyDescent="0.3">
      <c r="A164">
        <v>14</v>
      </c>
      <c r="B164" t="str">
        <f t="shared" si="4"/>
        <v>DGS</v>
      </c>
    </row>
    <row r="165" spans="1:2" x14ac:dyDescent="0.3">
      <c r="A165">
        <v>13</v>
      </c>
      <c r="B165" t="str">
        <f t="shared" si="4"/>
        <v>DMSCT</v>
      </c>
    </row>
    <row r="166" spans="1:2" x14ac:dyDescent="0.3">
      <c r="A166">
        <v>11</v>
      </c>
      <c r="B166" t="str">
        <f t="shared" si="4"/>
        <v>DDS</v>
      </c>
    </row>
    <row r="167" spans="1:2" x14ac:dyDescent="0.3">
      <c r="A167">
        <v>1</v>
      </c>
      <c r="B167" t="str">
        <f t="shared" si="4"/>
        <v>IPD</v>
      </c>
    </row>
    <row r="168" spans="1:2" x14ac:dyDescent="0.3">
      <c r="A168">
        <v>26</v>
      </c>
      <c r="B168" t="str">
        <f t="shared" si="4"/>
        <v>UA</v>
      </c>
    </row>
    <row r="169" spans="1:2" x14ac:dyDescent="0.3">
      <c r="A169">
        <v>13</v>
      </c>
      <c r="B169" t="str">
        <f t="shared" si="4"/>
        <v>DMSCT</v>
      </c>
    </row>
    <row r="170" spans="1:2" x14ac:dyDescent="0.3">
      <c r="A170">
        <v>6</v>
      </c>
      <c r="B170" t="str">
        <f t="shared" si="4"/>
        <v>DNS</v>
      </c>
    </row>
    <row r="171" spans="1:2" x14ac:dyDescent="0.3">
      <c r="A171">
        <v>8</v>
      </c>
      <c r="B171" t="str">
        <f t="shared" si="4"/>
        <v>DEM</v>
      </c>
    </row>
    <row r="172" spans="1:2" x14ac:dyDescent="0.3">
      <c r="A172">
        <v>28</v>
      </c>
      <c r="B172" t="str">
        <f t="shared" si="4"/>
        <v>DC</v>
      </c>
    </row>
    <row r="173" spans="1:2" x14ac:dyDescent="0.3">
      <c r="A173">
        <v>23</v>
      </c>
      <c r="B173" t="str">
        <f t="shared" si="4"/>
        <v>MC</v>
      </c>
    </row>
    <row r="174" spans="1:2" x14ac:dyDescent="0.3">
      <c r="A174">
        <v>14</v>
      </c>
      <c r="B174" t="str">
        <f t="shared" si="4"/>
        <v>DGS</v>
      </c>
    </row>
    <row r="175" spans="1:2" x14ac:dyDescent="0.3">
      <c r="A175">
        <v>13</v>
      </c>
      <c r="B175" t="str">
        <f t="shared" si="4"/>
        <v>DMSCT</v>
      </c>
    </row>
    <row r="176" spans="1:2" x14ac:dyDescent="0.3">
      <c r="A176">
        <v>23</v>
      </c>
      <c r="B176" t="str">
        <f t="shared" si="4"/>
        <v>MC</v>
      </c>
    </row>
    <row r="177" spans="1:2" x14ac:dyDescent="0.3">
      <c r="A177">
        <v>11</v>
      </c>
      <c r="B177" t="str">
        <f t="shared" si="4"/>
        <v>DDS</v>
      </c>
    </row>
    <row r="178" spans="1:2" x14ac:dyDescent="0.3">
      <c r="A178">
        <v>13</v>
      </c>
      <c r="B178" t="str">
        <f t="shared" si="4"/>
        <v>DMSCT</v>
      </c>
    </row>
    <row r="179" spans="1:2" x14ac:dyDescent="0.3">
      <c r="A179">
        <v>11</v>
      </c>
      <c r="B179" t="str">
        <f t="shared" si="4"/>
        <v>DDS</v>
      </c>
    </row>
    <row r="180" spans="1:2" x14ac:dyDescent="0.3">
      <c r="A180">
        <v>11</v>
      </c>
      <c r="B180" t="str">
        <f t="shared" si="4"/>
        <v>DDS</v>
      </c>
    </row>
    <row r="181" spans="1:2" x14ac:dyDescent="0.3">
      <c r="A181">
        <v>13</v>
      </c>
      <c r="B181" t="str">
        <f t="shared" si="4"/>
        <v>DMSCT</v>
      </c>
    </row>
    <row r="182" spans="1:2" x14ac:dyDescent="0.3">
      <c r="A182">
        <v>14</v>
      </c>
      <c r="B182" t="str">
        <f t="shared" si="4"/>
        <v>DGS</v>
      </c>
    </row>
    <row r="183" spans="1:2" x14ac:dyDescent="0.3">
      <c r="A183">
        <v>28</v>
      </c>
      <c r="B183" t="str">
        <f t="shared" si="4"/>
        <v>DC</v>
      </c>
    </row>
    <row r="184" spans="1:2" x14ac:dyDescent="0.3">
      <c r="A184">
        <v>14</v>
      </c>
      <c r="B184" t="str">
        <f t="shared" si="4"/>
        <v>DGS</v>
      </c>
    </row>
    <row r="185" spans="1:2" x14ac:dyDescent="0.3">
      <c r="A185">
        <v>28</v>
      </c>
      <c r="B185" t="str">
        <f t="shared" si="4"/>
        <v>DC</v>
      </c>
    </row>
    <row r="186" spans="1:2" x14ac:dyDescent="0.3">
      <c r="A186">
        <v>28</v>
      </c>
      <c r="B186" t="str">
        <f t="shared" si="4"/>
        <v>DC</v>
      </c>
    </row>
    <row r="187" spans="1:2" x14ac:dyDescent="0.3">
      <c r="A187">
        <v>23</v>
      </c>
      <c r="B187" t="str">
        <f t="shared" si="4"/>
        <v>MC</v>
      </c>
    </row>
    <row r="188" spans="1:2" x14ac:dyDescent="0.3">
      <c r="A188">
        <v>28</v>
      </c>
      <c r="B188" t="str">
        <f t="shared" si="4"/>
        <v>DC</v>
      </c>
    </row>
    <row r="189" spans="1:2" x14ac:dyDescent="0.3">
      <c r="A189">
        <v>13</v>
      </c>
      <c r="B189" t="str">
        <f t="shared" si="4"/>
        <v>DMSCT</v>
      </c>
    </row>
    <row r="190" spans="1:2" x14ac:dyDescent="0.3">
      <c r="A190">
        <v>23</v>
      </c>
      <c r="B190" t="str">
        <f t="shared" si="4"/>
        <v>MC</v>
      </c>
    </row>
    <row r="191" spans="1:2" x14ac:dyDescent="0.3">
      <c r="A191">
        <v>28</v>
      </c>
      <c r="B191" t="str">
        <f t="shared" si="4"/>
        <v>DC</v>
      </c>
    </row>
    <row r="192" spans="1:2" x14ac:dyDescent="0.3">
      <c r="A192">
        <v>28</v>
      </c>
      <c r="B192" t="str">
        <f t="shared" si="4"/>
        <v>DC</v>
      </c>
    </row>
    <row r="193" spans="1:2" x14ac:dyDescent="0.3">
      <c r="A193">
        <v>13</v>
      </c>
      <c r="B193" t="str">
        <f t="shared" si="4"/>
        <v>DMSCT</v>
      </c>
    </row>
    <row r="194" spans="1:2" x14ac:dyDescent="0.3">
      <c r="A194">
        <v>23</v>
      </c>
      <c r="B194" t="str">
        <f t="shared" si="4"/>
        <v>MC</v>
      </c>
    </row>
    <row r="195" spans="1:2" x14ac:dyDescent="0.3">
      <c r="A195">
        <v>23</v>
      </c>
      <c r="B195" t="str">
        <f t="shared" ref="B195:B204" si="5">VLOOKUP(A195,Encoded, 2)</f>
        <v>MC</v>
      </c>
    </row>
    <row r="196" spans="1:2" x14ac:dyDescent="0.3">
      <c r="A196">
        <v>14</v>
      </c>
      <c r="B196" t="str">
        <f t="shared" si="5"/>
        <v>DGS</v>
      </c>
    </row>
    <row r="197" spans="1:2" x14ac:dyDescent="0.3">
      <c r="A197">
        <v>28</v>
      </c>
      <c r="B197" t="str">
        <f t="shared" si="5"/>
        <v>DC</v>
      </c>
    </row>
    <row r="198" spans="1:2" x14ac:dyDescent="0.3">
      <c r="A198">
        <v>28</v>
      </c>
      <c r="B198" t="str">
        <f t="shared" si="5"/>
        <v>DC</v>
      </c>
    </row>
    <row r="199" spans="1:2" x14ac:dyDescent="0.3">
      <c r="A199">
        <v>19</v>
      </c>
      <c r="B199" t="str">
        <f t="shared" si="5"/>
        <v>IPEC</v>
      </c>
    </row>
    <row r="200" spans="1:2" x14ac:dyDescent="0.3">
      <c r="A200">
        <v>19</v>
      </c>
      <c r="B200" t="str">
        <f t="shared" si="5"/>
        <v>IPEC</v>
      </c>
    </row>
    <row r="201" spans="1:2" x14ac:dyDescent="0.3">
      <c r="A201">
        <v>12</v>
      </c>
      <c r="B201" t="str">
        <f t="shared" si="5"/>
        <v>DSST</v>
      </c>
    </row>
    <row r="202" spans="1:2" x14ac:dyDescent="0.3">
      <c r="A202">
        <v>19</v>
      </c>
      <c r="B202" t="str">
        <f t="shared" si="5"/>
        <v>IPEC</v>
      </c>
    </row>
    <row r="203" spans="1:2" x14ac:dyDescent="0.3">
      <c r="A203">
        <v>13</v>
      </c>
      <c r="B203" t="str">
        <f t="shared" si="5"/>
        <v>DMSCT</v>
      </c>
    </row>
    <row r="204" spans="1:2" x14ac:dyDescent="0.3">
      <c r="A204">
        <v>7</v>
      </c>
      <c r="B204" t="str">
        <f t="shared" si="5"/>
        <v>DEA</v>
      </c>
    </row>
    <row r="205" spans="1:2" x14ac:dyDescent="0.3">
      <c r="A205">
        <v>0</v>
      </c>
      <c r="B205" t="s">
        <v>77</v>
      </c>
    </row>
    <row r="206" spans="1:2" x14ac:dyDescent="0.3">
      <c r="A206">
        <v>13</v>
      </c>
      <c r="B206" t="str">
        <f t="shared" ref="B206:B214" si="6">VLOOKUP(A206,Encoded, 2)</f>
        <v>DMSCT</v>
      </c>
    </row>
    <row r="207" spans="1:2" x14ac:dyDescent="0.3">
      <c r="A207">
        <v>28</v>
      </c>
      <c r="B207" t="str">
        <f t="shared" si="6"/>
        <v>DC</v>
      </c>
    </row>
    <row r="208" spans="1:2" x14ac:dyDescent="0.3">
      <c r="A208">
        <v>28</v>
      </c>
      <c r="B208" t="str">
        <f t="shared" si="6"/>
        <v>DC</v>
      </c>
    </row>
    <row r="209" spans="1:2" x14ac:dyDescent="0.3">
      <c r="A209">
        <v>18</v>
      </c>
      <c r="B209" t="str">
        <f t="shared" si="6"/>
        <v>ACLF</v>
      </c>
    </row>
    <row r="210" spans="1:2" x14ac:dyDescent="0.3">
      <c r="A210">
        <v>19</v>
      </c>
      <c r="B210" t="str">
        <f t="shared" si="6"/>
        <v>IPEC</v>
      </c>
    </row>
    <row r="211" spans="1:2" x14ac:dyDescent="0.3">
      <c r="A211">
        <v>7</v>
      </c>
      <c r="B211" t="str">
        <f t="shared" si="6"/>
        <v>DEA</v>
      </c>
    </row>
    <row r="212" spans="1:2" x14ac:dyDescent="0.3">
      <c r="A212">
        <v>28</v>
      </c>
      <c r="B212" t="str">
        <f t="shared" si="6"/>
        <v>DC</v>
      </c>
    </row>
    <row r="213" spans="1:2" x14ac:dyDescent="0.3">
      <c r="A213">
        <v>12</v>
      </c>
      <c r="B213" t="str">
        <f t="shared" si="6"/>
        <v>DSST</v>
      </c>
    </row>
    <row r="214" spans="1:2" x14ac:dyDescent="0.3">
      <c r="A214">
        <v>13</v>
      </c>
      <c r="B214" t="str">
        <f t="shared" si="6"/>
        <v>DMSCT</v>
      </c>
    </row>
    <row r="215" spans="1:2" x14ac:dyDescent="0.3">
      <c r="A215">
        <v>0</v>
      </c>
      <c r="B215" t="s">
        <v>77</v>
      </c>
    </row>
    <row r="216" spans="1:2" x14ac:dyDescent="0.3">
      <c r="A216">
        <v>0</v>
      </c>
      <c r="B216" t="s">
        <v>77</v>
      </c>
    </row>
    <row r="217" spans="1:2" x14ac:dyDescent="0.3">
      <c r="A217">
        <v>0</v>
      </c>
      <c r="B217" t="s">
        <v>77</v>
      </c>
    </row>
    <row r="218" spans="1:2" x14ac:dyDescent="0.3">
      <c r="A218">
        <v>0</v>
      </c>
      <c r="B218" t="s">
        <v>77</v>
      </c>
    </row>
    <row r="219" spans="1:2" x14ac:dyDescent="0.3">
      <c r="A219">
        <v>11</v>
      </c>
      <c r="B219" t="str">
        <f t="shared" ref="B219:B252" si="7">VLOOKUP(A219,Encoded, 2)</f>
        <v>DDS</v>
      </c>
    </row>
    <row r="220" spans="1:2" x14ac:dyDescent="0.3">
      <c r="A220">
        <v>13</v>
      </c>
      <c r="B220" t="str">
        <f t="shared" si="7"/>
        <v>DMSCT</v>
      </c>
    </row>
    <row r="221" spans="1:2" x14ac:dyDescent="0.3">
      <c r="A221">
        <v>22</v>
      </c>
      <c r="B221" t="str">
        <f t="shared" si="7"/>
        <v>PFU</v>
      </c>
    </row>
    <row r="222" spans="1:2" x14ac:dyDescent="0.3">
      <c r="A222">
        <v>19</v>
      </c>
      <c r="B222" t="str">
        <f t="shared" si="7"/>
        <v>IPEC</v>
      </c>
    </row>
    <row r="223" spans="1:2" x14ac:dyDescent="0.3">
      <c r="A223">
        <v>22</v>
      </c>
      <c r="B223" t="str">
        <f t="shared" si="7"/>
        <v>PFU</v>
      </c>
    </row>
    <row r="224" spans="1:2" x14ac:dyDescent="0.3">
      <c r="A224">
        <v>10</v>
      </c>
      <c r="B224" t="str">
        <f t="shared" si="7"/>
        <v>DRS</v>
      </c>
    </row>
    <row r="225" spans="1:2" x14ac:dyDescent="0.3">
      <c r="A225">
        <v>23</v>
      </c>
      <c r="B225" t="str">
        <f t="shared" si="7"/>
        <v>MC</v>
      </c>
    </row>
    <row r="226" spans="1:2" x14ac:dyDescent="0.3">
      <c r="A226">
        <v>10</v>
      </c>
      <c r="B226" t="str">
        <f t="shared" si="7"/>
        <v>DRS</v>
      </c>
    </row>
    <row r="227" spans="1:2" x14ac:dyDescent="0.3">
      <c r="A227">
        <v>11</v>
      </c>
      <c r="B227" t="str">
        <f t="shared" si="7"/>
        <v>DDS</v>
      </c>
    </row>
    <row r="228" spans="1:2" x14ac:dyDescent="0.3">
      <c r="A228">
        <v>23</v>
      </c>
      <c r="B228" t="str">
        <f t="shared" si="7"/>
        <v>MC</v>
      </c>
    </row>
    <row r="229" spans="1:2" x14ac:dyDescent="0.3">
      <c r="A229">
        <v>10</v>
      </c>
      <c r="B229" t="str">
        <f t="shared" si="7"/>
        <v>DRS</v>
      </c>
    </row>
    <row r="230" spans="1:2" x14ac:dyDescent="0.3">
      <c r="A230">
        <v>13</v>
      </c>
      <c r="B230" t="str">
        <f t="shared" si="7"/>
        <v>DMSCT</v>
      </c>
    </row>
    <row r="231" spans="1:2" x14ac:dyDescent="0.3">
      <c r="A231">
        <v>13</v>
      </c>
      <c r="B231" t="str">
        <f t="shared" si="7"/>
        <v>DMSCT</v>
      </c>
    </row>
    <row r="232" spans="1:2" x14ac:dyDescent="0.3">
      <c r="A232">
        <v>23</v>
      </c>
      <c r="B232" t="str">
        <f t="shared" si="7"/>
        <v>MC</v>
      </c>
    </row>
    <row r="233" spans="1:2" x14ac:dyDescent="0.3">
      <c r="A233">
        <v>13</v>
      </c>
      <c r="B233" t="str">
        <f t="shared" si="7"/>
        <v>DMSCT</v>
      </c>
    </row>
    <row r="234" spans="1:2" x14ac:dyDescent="0.3">
      <c r="A234">
        <v>22</v>
      </c>
      <c r="B234" t="str">
        <f t="shared" si="7"/>
        <v>PFU</v>
      </c>
    </row>
    <row r="235" spans="1:2" x14ac:dyDescent="0.3">
      <c r="A235">
        <v>11</v>
      </c>
      <c r="B235" t="str">
        <f t="shared" si="7"/>
        <v>DDS</v>
      </c>
    </row>
    <row r="236" spans="1:2" x14ac:dyDescent="0.3">
      <c r="A236">
        <v>28</v>
      </c>
      <c r="B236" t="str">
        <f t="shared" si="7"/>
        <v>DC</v>
      </c>
    </row>
    <row r="237" spans="1:2" x14ac:dyDescent="0.3">
      <c r="A237">
        <v>28</v>
      </c>
      <c r="B237" t="str">
        <f t="shared" si="7"/>
        <v>DC</v>
      </c>
    </row>
    <row r="238" spans="1:2" x14ac:dyDescent="0.3">
      <c r="A238">
        <v>19</v>
      </c>
      <c r="B238" t="str">
        <f t="shared" si="7"/>
        <v>IPEC</v>
      </c>
    </row>
    <row r="239" spans="1:2" x14ac:dyDescent="0.3">
      <c r="A239">
        <v>1</v>
      </c>
      <c r="B239" t="str">
        <f t="shared" si="7"/>
        <v>IPD</v>
      </c>
    </row>
    <row r="240" spans="1:2" x14ac:dyDescent="0.3">
      <c r="A240">
        <v>5</v>
      </c>
      <c r="B240" t="str">
        <f t="shared" si="7"/>
        <v>MBD</v>
      </c>
    </row>
    <row r="241" spans="1:2" x14ac:dyDescent="0.3">
      <c r="A241">
        <v>26</v>
      </c>
      <c r="B241" t="str">
        <f t="shared" si="7"/>
        <v>UA</v>
      </c>
    </row>
    <row r="242" spans="1:2" x14ac:dyDescent="0.3">
      <c r="A242">
        <v>26</v>
      </c>
      <c r="B242" t="str">
        <f t="shared" si="7"/>
        <v>UA</v>
      </c>
    </row>
    <row r="243" spans="1:2" x14ac:dyDescent="0.3">
      <c r="A243">
        <v>18</v>
      </c>
      <c r="B243" t="str">
        <f t="shared" si="7"/>
        <v>ACLF</v>
      </c>
    </row>
    <row r="244" spans="1:2" x14ac:dyDescent="0.3">
      <c r="A244">
        <v>25</v>
      </c>
      <c r="B244" t="str">
        <f t="shared" si="7"/>
        <v>LE</v>
      </c>
    </row>
    <row r="245" spans="1:2" x14ac:dyDescent="0.3">
      <c r="A245">
        <v>1</v>
      </c>
      <c r="B245" t="str">
        <f t="shared" si="7"/>
        <v>IPD</v>
      </c>
    </row>
    <row r="246" spans="1:2" x14ac:dyDescent="0.3">
      <c r="A246">
        <v>1</v>
      </c>
      <c r="B246" t="str">
        <f t="shared" si="7"/>
        <v>IPD</v>
      </c>
    </row>
    <row r="247" spans="1:2" x14ac:dyDescent="0.3">
      <c r="A247">
        <v>25</v>
      </c>
      <c r="B247" t="str">
        <f t="shared" si="7"/>
        <v>LE</v>
      </c>
    </row>
    <row r="248" spans="1:2" x14ac:dyDescent="0.3">
      <c r="A248">
        <v>22</v>
      </c>
      <c r="B248" t="str">
        <f t="shared" si="7"/>
        <v>PFU</v>
      </c>
    </row>
    <row r="249" spans="1:2" x14ac:dyDescent="0.3">
      <c r="A249">
        <v>26</v>
      </c>
      <c r="B249" t="str">
        <f t="shared" si="7"/>
        <v>UA</v>
      </c>
    </row>
    <row r="250" spans="1:2" x14ac:dyDescent="0.3">
      <c r="A250">
        <v>26</v>
      </c>
      <c r="B250" t="str">
        <f t="shared" si="7"/>
        <v>UA</v>
      </c>
    </row>
    <row r="251" spans="1:2" x14ac:dyDescent="0.3">
      <c r="A251">
        <v>19</v>
      </c>
      <c r="B251" t="str">
        <f t="shared" si="7"/>
        <v>IPEC</v>
      </c>
    </row>
    <row r="252" spans="1:2" x14ac:dyDescent="0.3">
      <c r="A252">
        <v>19</v>
      </c>
      <c r="B252" t="str">
        <f t="shared" si="7"/>
        <v>IPEC</v>
      </c>
    </row>
    <row r="253" spans="1:2" x14ac:dyDescent="0.3">
      <c r="A253">
        <v>0</v>
      </c>
      <c r="B253" t="s">
        <v>77</v>
      </c>
    </row>
    <row r="254" spans="1:2" x14ac:dyDescent="0.3">
      <c r="A254">
        <v>19</v>
      </c>
      <c r="B254" t="str">
        <f t="shared" ref="B254:B274" si="8">VLOOKUP(A254,Encoded, 2)</f>
        <v>IPEC</v>
      </c>
    </row>
    <row r="255" spans="1:2" x14ac:dyDescent="0.3">
      <c r="A255">
        <v>19</v>
      </c>
      <c r="B255" t="str">
        <f t="shared" si="8"/>
        <v>IPEC</v>
      </c>
    </row>
    <row r="256" spans="1:2" x14ac:dyDescent="0.3">
      <c r="A256">
        <v>23</v>
      </c>
      <c r="B256" t="str">
        <f t="shared" si="8"/>
        <v>MC</v>
      </c>
    </row>
    <row r="257" spans="1:2" x14ac:dyDescent="0.3">
      <c r="A257">
        <v>18</v>
      </c>
      <c r="B257" t="str">
        <f t="shared" si="8"/>
        <v>ACLF</v>
      </c>
    </row>
    <row r="258" spans="1:2" x14ac:dyDescent="0.3">
      <c r="A258">
        <v>13</v>
      </c>
      <c r="B258" t="str">
        <f t="shared" si="8"/>
        <v>DMSCT</v>
      </c>
    </row>
    <row r="259" spans="1:2" x14ac:dyDescent="0.3">
      <c r="A259">
        <v>14</v>
      </c>
      <c r="B259" t="str">
        <f t="shared" si="8"/>
        <v>DGS</v>
      </c>
    </row>
    <row r="260" spans="1:2" x14ac:dyDescent="0.3">
      <c r="A260">
        <v>28</v>
      </c>
      <c r="B260" t="str">
        <f t="shared" si="8"/>
        <v>DC</v>
      </c>
    </row>
    <row r="261" spans="1:2" x14ac:dyDescent="0.3">
      <c r="A261">
        <v>23</v>
      </c>
      <c r="B261" t="str">
        <f t="shared" si="8"/>
        <v>MC</v>
      </c>
    </row>
    <row r="262" spans="1:2" x14ac:dyDescent="0.3">
      <c r="A262">
        <v>23</v>
      </c>
      <c r="B262" t="str">
        <f t="shared" si="8"/>
        <v>MC</v>
      </c>
    </row>
    <row r="263" spans="1:2" x14ac:dyDescent="0.3">
      <c r="A263">
        <v>11</v>
      </c>
      <c r="B263" t="str">
        <f t="shared" si="8"/>
        <v>DDS</v>
      </c>
    </row>
    <row r="264" spans="1:2" x14ac:dyDescent="0.3">
      <c r="A264">
        <v>23</v>
      </c>
      <c r="B264" t="str">
        <f t="shared" si="8"/>
        <v>MC</v>
      </c>
    </row>
    <row r="265" spans="1:2" x14ac:dyDescent="0.3">
      <c r="A265">
        <v>13</v>
      </c>
      <c r="B265" t="str">
        <f t="shared" si="8"/>
        <v>DMSCT</v>
      </c>
    </row>
    <row r="266" spans="1:2" x14ac:dyDescent="0.3">
      <c r="A266">
        <v>25</v>
      </c>
      <c r="B266" t="str">
        <f t="shared" si="8"/>
        <v>LE</v>
      </c>
    </row>
    <row r="267" spans="1:2" x14ac:dyDescent="0.3">
      <c r="A267">
        <v>23</v>
      </c>
      <c r="B267" t="str">
        <f t="shared" si="8"/>
        <v>MC</v>
      </c>
    </row>
    <row r="268" spans="1:2" x14ac:dyDescent="0.3">
      <c r="A268">
        <v>23</v>
      </c>
      <c r="B268" t="str">
        <f t="shared" si="8"/>
        <v>MC</v>
      </c>
    </row>
    <row r="269" spans="1:2" x14ac:dyDescent="0.3">
      <c r="A269">
        <v>19</v>
      </c>
      <c r="B269" t="str">
        <f t="shared" si="8"/>
        <v>IPEC</v>
      </c>
    </row>
    <row r="270" spans="1:2" x14ac:dyDescent="0.3">
      <c r="A270">
        <v>8</v>
      </c>
      <c r="B270" t="str">
        <f t="shared" si="8"/>
        <v>DEM</v>
      </c>
    </row>
    <row r="271" spans="1:2" x14ac:dyDescent="0.3">
      <c r="A271">
        <v>6</v>
      </c>
      <c r="B271" t="str">
        <f t="shared" si="8"/>
        <v>DNS</v>
      </c>
    </row>
    <row r="272" spans="1:2" x14ac:dyDescent="0.3">
      <c r="A272">
        <v>11</v>
      </c>
      <c r="B272" t="str">
        <f t="shared" si="8"/>
        <v>DDS</v>
      </c>
    </row>
    <row r="273" spans="1:2" x14ac:dyDescent="0.3">
      <c r="A273">
        <v>23</v>
      </c>
      <c r="B273" t="str">
        <f t="shared" si="8"/>
        <v>MC</v>
      </c>
    </row>
    <row r="274" spans="1:2" x14ac:dyDescent="0.3">
      <c r="A274">
        <v>19</v>
      </c>
      <c r="B274" t="str">
        <f t="shared" si="8"/>
        <v>IPEC</v>
      </c>
    </row>
    <row r="275" spans="1:2" x14ac:dyDescent="0.3">
      <c r="A275">
        <v>0</v>
      </c>
      <c r="B275" t="s">
        <v>77</v>
      </c>
    </row>
    <row r="276" spans="1:2" x14ac:dyDescent="0.3">
      <c r="A276">
        <v>9</v>
      </c>
      <c r="B276" t="str">
        <f>VLOOKUP(A276,Encoded, 2)</f>
        <v>DCS</v>
      </c>
    </row>
    <row r="277" spans="1:2" x14ac:dyDescent="0.3">
      <c r="A277">
        <v>28</v>
      </c>
      <c r="B277" t="str">
        <f>VLOOKUP(A277,Encoded, 2)</f>
        <v>DC</v>
      </c>
    </row>
    <row r="278" spans="1:2" x14ac:dyDescent="0.3">
      <c r="A278">
        <v>0</v>
      </c>
      <c r="B278" t="s">
        <v>77</v>
      </c>
    </row>
    <row r="279" spans="1:2" x14ac:dyDescent="0.3">
      <c r="A279">
        <v>0</v>
      </c>
      <c r="B279" t="s">
        <v>77</v>
      </c>
    </row>
    <row r="280" spans="1:2" x14ac:dyDescent="0.3">
      <c r="A280">
        <v>13</v>
      </c>
      <c r="B280" t="str">
        <f t="shared" ref="B280:B286" si="9">VLOOKUP(A280,Encoded, 2)</f>
        <v>DMSCT</v>
      </c>
    </row>
    <row r="281" spans="1:2" x14ac:dyDescent="0.3">
      <c r="A281">
        <v>9</v>
      </c>
      <c r="B281" t="str">
        <f t="shared" si="9"/>
        <v>DCS</v>
      </c>
    </row>
    <row r="282" spans="1:2" x14ac:dyDescent="0.3">
      <c r="A282">
        <v>23</v>
      </c>
      <c r="B282" t="str">
        <f t="shared" si="9"/>
        <v>MC</v>
      </c>
    </row>
    <row r="283" spans="1:2" x14ac:dyDescent="0.3">
      <c r="A283">
        <v>28</v>
      </c>
      <c r="B283" t="str">
        <f t="shared" si="9"/>
        <v>DC</v>
      </c>
    </row>
    <row r="284" spans="1:2" x14ac:dyDescent="0.3">
      <c r="A284">
        <v>28</v>
      </c>
      <c r="B284" t="str">
        <f t="shared" si="9"/>
        <v>DC</v>
      </c>
    </row>
    <row r="285" spans="1:2" x14ac:dyDescent="0.3">
      <c r="A285">
        <v>26</v>
      </c>
      <c r="B285" t="str">
        <f t="shared" si="9"/>
        <v>UA</v>
      </c>
    </row>
    <row r="286" spans="1:2" x14ac:dyDescent="0.3">
      <c r="A286">
        <v>28</v>
      </c>
      <c r="B286" t="str">
        <f t="shared" si="9"/>
        <v>DC</v>
      </c>
    </row>
    <row r="287" spans="1:2" x14ac:dyDescent="0.3">
      <c r="A287">
        <v>0</v>
      </c>
      <c r="B287" t="s">
        <v>77</v>
      </c>
    </row>
    <row r="288" spans="1:2" x14ac:dyDescent="0.3">
      <c r="A288">
        <v>28</v>
      </c>
      <c r="B288" t="str">
        <f t="shared" ref="B288:B294" si="10">VLOOKUP(A288,Encoded, 2)</f>
        <v>DC</v>
      </c>
    </row>
    <row r="289" spans="1:2" x14ac:dyDescent="0.3">
      <c r="A289">
        <v>7</v>
      </c>
      <c r="B289" t="str">
        <f t="shared" si="10"/>
        <v>DEA</v>
      </c>
    </row>
    <row r="290" spans="1:2" x14ac:dyDescent="0.3">
      <c r="A290">
        <v>13</v>
      </c>
      <c r="B290" t="str">
        <f t="shared" si="10"/>
        <v>DMSCT</v>
      </c>
    </row>
    <row r="291" spans="1:2" x14ac:dyDescent="0.3">
      <c r="A291">
        <v>24</v>
      </c>
      <c r="B291" t="str">
        <f t="shared" si="10"/>
        <v>BD</v>
      </c>
    </row>
    <row r="292" spans="1:2" x14ac:dyDescent="0.3">
      <c r="A292">
        <v>26</v>
      </c>
      <c r="B292" t="str">
        <f t="shared" si="10"/>
        <v>UA</v>
      </c>
    </row>
    <row r="293" spans="1:2" x14ac:dyDescent="0.3">
      <c r="A293">
        <v>26</v>
      </c>
      <c r="B293" t="str">
        <f t="shared" si="10"/>
        <v>UA</v>
      </c>
    </row>
    <row r="294" spans="1:2" x14ac:dyDescent="0.3">
      <c r="A294">
        <v>22</v>
      </c>
      <c r="B294" t="str">
        <f t="shared" si="10"/>
        <v>PFU</v>
      </c>
    </row>
    <row r="295" spans="1:2" x14ac:dyDescent="0.3">
      <c r="A295">
        <v>0</v>
      </c>
      <c r="B295" t="s">
        <v>77</v>
      </c>
    </row>
    <row r="296" spans="1:2" x14ac:dyDescent="0.3">
      <c r="A296">
        <v>0</v>
      </c>
      <c r="B296" t="s">
        <v>77</v>
      </c>
    </row>
    <row r="297" spans="1:2" x14ac:dyDescent="0.3">
      <c r="A297">
        <v>1</v>
      </c>
      <c r="B297" t="str">
        <f>VLOOKUP(A297,Encoded, 2)</f>
        <v>IPD</v>
      </c>
    </row>
    <row r="298" spans="1:2" x14ac:dyDescent="0.3">
      <c r="A298">
        <v>7</v>
      </c>
      <c r="B298" t="str">
        <f>VLOOKUP(A298,Encoded, 2)</f>
        <v>DEA</v>
      </c>
    </row>
    <row r="299" spans="1:2" x14ac:dyDescent="0.3">
      <c r="A299">
        <v>22</v>
      </c>
      <c r="B299" t="str">
        <f>VLOOKUP(A299,Encoded, 2)</f>
        <v>PFU</v>
      </c>
    </row>
    <row r="300" spans="1:2" x14ac:dyDescent="0.3">
      <c r="A300">
        <v>28</v>
      </c>
      <c r="B300" t="str">
        <f>VLOOKUP(A300,Encoded, 2)</f>
        <v>DC</v>
      </c>
    </row>
    <row r="301" spans="1:2" x14ac:dyDescent="0.3">
      <c r="A301">
        <v>1</v>
      </c>
      <c r="B301" t="str">
        <f>VLOOKUP(A301,Encoded, 2)</f>
        <v>IPD</v>
      </c>
    </row>
    <row r="302" spans="1:2" x14ac:dyDescent="0.3">
      <c r="A302">
        <v>0</v>
      </c>
      <c r="B302" t="s">
        <v>77</v>
      </c>
    </row>
    <row r="303" spans="1:2" x14ac:dyDescent="0.3">
      <c r="A303">
        <v>19</v>
      </c>
      <c r="B303" t="str">
        <f>VLOOKUP(A303,Encoded, 2)</f>
        <v>IPEC</v>
      </c>
    </row>
    <row r="304" spans="1:2" x14ac:dyDescent="0.3">
      <c r="A304">
        <v>28</v>
      </c>
      <c r="B304" t="str">
        <f>VLOOKUP(A304,Encoded, 2)</f>
        <v>DC</v>
      </c>
    </row>
    <row r="305" spans="1:2" x14ac:dyDescent="0.3">
      <c r="A305">
        <v>0</v>
      </c>
      <c r="B305" t="s">
        <v>77</v>
      </c>
    </row>
    <row r="306" spans="1:2" x14ac:dyDescent="0.3">
      <c r="A306">
        <v>23</v>
      </c>
      <c r="B306" t="str">
        <f t="shared" ref="B306:B312" si="11">VLOOKUP(A306,Encoded, 2)</f>
        <v>MC</v>
      </c>
    </row>
    <row r="307" spans="1:2" x14ac:dyDescent="0.3">
      <c r="A307">
        <v>23</v>
      </c>
      <c r="B307" t="str">
        <f t="shared" si="11"/>
        <v>MC</v>
      </c>
    </row>
    <row r="308" spans="1:2" x14ac:dyDescent="0.3">
      <c r="A308">
        <v>28</v>
      </c>
      <c r="B308" t="str">
        <f t="shared" si="11"/>
        <v>DC</v>
      </c>
    </row>
    <row r="309" spans="1:2" x14ac:dyDescent="0.3">
      <c r="A309">
        <v>28</v>
      </c>
      <c r="B309" t="str">
        <f t="shared" si="11"/>
        <v>DC</v>
      </c>
    </row>
    <row r="310" spans="1:2" x14ac:dyDescent="0.3">
      <c r="A310">
        <v>23</v>
      </c>
      <c r="B310" t="str">
        <f t="shared" si="11"/>
        <v>MC</v>
      </c>
    </row>
    <row r="311" spans="1:2" x14ac:dyDescent="0.3">
      <c r="A311">
        <v>28</v>
      </c>
      <c r="B311" t="str">
        <f t="shared" si="11"/>
        <v>DC</v>
      </c>
    </row>
    <row r="312" spans="1:2" x14ac:dyDescent="0.3">
      <c r="A312">
        <v>10</v>
      </c>
      <c r="B312" t="str">
        <f t="shared" si="11"/>
        <v>DRS</v>
      </c>
    </row>
    <row r="313" spans="1:2" x14ac:dyDescent="0.3">
      <c r="A313">
        <v>0</v>
      </c>
      <c r="B313" t="s">
        <v>77</v>
      </c>
    </row>
    <row r="314" spans="1:2" x14ac:dyDescent="0.3">
      <c r="A314">
        <v>0</v>
      </c>
      <c r="B314" t="s">
        <v>77</v>
      </c>
    </row>
    <row r="315" spans="1:2" x14ac:dyDescent="0.3">
      <c r="A315">
        <v>0</v>
      </c>
      <c r="B315" t="s">
        <v>77</v>
      </c>
    </row>
    <row r="316" spans="1:2" x14ac:dyDescent="0.3">
      <c r="A316">
        <v>1</v>
      </c>
      <c r="B316" t="str">
        <f t="shared" ref="B316:B326" si="12">VLOOKUP(A316,Encoded, 2)</f>
        <v>IPD</v>
      </c>
    </row>
    <row r="317" spans="1:2" x14ac:dyDescent="0.3">
      <c r="A317">
        <v>7</v>
      </c>
      <c r="B317" t="str">
        <f t="shared" si="12"/>
        <v>DEA</v>
      </c>
    </row>
    <row r="318" spans="1:2" x14ac:dyDescent="0.3">
      <c r="A318">
        <v>23</v>
      </c>
      <c r="B318" t="str">
        <f t="shared" si="12"/>
        <v>MC</v>
      </c>
    </row>
    <row r="319" spans="1:2" x14ac:dyDescent="0.3">
      <c r="A319">
        <v>11</v>
      </c>
      <c r="B319" t="str">
        <f t="shared" si="12"/>
        <v>DDS</v>
      </c>
    </row>
    <row r="320" spans="1:2" x14ac:dyDescent="0.3">
      <c r="A320">
        <v>23</v>
      </c>
      <c r="B320" t="str">
        <f t="shared" si="12"/>
        <v>MC</v>
      </c>
    </row>
    <row r="321" spans="1:2" x14ac:dyDescent="0.3">
      <c r="A321">
        <v>6</v>
      </c>
      <c r="B321" t="str">
        <f t="shared" si="12"/>
        <v>DNS</v>
      </c>
    </row>
    <row r="322" spans="1:2" x14ac:dyDescent="0.3">
      <c r="A322">
        <v>28</v>
      </c>
      <c r="B322" t="str">
        <f t="shared" si="12"/>
        <v>DC</v>
      </c>
    </row>
    <row r="323" spans="1:2" x14ac:dyDescent="0.3">
      <c r="A323">
        <v>23</v>
      </c>
      <c r="B323" t="str">
        <f t="shared" si="12"/>
        <v>MC</v>
      </c>
    </row>
    <row r="324" spans="1:2" x14ac:dyDescent="0.3">
      <c r="A324">
        <v>1</v>
      </c>
      <c r="B324" t="str">
        <f t="shared" si="12"/>
        <v>IPD</v>
      </c>
    </row>
    <row r="325" spans="1:2" x14ac:dyDescent="0.3">
      <c r="A325">
        <v>11</v>
      </c>
      <c r="B325" t="str">
        <f t="shared" si="12"/>
        <v>DDS</v>
      </c>
    </row>
    <row r="326" spans="1:2" x14ac:dyDescent="0.3">
      <c r="A326">
        <v>26</v>
      </c>
      <c r="B326" t="str">
        <f t="shared" si="12"/>
        <v>UA</v>
      </c>
    </row>
    <row r="327" spans="1:2" x14ac:dyDescent="0.3">
      <c r="A327">
        <v>0</v>
      </c>
      <c r="B327" t="s">
        <v>77</v>
      </c>
    </row>
    <row r="328" spans="1:2" x14ac:dyDescent="0.3">
      <c r="A328">
        <v>18</v>
      </c>
      <c r="B328" t="str">
        <f t="shared" ref="B328:B337" si="13">VLOOKUP(A328,Encoded, 2)</f>
        <v>ACLF</v>
      </c>
    </row>
    <row r="329" spans="1:2" x14ac:dyDescent="0.3">
      <c r="A329">
        <v>11</v>
      </c>
      <c r="B329" t="str">
        <f t="shared" si="13"/>
        <v>DDS</v>
      </c>
    </row>
    <row r="330" spans="1:2" x14ac:dyDescent="0.3">
      <c r="A330">
        <v>25</v>
      </c>
      <c r="B330" t="str">
        <f t="shared" si="13"/>
        <v>LE</v>
      </c>
    </row>
    <row r="331" spans="1:2" x14ac:dyDescent="0.3">
      <c r="A331">
        <v>28</v>
      </c>
      <c r="B331" t="str">
        <f t="shared" si="13"/>
        <v>DC</v>
      </c>
    </row>
    <row r="332" spans="1:2" x14ac:dyDescent="0.3">
      <c r="A332">
        <v>13</v>
      </c>
      <c r="B332" t="str">
        <f t="shared" si="13"/>
        <v>DMSCT</v>
      </c>
    </row>
    <row r="333" spans="1:2" x14ac:dyDescent="0.3">
      <c r="A333">
        <v>12</v>
      </c>
      <c r="B333" t="str">
        <f t="shared" si="13"/>
        <v>DSST</v>
      </c>
    </row>
    <row r="334" spans="1:2" x14ac:dyDescent="0.3">
      <c r="A334">
        <v>13</v>
      </c>
      <c r="B334" t="str">
        <f t="shared" si="13"/>
        <v>DMSCT</v>
      </c>
    </row>
    <row r="335" spans="1:2" x14ac:dyDescent="0.3">
      <c r="A335">
        <v>28</v>
      </c>
      <c r="B335" t="str">
        <f t="shared" si="13"/>
        <v>DC</v>
      </c>
    </row>
    <row r="336" spans="1:2" x14ac:dyDescent="0.3">
      <c r="A336">
        <v>10</v>
      </c>
      <c r="B336" t="str">
        <f t="shared" si="13"/>
        <v>DRS</v>
      </c>
    </row>
    <row r="337" spans="1:2" x14ac:dyDescent="0.3">
      <c r="A337">
        <v>15</v>
      </c>
      <c r="B337" t="str">
        <f t="shared" si="13"/>
        <v>PCP</v>
      </c>
    </row>
    <row r="338" spans="1:2" x14ac:dyDescent="0.3">
      <c r="A338">
        <v>0</v>
      </c>
      <c r="B338" t="s">
        <v>77</v>
      </c>
    </row>
    <row r="339" spans="1:2" x14ac:dyDescent="0.3">
      <c r="A339">
        <v>0</v>
      </c>
      <c r="B339" t="s">
        <v>77</v>
      </c>
    </row>
    <row r="340" spans="1:2" x14ac:dyDescent="0.3">
      <c r="A340">
        <v>23</v>
      </c>
      <c r="B340" t="str">
        <f t="shared" ref="B340:B371" si="14">VLOOKUP(A340,Encoded, 2)</f>
        <v>MC</v>
      </c>
    </row>
    <row r="341" spans="1:2" x14ac:dyDescent="0.3">
      <c r="A341">
        <v>12</v>
      </c>
      <c r="B341" t="str">
        <f t="shared" si="14"/>
        <v>DSST</v>
      </c>
    </row>
    <row r="342" spans="1:2" x14ac:dyDescent="0.3">
      <c r="A342">
        <v>28</v>
      </c>
      <c r="B342" t="str">
        <f t="shared" si="14"/>
        <v>DC</v>
      </c>
    </row>
    <row r="343" spans="1:2" x14ac:dyDescent="0.3">
      <c r="A343">
        <v>28</v>
      </c>
      <c r="B343" t="str">
        <f t="shared" si="14"/>
        <v>DC</v>
      </c>
    </row>
    <row r="344" spans="1:2" x14ac:dyDescent="0.3">
      <c r="A344">
        <v>23</v>
      </c>
      <c r="B344" t="str">
        <f t="shared" si="14"/>
        <v>MC</v>
      </c>
    </row>
    <row r="345" spans="1:2" x14ac:dyDescent="0.3">
      <c r="A345">
        <v>28</v>
      </c>
      <c r="B345" t="str">
        <f t="shared" si="14"/>
        <v>DC</v>
      </c>
    </row>
    <row r="346" spans="1:2" x14ac:dyDescent="0.3">
      <c r="A346">
        <v>28</v>
      </c>
      <c r="B346" t="str">
        <f t="shared" si="14"/>
        <v>DC</v>
      </c>
    </row>
    <row r="347" spans="1:2" x14ac:dyDescent="0.3">
      <c r="A347">
        <v>4</v>
      </c>
      <c r="B347" t="str">
        <f t="shared" si="14"/>
        <v>ENM</v>
      </c>
    </row>
    <row r="348" spans="1:2" x14ac:dyDescent="0.3">
      <c r="A348">
        <v>28</v>
      </c>
      <c r="B348" t="str">
        <f t="shared" si="14"/>
        <v>DC</v>
      </c>
    </row>
    <row r="349" spans="1:2" x14ac:dyDescent="0.3">
      <c r="A349">
        <v>28</v>
      </c>
      <c r="B349" t="str">
        <f t="shared" si="14"/>
        <v>DC</v>
      </c>
    </row>
    <row r="350" spans="1:2" x14ac:dyDescent="0.3">
      <c r="A350">
        <v>23</v>
      </c>
      <c r="B350" t="str">
        <f t="shared" si="14"/>
        <v>MC</v>
      </c>
    </row>
    <row r="351" spans="1:2" x14ac:dyDescent="0.3">
      <c r="A351">
        <v>25</v>
      </c>
      <c r="B351" t="str">
        <f t="shared" si="14"/>
        <v>LE</v>
      </c>
    </row>
    <row r="352" spans="1:2" x14ac:dyDescent="0.3">
      <c r="A352">
        <v>25</v>
      </c>
      <c r="B352" t="str">
        <f t="shared" si="14"/>
        <v>LE</v>
      </c>
    </row>
    <row r="353" spans="1:2" x14ac:dyDescent="0.3">
      <c r="A353">
        <v>28</v>
      </c>
      <c r="B353" t="str">
        <f t="shared" si="14"/>
        <v>DC</v>
      </c>
    </row>
    <row r="354" spans="1:2" x14ac:dyDescent="0.3">
      <c r="A354">
        <v>13</v>
      </c>
      <c r="B354" t="str">
        <f t="shared" si="14"/>
        <v>DMSCT</v>
      </c>
    </row>
    <row r="355" spans="1:2" x14ac:dyDescent="0.3">
      <c r="A355">
        <v>14</v>
      </c>
      <c r="B355" t="str">
        <f t="shared" si="14"/>
        <v>DGS</v>
      </c>
    </row>
    <row r="356" spans="1:2" x14ac:dyDescent="0.3">
      <c r="A356">
        <v>26</v>
      </c>
      <c r="B356" t="str">
        <f t="shared" si="14"/>
        <v>UA</v>
      </c>
    </row>
    <row r="357" spans="1:2" x14ac:dyDescent="0.3">
      <c r="A357">
        <v>28</v>
      </c>
      <c r="B357" t="str">
        <f t="shared" si="14"/>
        <v>DC</v>
      </c>
    </row>
    <row r="358" spans="1:2" x14ac:dyDescent="0.3">
      <c r="A358">
        <v>28</v>
      </c>
      <c r="B358" t="str">
        <f t="shared" si="14"/>
        <v>DC</v>
      </c>
    </row>
    <row r="359" spans="1:2" x14ac:dyDescent="0.3">
      <c r="A359">
        <v>19</v>
      </c>
      <c r="B359" t="str">
        <f t="shared" si="14"/>
        <v>IPEC</v>
      </c>
    </row>
    <row r="360" spans="1:2" x14ac:dyDescent="0.3">
      <c r="A360">
        <v>23</v>
      </c>
      <c r="B360" t="str">
        <f t="shared" si="14"/>
        <v>MC</v>
      </c>
    </row>
    <row r="361" spans="1:2" x14ac:dyDescent="0.3">
      <c r="A361">
        <v>19</v>
      </c>
      <c r="B361" t="str">
        <f t="shared" si="14"/>
        <v>IPEC</v>
      </c>
    </row>
    <row r="362" spans="1:2" x14ac:dyDescent="0.3">
      <c r="A362">
        <v>23</v>
      </c>
      <c r="B362" t="str">
        <f t="shared" si="14"/>
        <v>MC</v>
      </c>
    </row>
    <row r="363" spans="1:2" x14ac:dyDescent="0.3">
      <c r="A363">
        <v>13</v>
      </c>
      <c r="B363" t="str">
        <f t="shared" si="14"/>
        <v>DMSCT</v>
      </c>
    </row>
    <row r="364" spans="1:2" x14ac:dyDescent="0.3">
      <c r="A364">
        <v>23</v>
      </c>
      <c r="B364" t="str">
        <f t="shared" si="14"/>
        <v>MC</v>
      </c>
    </row>
    <row r="365" spans="1:2" x14ac:dyDescent="0.3">
      <c r="A365">
        <v>26</v>
      </c>
      <c r="B365" t="str">
        <f t="shared" si="14"/>
        <v>UA</v>
      </c>
    </row>
    <row r="366" spans="1:2" x14ac:dyDescent="0.3">
      <c r="A366">
        <v>3</v>
      </c>
      <c r="B366" t="str">
        <f t="shared" si="14"/>
        <v>BOI</v>
      </c>
    </row>
    <row r="367" spans="1:2" x14ac:dyDescent="0.3">
      <c r="A367">
        <v>26</v>
      </c>
      <c r="B367" t="str">
        <f t="shared" si="14"/>
        <v>UA</v>
      </c>
    </row>
    <row r="368" spans="1:2" x14ac:dyDescent="0.3">
      <c r="A368">
        <v>26</v>
      </c>
      <c r="B368" t="str">
        <f t="shared" si="14"/>
        <v>UA</v>
      </c>
    </row>
    <row r="369" spans="1:2" x14ac:dyDescent="0.3">
      <c r="A369">
        <v>28</v>
      </c>
      <c r="B369" t="str">
        <f t="shared" si="14"/>
        <v>DC</v>
      </c>
    </row>
    <row r="370" spans="1:2" x14ac:dyDescent="0.3">
      <c r="A370">
        <v>28</v>
      </c>
      <c r="B370" t="str">
        <f t="shared" si="14"/>
        <v>DC</v>
      </c>
    </row>
    <row r="371" spans="1:2" x14ac:dyDescent="0.3">
      <c r="A371">
        <v>28</v>
      </c>
      <c r="B371" t="str">
        <f t="shared" si="14"/>
        <v>DC</v>
      </c>
    </row>
    <row r="372" spans="1:2" x14ac:dyDescent="0.3">
      <c r="A372">
        <v>27</v>
      </c>
      <c r="B372" t="str">
        <f t="shared" ref="B372:B401" si="15">VLOOKUP(A372,Encoded, 2)</f>
        <v>PTH</v>
      </c>
    </row>
    <row r="373" spans="1:2" x14ac:dyDescent="0.3">
      <c r="A373">
        <v>7</v>
      </c>
      <c r="B373" t="str">
        <f t="shared" si="15"/>
        <v>DEA</v>
      </c>
    </row>
    <row r="374" spans="1:2" x14ac:dyDescent="0.3">
      <c r="A374">
        <v>22</v>
      </c>
      <c r="B374" t="str">
        <f t="shared" si="15"/>
        <v>PFU</v>
      </c>
    </row>
    <row r="375" spans="1:2" x14ac:dyDescent="0.3">
      <c r="A375">
        <v>28</v>
      </c>
      <c r="B375" t="str">
        <f t="shared" si="15"/>
        <v>DC</v>
      </c>
    </row>
    <row r="376" spans="1:2" x14ac:dyDescent="0.3">
      <c r="A376">
        <v>23</v>
      </c>
      <c r="B376" t="str">
        <f t="shared" si="15"/>
        <v>MC</v>
      </c>
    </row>
    <row r="377" spans="1:2" x14ac:dyDescent="0.3">
      <c r="A377">
        <v>27</v>
      </c>
      <c r="B377" t="str">
        <f t="shared" si="15"/>
        <v>PTH</v>
      </c>
    </row>
    <row r="378" spans="1:2" x14ac:dyDescent="0.3">
      <c r="A378">
        <v>27</v>
      </c>
      <c r="B378" t="str">
        <f t="shared" si="15"/>
        <v>PTH</v>
      </c>
    </row>
    <row r="379" spans="1:2" x14ac:dyDescent="0.3">
      <c r="A379">
        <v>10</v>
      </c>
      <c r="B379" t="str">
        <f t="shared" si="15"/>
        <v>DRS</v>
      </c>
    </row>
    <row r="380" spans="1:2" x14ac:dyDescent="0.3">
      <c r="A380">
        <v>26</v>
      </c>
      <c r="B380" t="str">
        <f t="shared" si="15"/>
        <v>UA</v>
      </c>
    </row>
    <row r="381" spans="1:2" x14ac:dyDescent="0.3">
      <c r="A381">
        <v>27</v>
      </c>
      <c r="B381" t="str">
        <f t="shared" si="15"/>
        <v>PTH</v>
      </c>
    </row>
    <row r="382" spans="1:2" x14ac:dyDescent="0.3">
      <c r="A382">
        <v>22</v>
      </c>
      <c r="B382" t="str">
        <f t="shared" si="15"/>
        <v>PFU</v>
      </c>
    </row>
    <row r="383" spans="1:2" x14ac:dyDescent="0.3">
      <c r="A383">
        <v>27</v>
      </c>
      <c r="B383" t="str">
        <f t="shared" si="15"/>
        <v>PTH</v>
      </c>
    </row>
    <row r="384" spans="1:2" x14ac:dyDescent="0.3">
      <c r="A384">
        <v>23</v>
      </c>
      <c r="B384" t="str">
        <f t="shared" si="15"/>
        <v>MC</v>
      </c>
    </row>
    <row r="385" spans="1:2" x14ac:dyDescent="0.3">
      <c r="A385">
        <v>23</v>
      </c>
      <c r="B385" t="str">
        <f t="shared" si="15"/>
        <v>MC</v>
      </c>
    </row>
    <row r="386" spans="1:2" x14ac:dyDescent="0.3">
      <c r="A386">
        <v>11</v>
      </c>
      <c r="B386" t="str">
        <f t="shared" si="15"/>
        <v>DDS</v>
      </c>
    </row>
    <row r="387" spans="1:2" x14ac:dyDescent="0.3">
      <c r="A387">
        <v>27</v>
      </c>
      <c r="B387" t="str">
        <f t="shared" si="15"/>
        <v>PTH</v>
      </c>
    </row>
    <row r="388" spans="1:2" x14ac:dyDescent="0.3">
      <c r="A388">
        <v>27</v>
      </c>
      <c r="B388" t="str">
        <f t="shared" si="15"/>
        <v>PTH</v>
      </c>
    </row>
    <row r="389" spans="1:2" x14ac:dyDescent="0.3">
      <c r="A389">
        <v>10</v>
      </c>
      <c r="B389" t="str">
        <f t="shared" si="15"/>
        <v>DRS</v>
      </c>
    </row>
    <row r="390" spans="1:2" x14ac:dyDescent="0.3">
      <c r="A390">
        <v>27</v>
      </c>
      <c r="B390" t="str">
        <f t="shared" si="15"/>
        <v>PTH</v>
      </c>
    </row>
    <row r="391" spans="1:2" x14ac:dyDescent="0.3">
      <c r="A391">
        <v>27</v>
      </c>
      <c r="B391" t="str">
        <f t="shared" si="15"/>
        <v>PTH</v>
      </c>
    </row>
    <row r="392" spans="1:2" x14ac:dyDescent="0.3">
      <c r="A392">
        <v>18</v>
      </c>
      <c r="B392" t="str">
        <f t="shared" si="15"/>
        <v>ACLF</v>
      </c>
    </row>
    <row r="393" spans="1:2" x14ac:dyDescent="0.3">
      <c r="A393">
        <v>19</v>
      </c>
      <c r="B393" t="str">
        <f t="shared" si="15"/>
        <v>IPEC</v>
      </c>
    </row>
    <row r="394" spans="1:2" x14ac:dyDescent="0.3">
      <c r="A394">
        <v>28</v>
      </c>
      <c r="B394" t="str">
        <f t="shared" si="15"/>
        <v>DC</v>
      </c>
    </row>
    <row r="395" spans="1:2" x14ac:dyDescent="0.3">
      <c r="A395">
        <v>28</v>
      </c>
      <c r="B395" t="str">
        <f t="shared" si="15"/>
        <v>DC</v>
      </c>
    </row>
    <row r="396" spans="1:2" x14ac:dyDescent="0.3">
      <c r="A396">
        <v>28</v>
      </c>
      <c r="B396" t="str">
        <f t="shared" si="15"/>
        <v>DC</v>
      </c>
    </row>
    <row r="397" spans="1:2" x14ac:dyDescent="0.3">
      <c r="A397">
        <v>22</v>
      </c>
      <c r="B397" t="str">
        <f t="shared" si="15"/>
        <v>PFU</v>
      </c>
    </row>
    <row r="398" spans="1:2" x14ac:dyDescent="0.3">
      <c r="A398">
        <v>22</v>
      </c>
      <c r="B398" t="str">
        <f t="shared" si="15"/>
        <v>PFU</v>
      </c>
    </row>
    <row r="399" spans="1:2" x14ac:dyDescent="0.3">
      <c r="A399">
        <v>22</v>
      </c>
      <c r="B399" t="str">
        <f t="shared" si="15"/>
        <v>PFU</v>
      </c>
    </row>
    <row r="400" spans="1:2" x14ac:dyDescent="0.3">
      <c r="A400">
        <v>28</v>
      </c>
      <c r="B400" t="str">
        <f t="shared" si="15"/>
        <v>DC</v>
      </c>
    </row>
    <row r="401" spans="1:2" x14ac:dyDescent="0.3">
      <c r="A401">
        <v>22</v>
      </c>
      <c r="B401" t="str">
        <f t="shared" si="15"/>
        <v>PFU</v>
      </c>
    </row>
    <row r="402" spans="1:2" x14ac:dyDescent="0.3">
      <c r="A402">
        <v>0</v>
      </c>
      <c r="B402" t="s">
        <v>77</v>
      </c>
    </row>
    <row r="403" spans="1:2" x14ac:dyDescent="0.3">
      <c r="A403">
        <v>21</v>
      </c>
      <c r="B403" t="str">
        <f>VLOOKUP(A403,Encoded, 2)</f>
        <v>FHSHS</v>
      </c>
    </row>
    <row r="404" spans="1:2" x14ac:dyDescent="0.3">
      <c r="A404">
        <v>23</v>
      </c>
      <c r="B404" t="str">
        <f>VLOOKUP(A404,Encoded, 2)</f>
        <v>MC</v>
      </c>
    </row>
    <row r="405" spans="1:2" x14ac:dyDescent="0.3">
      <c r="A405">
        <v>14</v>
      </c>
      <c r="B405" t="str">
        <f>VLOOKUP(A405,Encoded, 2)</f>
        <v>DGS</v>
      </c>
    </row>
    <row r="406" spans="1:2" x14ac:dyDescent="0.3">
      <c r="A406">
        <v>13</v>
      </c>
      <c r="B406" t="str">
        <f>VLOOKUP(A406,Encoded, 2)</f>
        <v>DMSCT</v>
      </c>
    </row>
    <row r="407" spans="1:2" x14ac:dyDescent="0.3">
      <c r="A407">
        <v>0</v>
      </c>
      <c r="B407" t="s">
        <v>77</v>
      </c>
    </row>
    <row r="408" spans="1:2" x14ac:dyDescent="0.3">
      <c r="A408">
        <v>0</v>
      </c>
      <c r="B408" t="s">
        <v>77</v>
      </c>
    </row>
    <row r="409" spans="1:2" x14ac:dyDescent="0.3">
      <c r="A409">
        <v>0</v>
      </c>
      <c r="B409" t="s">
        <v>77</v>
      </c>
    </row>
    <row r="410" spans="1:2" x14ac:dyDescent="0.3">
      <c r="A410">
        <v>28</v>
      </c>
      <c r="B410" t="str">
        <f t="shared" ref="B410:B447" si="16">VLOOKUP(A410,Encoded, 2)</f>
        <v>DC</v>
      </c>
    </row>
    <row r="411" spans="1:2" x14ac:dyDescent="0.3">
      <c r="A411">
        <v>22</v>
      </c>
      <c r="B411" t="str">
        <f t="shared" si="16"/>
        <v>PFU</v>
      </c>
    </row>
    <row r="412" spans="1:2" x14ac:dyDescent="0.3">
      <c r="A412">
        <v>19</v>
      </c>
      <c r="B412" t="str">
        <f t="shared" si="16"/>
        <v>IPEC</v>
      </c>
    </row>
    <row r="413" spans="1:2" x14ac:dyDescent="0.3">
      <c r="A413">
        <v>28</v>
      </c>
      <c r="B413" t="str">
        <f t="shared" si="16"/>
        <v>DC</v>
      </c>
    </row>
    <row r="414" spans="1:2" x14ac:dyDescent="0.3">
      <c r="A414">
        <v>28</v>
      </c>
      <c r="B414" t="str">
        <f t="shared" si="16"/>
        <v>DC</v>
      </c>
    </row>
    <row r="415" spans="1:2" x14ac:dyDescent="0.3">
      <c r="A415">
        <v>28</v>
      </c>
      <c r="B415" t="str">
        <f t="shared" si="16"/>
        <v>DC</v>
      </c>
    </row>
    <row r="416" spans="1:2" x14ac:dyDescent="0.3">
      <c r="A416">
        <v>26</v>
      </c>
      <c r="B416" t="str">
        <f t="shared" si="16"/>
        <v>UA</v>
      </c>
    </row>
    <row r="417" spans="1:2" x14ac:dyDescent="0.3">
      <c r="A417">
        <v>22</v>
      </c>
      <c r="B417" t="str">
        <f t="shared" si="16"/>
        <v>PFU</v>
      </c>
    </row>
    <row r="418" spans="1:2" x14ac:dyDescent="0.3">
      <c r="A418">
        <v>26</v>
      </c>
      <c r="B418" t="str">
        <f t="shared" si="16"/>
        <v>UA</v>
      </c>
    </row>
    <row r="419" spans="1:2" x14ac:dyDescent="0.3">
      <c r="A419">
        <v>23</v>
      </c>
      <c r="B419" t="str">
        <f t="shared" si="16"/>
        <v>MC</v>
      </c>
    </row>
    <row r="420" spans="1:2" x14ac:dyDescent="0.3">
      <c r="A420">
        <v>28</v>
      </c>
      <c r="B420" t="str">
        <f t="shared" si="16"/>
        <v>DC</v>
      </c>
    </row>
    <row r="421" spans="1:2" x14ac:dyDescent="0.3">
      <c r="A421">
        <v>23</v>
      </c>
      <c r="B421" t="str">
        <f t="shared" si="16"/>
        <v>MC</v>
      </c>
    </row>
    <row r="422" spans="1:2" x14ac:dyDescent="0.3">
      <c r="A422">
        <v>13</v>
      </c>
      <c r="B422" t="str">
        <f t="shared" si="16"/>
        <v>DMSCT</v>
      </c>
    </row>
    <row r="423" spans="1:2" x14ac:dyDescent="0.3">
      <c r="A423">
        <v>28</v>
      </c>
      <c r="B423" t="str">
        <f t="shared" si="16"/>
        <v>DC</v>
      </c>
    </row>
    <row r="424" spans="1:2" x14ac:dyDescent="0.3">
      <c r="A424">
        <v>28</v>
      </c>
      <c r="B424" t="str">
        <f t="shared" si="16"/>
        <v>DC</v>
      </c>
    </row>
    <row r="425" spans="1:2" x14ac:dyDescent="0.3">
      <c r="A425">
        <v>28</v>
      </c>
      <c r="B425" t="str">
        <f t="shared" si="16"/>
        <v>DC</v>
      </c>
    </row>
    <row r="426" spans="1:2" x14ac:dyDescent="0.3">
      <c r="A426">
        <v>11</v>
      </c>
      <c r="B426" t="str">
        <f t="shared" si="16"/>
        <v>DDS</v>
      </c>
    </row>
    <row r="427" spans="1:2" x14ac:dyDescent="0.3">
      <c r="A427">
        <v>13</v>
      </c>
      <c r="B427" t="str">
        <f t="shared" si="16"/>
        <v>DMSCT</v>
      </c>
    </row>
    <row r="428" spans="1:2" x14ac:dyDescent="0.3">
      <c r="A428">
        <v>23</v>
      </c>
      <c r="B428" t="str">
        <f t="shared" si="16"/>
        <v>MC</v>
      </c>
    </row>
    <row r="429" spans="1:2" x14ac:dyDescent="0.3">
      <c r="A429">
        <v>10</v>
      </c>
      <c r="B429" t="str">
        <f t="shared" si="16"/>
        <v>DRS</v>
      </c>
    </row>
    <row r="430" spans="1:2" x14ac:dyDescent="0.3">
      <c r="A430">
        <v>23</v>
      </c>
      <c r="B430" t="str">
        <f t="shared" si="16"/>
        <v>MC</v>
      </c>
    </row>
    <row r="431" spans="1:2" x14ac:dyDescent="0.3">
      <c r="A431">
        <v>28</v>
      </c>
      <c r="B431" t="str">
        <f t="shared" si="16"/>
        <v>DC</v>
      </c>
    </row>
    <row r="432" spans="1:2" x14ac:dyDescent="0.3">
      <c r="A432">
        <v>23</v>
      </c>
      <c r="B432" t="str">
        <f t="shared" si="16"/>
        <v>MC</v>
      </c>
    </row>
    <row r="433" spans="1:2" x14ac:dyDescent="0.3">
      <c r="A433">
        <v>28</v>
      </c>
      <c r="B433" t="str">
        <f t="shared" si="16"/>
        <v>DC</v>
      </c>
    </row>
    <row r="434" spans="1:2" x14ac:dyDescent="0.3">
      <c r="A434">
        <v>11</v>
      </c>
      <c r="B434" t="str">
        <f t="shared" si="16"/>
        <v>DDS</v>
      </c>
    </row>
    <row r="435" spans="1:2" x14ac:dyDescent="0.3">
      <c r="A435">
        <v>8</v>
      </c>
      <c r="B435" t="str">
        <f t="shared" si="16"/>
        <v>DEM</v>
      </c>
    </row>
    <row r="436" spans="1:2" x14ac:dyDescent="0.3">
      <c r="A436">
        <v>18</v>
      </c>
      <c r="B436" t="str">
        <f t="shared" si="16"/>
        <v>ACLF</v>
      </c>
    </row>
    <row r="437" spans="1:2" x14ac:dyDescent="0.3">
      <c r="A437">
        <v>25</v>
      </c>
      <c r="B437" t="str">
        <f t="shared" si="16"/>
        <v>LE</v>
      </c>
    </row>
    <row r="438" spans="1:2" x14ac:dyDescent="0.3">
      <c r="A438">
        <v>13</v>
      </c>
      <c r="B438" t="str">
        <f t="shared" si="16"/>
        <v>DMSCT</v>
      </c>
    </row>
    <row r="439" spans="1:2" x14ac:dyDescent="0.3">
      <c r="A439">
        <v>25</v>
      </c>
      <c r="B439" t="str">
        <f t="shared" si="16"/>
        <v>LE</v>
      </c>
    </row>
    <row r="440" spans="1:2" x14ac:dyDescent="0.3">
      <c r="A440">
        <v>28</v>
      </c>
      <c r="B440" t="str">
        <f t="shared" si="16"/>
        <v>DC</v>
      </c>
    </row>
    <row r="441" spans="1:2" x14ac:dyDescent="0.3">
      <c r="A441">
        <v>1</v>
      </c>
      <c r="B441" t="str">
        <f t="shared" si="16"/>
        <v>IPD</v>
      </c>
    </row>
    <row r="442" spans="1:2" x14ac:dyDescent="0.3">
      <c r="A442">
        <v>23</v>
      </c>
      <c r="B442" t="str">
        <f t="shared" si="16"/>
        <v>MC</v>
      </c>
    </row>
    <row r="443" spans="1:2" x14ac:dyDescent="0.3">
      <c r="A443">
        <v>23</v>
      </c>
      <c r="B443" t="str">
        <f t="shared" si="16"/>
        <v>MC</v>
      </c>
    </row>
    <row r="444" spans="1:2" x14ac:dyDescent="0.3">
      <c r="A444">
        <v>28</v>
      </c>
      <c r="B444" t="str">
        <f t="shared" si="16"/>
        <v>DC</v>
      </c>
    </row>
    <row r="445" spans="1:2" x14ac:dyDescent="0.3">
      <c r="A445">
        <v>28</v>
      </c>
      <c r="B445" t="str">
        <f t="shared" si="16"/>
        <v>DC</v>
      </c>
    </row>
    <row r="446" spans="1:2" x14ac:dyDescent="0.3">
      <c r="A446">
        <v>23</v>
      </c>
      <c r="B446" t="str">
        <f t="shared" si="16"/>
        <v>MC</v>
      </c>
    </row>
    <row r="447" spans="1:2" x14ac:dyDescent="0.3">
      <c r="A447">
        <v>28</v>
      </c>
      <c r="B447" t="str">
        <f t="shared" si="16"/>
        <v>DC</v>
      </c>
    </row>
    <row r="448" spans="1:2" x14ac:dyDescent="0.3">
      <c r="A448">
        <v>0</v>
      </c>
      <c r="B448" t="s">
        <v>77</v>
      </c>
    </row>
    <row r="449" spans="1:2" x14ac:dyDescent="0.3">
      <c r="A449">
        <v>13</v>
      </c>
      <c r="B449" t="str">
        <f t="shared" ref="B449:B480" si="17">VLOOKUP(A449,Encoded, 2)</f>
        <v>DMSCT</v>
      </c>
    </row>
    <row r="450" spans="1:2" x14ac:dyDescent="0.3">
      <c r="A450">
        <v>28</v>
      </c>
      <c r="B450" t="str">
        <f t="shared" si="17"/>
        <v>DC</v>
      </c>
    </row>
    <row r="451" spans="1:2" x14ac:dyDescent="0.3">
      <c r="A451">
        <v>28</v>
      </c>
      <c r="B451" t="str">
        <f t="shared" si="17"/>
        <v>DC</v>
      </c>
    </row>
    <row r="452" spans="1:2" x14ac:dyDescent="0.3">
      <c r="A452">
        <v>28</v>
      </c>
      <c r="B452" t="str">
        <f t="shared" si="17"/>
        <v>DC</v>
      </c>
    </row>
    <row r="453" spans="1:2" x14ac:dyDescent="0.3">
      <c r="A453">
        <v>26</v>
      </c>
      <c r="B453" t="str">
        <f t="shared" si="17"/>
        <v>UA</v>
      </c>
    </row>
    <row r="454" spans="1:2" x14ac:dyDescent="0.3">
      <c r="A454">
        <v>28</v>
      </c>
      <c r="B454" t="str">
        <f t="shared" si="17"/>
        <v>DC</v>
      </c>
    </row>
    <row r="455" spans="1:2" x14ac:dyDescent="0.3">
      <c r="A455">
        <v>23</v>
      </c>
      <c r="B455" t="str">
        <f t="shared" si="17"/>
        <v>MC</v>
      </c>
    </row>
    <row r="456" spans="1:2" x14ac:dyDescent="0.3">
      <c r="A456">
        <v>23</v>
      </c>
      <c r="B456" t="str">
        <f t="shared" si="17"/>
        <v>MC</v>
      </c>
    </row>
    <row r="457" spans="1:2" x14ac:dyDescent="0.3">
      <c r="A457">
        <v>5</v>
      </c>
      <c r="B457" t="str">
        <f t="shared" si="17"/>
        <v>MBD</v>
      </c>
    </row>
    <row r="458" spans="1:2" x14ac:dyDescent="0.3">
      <c r="A458">
        <v>21</v>
      </c>
      <c r="B458" t="str">
        <f t="shared" si="17"/>
        <v>FHSHS</v>
      </c>
    </row>
    <row r="459" spans="1:2" x14ac:dyDescent="0.3">
      <c r="A459">
        <v>28</v>
      </c>
      <c r="B459" t="str">
        <f t="shared" si="17"/>
        <v>DC</v>
      </c>
    </row>
    <row r="460" spans="1:2" x14ac:dyDescent="0.3">
      <c r="A460">
        <v>11</v>
      </c>
      <c r="B460" t="str">
        <f t="shared" si="17"/>
        <v>DDS</v>
      </c>
    </row>
    <row r="461" spans="1:2" x14ac:dyDescent="0.3">
      <c r="A461">
        <v>13</v>
      </c>
      <c r="B461" t="str">
        <f t="shared" si="17"/>
        <v>DMSCT</v>
      </c>
    </row>
    <row r="462" spans="1:2" x14ac:dyDescent="0.3">
      <c r="A462">
        <v>23</v>
      </c>
      <c r="B462" t="str">
        <f t="shared" si="17"/>
        <v>MC</v>
      </c>
    </row>
    <row r="463" spans="1:2" x14ac:dyDescent="0.3">
      <c r="A463">
        <v>25</v>
      </c>
      <c r="B463" t="str">
        <f t="shared" si="17"/>
        <v>LE</v>
      </c>
    </row>
    <row r="464" spans="1:2" x14ac:dyDescent="0.3">
      <c r="A464">
        <v>13</v>
      </c>
      <c r="B464" t="str">
        <f t="shared" si="17"/>
        <v>DMSCT</v>
      </c>
    </row>
    <row r="465" spans="1:2" x14ac:dyDescent="0.3">
      <c r="A465">
        <v>7</v>
      </c>
      <c r="B465" t="str">
        <f t="shared" si="17"/>
        <v>DEA</v>
      </c>
    </row>
    <row r="466" spans="1:2" x14ac:dyDescent="0.3">
      <c r="A466">
        <v>25</v>
      </c>
      <c r="B466" t="str">
        <f t="shared" si="17"/>
        <v>LE</v>
      </c>
    </row>
    <row r="467" spans="1:2" x14ac:dyDescent="0.3">
      <c r="A467">
        <v>26</v>
      </c>
      <c r="B467" t="str">
        <f t="shared" si="17"/>
        <v>UA</v>
      </c>
    </row>
    <row r="468" spans="1:2" x14ac:dyDescent="0.3">
      <c r="A468">
        <v>26</v>
      </c>
      <c r="B468" t="str">
        <f t="shared" si="17"/>
        <v>UA</v>
      </c>
    </row>
    <row r="469" spans="1:2" x14ac:dyDescent="0.3">
      <c r="A469">
        <v>28</v>
      </c>
      <c r="B469" t="str">
        <f t="shared" si="17"/>
        <v>DC</v>
      </c>
    </row>
    <row r="470" spans="1:2" x14ac:dyDescent="0.3">
      <c r="A470">
        <v>15</v>
      </c>
      <c r="B470" t="str">
        <f t="shared" si="17"/>
        <v>PCP</v>
      </c>
    </row>
    <row r="471" spans="1:2" x14ac:dyDescent="0.3">
      <c r="A471">
        <v>23</v>
      </c>
      <c r="B471" t="str">
        <f t="shared" si="17"/>
        <v>MC</v>
      </c>
    </row>
    <row r="472" spans="1:2" x14ac:dyDescent="0.3">
      <c r="A472">
        <v>28</v>
      </c>
      <c r="B472" t="str">
        <f t="shared" si="17"/>
        <v>DC</v>
      </c>
    </row>
    <row r="473" spans="1:2" x14ac:dyDescent="0.3">
      <c r="A473">
        <v>9</v>
      </c>
      <c r="B473" t="str">
        <f t="shared" si="17"/>
        <v>DCS</v>
      </c>
    </row>
    <row r="474" spans="1:2" x14ac:dyDescent="0.3">
      <c r="A474">
        <v>28</v>
      </c>
      <c r="B474" t="str">
        <f t="shared" si="17"/>
        <v>DC</v>
      </c>
    </row>
    <row r="475" spans="1:2" x14ac:dyDescent="0.3">
      <c r="A475">
        <v>23</v>
      </c>
      <c r="B475" t="str">
        <f t="shared" si="17"/>
        <v>MC</v>
      </c>
    </row>
    <row r="476" spans="1:2" x14ac:dyDescent="0.3">
      <c r="A476">
        <v>22</v>
      </c>
      <c r="B476" t="str">
        <f t="shared" si="17"/>
        <v>PFU</v>
      </c>
    </row>
    <row r="477" spans="1:2" x14ac:dyDescent="0.3">
      <c r="A477">
        <v>22</v>
      </c>
      <c r="B477" t="str">
        <f t="shared" si="17"/>
        <v>PFU</v>
      </c>
    </row>
    <row r="478" spans="1:2" x14ac:dyDescent="0.3">
      <c r="A478">
        <v>26</v>
      </c>
      <c r="B478" t="str">
        <f t="shared" si="17"/>
        <v>UA</v>
      </c>
    </row>
    <row r="479" spans="1:2" x14ac:dyDescent="0.3">
      <c r="A479">
        <v>28</v>
      </c>
      <c r="B479" t="str">
        <f t="shared" si="17"/>
        <v>DC</v>
      </c>
    </row>
    <row r="480" spans="1:2" x14ac:dyDescent="0.3">
      <c r="A480">
        <v>28</v>
      </c>
      <c r="B480" t="str">
        <f t="shared" si="17"/>
        <v>DC</v>
      </c>
    </row>
    <row r="481" spans="1:2" x14ac:dyDescent="0.3">
      <c r="A481">
        <v>23</v>
      </c>
      <c r="B481" t="str">
        <f t="shared" ref="B481:B512" si="18">VLOOKUP(A481,Encoded, 2)</f>
        <v>MC</v>
      </c>
    </row>
    <row r="482" spans="1:2" x14ac:dyDescent="0.3">
      <c r="A482">
        <v>25</v>
      </c>
      <c r="B482" t="str">
        <f t="shared" si="18"/>
        <v>LE</v>
      </c>
    </row>
    <row r="483" spans="1:2" x14ac:dyDescent="0.3">
      <c r="A483">
        <v>25</v>
      </c>
      <c r="B483" t="str">
        <f t="shared" si="18"/>
        <v>LE</v>
      </c>
    </row>
    <row r="484" spans="1:2" x14ac:dyDescent="0.3">
      <c r="A484">
        <v>28</v>
      </c>
      <c r="B484" t="str">
        <f t="shared" si="18"/>
        <v>DC</v>
      </c>
    </row>
    <row r="485" spans="1:2" x14ac:dyDescent="0.3">
      <c r="A485">
        <v>28</v>
      </c>
      <c r="B485" t="str">
        <f t="shared" si="18"/>
        <v>DC</v>
      </c>
    </row>
    <row r="486" spans="1:2" x14ac:dyDescent="0.3">
      <c r="A486">
        <v>26</v>
      </c>
      <c r="B486" t="str">
        <f t="shared" si="18"/>
        <v>UA</v>
      </c>
    </row>
    <row r="487" spans="1:2" x14ac:dyDescent="0.3">
      <c r="A487">
        <v>26</v>
      </c>
      <c r="B487" t="str">
        <f t="shared" si="18"/>
        <v>UA</v>
      </c>
    </row>
    <row r="488" spans="1:2" x14ac:dyDescent="0.3">
      <c r="A488">
        <v>28</v>
      </c>
      <c r="B488" t="str">
        <f t="shared" si="18"/>
        <v>DC</v>
      </c>
    </row>
    <row r="489" spans="1:2" x14ac:dyDescent="0.3">
      <c r="A489">
        <v>25</v>
      </c>
      <c r="B489" t="str">
        <f t="shared" si="18"/>
        <v>LE</v>
      </c>
    </row>
    <row r="490" spans="1:2" x14ac:dyDescent="0.3">
      <c r="A490">
        <v>25</v>
      </c>
      <c r="B490" t="str">
        <f t="shared" si="18"/>
        <v>LE</v>
      </c>
    </row>
    <row r="491" spans="1:2" x14ac:dyDescent="0.3">
      <c r="A491">
        <v>23</v>
      </c>
      <c r="B491" t="str">
        <f t="shared" si="18"/>
        <v>MC</v>
      </c>
    </row>
    <row r="492" spans="1:2" x14ac:dyDescent="0.3">
      <c r="A492">
        <v>23</v>
      </c>
      <c r="B492" t="str">
        <f t="shared" si="18"/>
        <v>MC</v>
      </c>
    </row>
    <row r="493" spans="1:2" x14ac:dyDescent="0.3">
      <c r="A493">
        <v>28</v>
      </c>
      <c r="B493" t="str">
        <f t="shared" si="18"/>
        <v>DC</v>
      </c>
    </row>
    <row r="494" spans="1:2" x14ac:dyDescent="0.3">
      <c r="A494">
        <v>28</v>
      </c>
      <c r="B494" t="str">
        <f t="shared" si="18"/>
        <v>DC</v>
      </c>
    </row>
    <row r="495" spans="1:2" x14ac:dyDescent="0.3">
      <c r="A495">
        <v>28</v>
      </c>
      <c r="B495" t="str">
        <f t="shared" si="18"/>
        <v>DC</v>
      </c>
    </row>
    <row r="496" spans="1:2" x14ac:dyDescent="0.3">
      <c r="A496">
        <v>28</v>
      </c>
      <c r="B496" t="str">
        <f t="shared" si="18"/>
        <v>DC</v>
      </c>
    </row>
    <row r="497" spans="1:2" x14ac:dyDescent="0.3">
      <c r="A497">
        <v>28</v>
      </c>
      <c r="B497" t="str">
        <f t="shared" si="18"/>
        <v>DC</v>
      </c>
    </row>
    <row r="498" spans="1:2" x14ac:dyDescent="0.3">
      <c r="A498">
        <v>28</v>
      </c>
      <c r="B498" t="str">
        <f t="shared" si="18"/>
        <v>DC</v>
      </c>
    </row>
    <row r="499" spans="1:2" x14ac:dyDescent="0.3">
      <c r="A499">
        <v>28</v>
      </c>
      <c r="B499" t="str">
        <f t="shared" si="18"/>
        <v>DC</v>
      </c>
    </row>
    <row r="500" spans="1:2" x14ac:dyDescent="0.3">
      <c r="A500">
        <v>23</v>
      </c>
      <c r="B500" t="str">
        <f t="shared" si="18"/>
        <v>MC</v>
      </c>
    </row>
    <row r="501" spans="1:2" x14ac:dyDescent="0.3">
      <c r="A501">
        <v>28</v>
      </c>
      <c r="B501" t="str">
        <f t="shared" si="18"/>
        <v>DC</v>
      </c>
    </row>
    <row r="502" spans="1:2" x14ac:dyDescent="0.3">
      <c r="A502">
        <v>23</v>
      </c>
      <c r="B502" t="str">
        <f t="shared" si="18"/>
        <v>MC</v>
      </c>
    </row>
    <row r="503" spans="1:2" x14ac:dyDescent="0.3">
      <c r="A503">
        <v>23</v>
      </c>
      <c r="B503" t="str">
        <f t="shared" si="18"/>
        <v>MC</v>
      </c>
    </row>
    <row r="504" spans="1:2" x14ac:dyDescent="0.3">
      <c r="A504">
        <v>23</v>
      </c>
      <c r="B504" t="str">
        <f t="shared" si="18"/>
        <v>MC</v>
      </c>
    </row>
    <row r="505" spans="1:2" x14ac:dyDescent="0.3">
      <c r="A505">
        <v>23</v>
      </c>
      <c r="B505" t="str">
        <f t="shared" si="18"/>
        <v>MC</v>
      </c>
    </row>
    <row r="506" spans="1:2" x14ac:dyDescent="0.3">
      <c r="A506">
        <v>23</v>
      </c>
      <c r="B506" t="str">
        <f t="shared" si="18"/>
        <v>MC</v>
      </c>
    </row>
    <row r="507" spans="1:2" x14ac:dyDescent="0.3">
      <c r="A507">
        <v>23</v>
      </c>
      <c r="B507" t="str">
        <f t="shared" si="18"/>
        <v>MC</v>
      </c>
    </row>
    <row r="508" spans="1:2" x14ac:dyDescent="0.3">
      <c r="A508">
        <v>22</v>
      </c>
      <c r="B508" t="str">
        <f t="shared" si="18"/>
        <v>PFU</v>
      </c>
    </row>
    <row r="509" spans="1:2" x14ac:dyDescent="0.3">
      <c r="A509">
        <v>4</v>
      </c>
      <c r="B509" t="str">
        <f t="shared" si="18"/>
        <v>ENM</v>
      </c>
    </row>
    <row r="510" spans="1:2" x14ac:dyDescent="0.3">
      <c r="A510">
        <v>11</v>
      </c>
      <c r="B510" t="str">
        <f t="shared" si="18"/>
        <v>DDS</v>
      </c>
    </row>
    <row r="511" spans="1:2" x14ac:dyDescent="0.3">
      <c r="A511">
        <v>26</v>
      </c>
      <c r="B511" t="str">
        <f t="shared" si="18"/>
        <v>UA</v>
      </c>
    </row>
    <row r="512" spans="1:2" x14ac:dyDescent="0.3">
      <c r="A512">
        <v>14</v>
      </c>
      <c r="B512" t="str">
        <f t="shared" si="18"/>
        <v>DGS</v>
      </c>
    </row>
    <row r="513" spans="1:2" x14ac:dyDescent="0.3">
      <c r="A513">
        <v>28</v>
      </c>
      <c r="B513" t="str">
        <f t="shared" ref="B513:B531" si="19">VLOOKUP(A513,Encoded, 2)</f>
        <v>DC</v>
      </c>
    </row>
    <row r="514" spans="1:2" x14ac:dyDescent="0.3">
      <c r="A514">
        <v>23</v>
      </c>
      <c r="B514" t="str">
        <f t="shared" si="19"/>
        <v>MC</v>
      </c>
    </row>
    <row r="515" spans="1:2" x14ac:dyDescent="0.3">
      <c r="A515">
        <v>23</v>
      </c>
      <c r="B515" t="str">
        <f t="shared" si="19"/>
        <v>MC</v>
      </c>
    </row>
    <row r="516" spans="1:2" x14ac:dyDescent="0.3">
      <c r="A516">
        <v>23</v>
      </c>
      <c r="B516" t="str">
        <f t="shared" si="19"/>
        <v>MC</v>
      </c>
    </row>
    <row r="517" spans="1:2" x14ac:dyDescent="0.3">
      <c r="A517">
        <v>23</v>
      </c>
      <c r="B517" t="str">
        <f t="shared" si="19"/>
        <v>MC</v>
      </c>
    </row>
    <row r="518" spans="1:2" x14ac:dyDescent="0.3">
      <c r="A518">
        <v>23</v>
      </c>
      <c r="B518" t="str">
        <f t="shared" si="19"/>
        <v>MC</v>
      </c>
    </row>
    <row r="519" spans="1:2" x14ac:dyDescent="0.3">
      <c r="A519">
        <v>23</v>
      </c>
      <c r="B519" t="str">
        <f t="shared" si="19"/>
        <v>MC</v>
      </c>
    </row>
    <row r="520" spans="1:2" x14ac:dyDescent="0.3">
      <c r="A520">
        <v>23</v>
      </c>
      <c r="B520" t="str">
        <f t="shared" si="19"/>
        <v>MC</v>
      </c>
    </row>
    <row r="521" spans="1:2" x14ac:dyDescent="0.3">
      <c r="A521">
        <v>26</v>
      </c>
      <c r="B521" t="str">
        <f t="shared" si="19"/>
        <v>UA</v>
      </c>
    </row>
    <row r="522" spans="1:2" x14ac:dyDescent="0.3">
      <c r="A522">
        <v>28</v>
      </c>
      <c r="B522" t="str">
        <f t="shared" si="19"/>
        <v>DC</v>
      </c>
    </row>
    <row r="523" spans="1:2" x14ac:dyDescent="0.3">
      <c r="A523">
        <v>1</v>
      </c>
      <c r="B523" t="str">
        <f t="shared" si="19"/>
        <v>IPD</v>
      </c>
    </row>
    <row r="524" spans="1:2" x14ac:dyDescent="0.3">
      <c r="A524">
        <v>23</v>
      </c>
      <c r="B524" t="str">
        <f t="shared" si="19"/>
        <v>MC</v>
      </c>
    </row>
    <row r="525" spans="1:2" x14ac:dyDescent="0.3">
      <c r="A525">
        <v>10</v>
      </c>
      <c r="B525" t="str">
        <f t="shared" si="19"/>
        <v>DRS</v>
      </c>
    </row>
    <row r="526" spans="1:2" x14ac:dyDescent="0.3">
      <c r="A526">
        <v>13</v>
      </c>
      <c r="B526" t="str">
        <f t="shared" si="19"/>
        <v>DMSCT</v>
      </c>
    </row>
    <row r="527" spans="1:2" x14ac:dyDescent="0.3">
      <c r="A527">
        <v>10</v>
      </c>
      <c r="B527" t="str">
        <f t="shared" si="19"/>
        <v>DRS</v>
      </c>
    </row>
    <row r="528" spans="1:2" x14ac:dyDescent="0.3">
      <c r="A528">
        <v>10</v>
      </c>
      <c r="B528" t="str">
        <f t="shared" si="19"/>
        <v>DRS</v>
      </c>
    </row>
    <row r="529" spans="1:2" x14ac:dyDescent="0.3">
      <c r="A529">
        <v>23</v>
      </c>
      <c r="B529" t="str">
        <f t="shared" si="19"/>
        <v>MC</v>
      </c>
    </row>
    <row r="530" spans="1:2" x14ac:dyDescent="0.3">
      <c r="A530">
        <v>6</v>
      </c>
      <c r="B530" t="str">
        <f t="shared" si="19"/>
        <v>DNS</v>
      </c>
    </row>
    <row r="531" spans="1:2" x14ac:dyDescent="0.3">
      <c r="A531">
        <v>10</v>
      </c>
      <c r="B531" t="str">
        <f t="shared" si="19"/>
        <v>DRS</v>
      </c>
    </row>
    <row r="532" spans="1:2" x14ac:dyDescent="0.3">
      <c r="A532">
        <v>0</v>
      </c>
      <c r="B532" t="s">
        <v>77</v>
      </c>
    </row>
    <row r="533" spans="1:2" x14ac:dyDescent="0.3">
      <c r="A533">
        <v>13</v>
      </c>
      <c r="B533" t="str">
        <f t="shared" ref="B533:B549" si="20">VLOOKUP(A533,Encoded, 2)</f>
        <v>DMSCT</v>
      </c>
    </row>
    <row r="534" spans="1:2" x14ac:dyDescent="0.3">
      <c r="A534">
        <v>21</v>
      </c>
      <c r="B534" t="str">
        <f t="shared" si="20"/>
        <v>FHSHS</v>
      </c>
    </row>
    <row r="535" spans="1:2" x14ac:dyDescent="0.3">
      <c r="A535">
        <v>28</v>
      </c>
      <c r="B535" t="str">
        <f t="shared" si="20"/>
        <v>DC</v>
      </c>
    </row>
    <row r="536" spans="1:2" x14ac:dyDescent="0.3">
      <c r="A536">
        <v>2</v>
      </c>
      <c r="B536" t="str">
        <f t="shared" si="20"/>
        <v>NP</v>
      </c>
    </row>
    <row r="537" spans="1:2" x14ac:dyDescent="0.3">
      <c r="A537">
        <v>28</v>
      </c>
      <c r="B537" t="str">
        <f t="shared" si="20"/>
        <v>DC</v>
      </c>
    </row>
    <row r="538" spans="1:2" x14ac:dyDescent="0.3">
      <c r="A538">
        <v>9</v>
      </c>
      <c r="B538" t="str">
        <f t="shared" si="20"/>
        <v>DCS</v>
      </c>
    </row>
    <row r="539" spans="1:2" x14ac:dyDescent="0.3">
      <c r="A539">
        <v>24</v>
      </c>
      <c r="B539" t="str">
        <f t="shared" si="20"/>
        <v>BD</v>
      </c>
    </row>
    <row r="540" spans="1:2" x14ac:dyDescent="0.3">
      <c r="A540">
        <v>1</v>
      </c>
      <c r="B540" t="str">
        <f t="shared" si="20"/>
        <v>IPD</v>
      </c>
    </row>
    <row r="541" spans="1:2" x14ac:dyDescent="0.3">
      <c r="A541">
        <v>23</v>
      </c>
      <c r="B541" t="str">
        <f t="shared" si="20"/>
        <v>MC</v>
      </c>
    </row>
    <row r="542" spans="1:2" x14ac:dyDescent="0.3">
      <c r="A542">
        <v>22</v>
      </c>
      <c r="B542" t="str">
        <f t="shared" si="20"/>
        <v>PFU</v>
      </c>
    </row>
    <row r="543" spans="1:2" x14ac:dyDescent="0.3">
      <c r="A543">
        <v>28</v>
      </c>
      <c r="B543" t="str">
        <f t="shared" si="20"/>
        <v>DC</v>
      </c>
    </row>
    <row r="544" spans="1:2" x14ac:dyDescent="0.3">
      <c r="A544">
        <v>13</v>
      </c>
      <c r="B544" t="str">
        <f t="shared" si="20"/>
        <v>DMSCT</v>
      </c>
    </row>
    <row r="545" spans="1:2" x14ac:dyDescent="0.3">
      <c r="A545">
        <v>14</v>
      </c>
      <c r="B545" t="str">
        <f t="shared" si="20"/>
        <v>DGS</v>
      </c>
    </row>
    <row r="546" spans="1:2" x14ac:dyDescent="0.3">
      <c r="A546">
        <v>28</v>
      </c>
      <c r="B546" t="str">
        <f t="shared" si="20"/>
        <v>DC</v>
      </c>
    </row>
    <row r="547" spans="1:2" x14ac:dyDescent="0.3">
      <c r="A547">
        <v>23</v>
      </c>
      <c r="B547" t="str">
        <f t="shared" si="20"/>
        <v>MC</v>
      </c>
    </row>
    <row r="548" spans="1:2" x14ac:dyDescent="0.3">
      <c r="A548">
        <v>8</v>
      </c>
      <c r="B548" t="str">
        <f t="shared" si="20"/>
        <v>DEM</v>
      </c>
    </row>
    <row r="549" spans="1:2" x14ac:dyDescent="0.3">
      <c r="A549">
        <v>23</v>
      </c>
      <c r="B549" t="str">
        <f t="shared" si="20"/>
        <v>MC</v>
      </c>
    </row>
    <row r="550" spans="1:2" x14ac:dyDescent="0.3">
      <c r="A550">
        <v>0</v>
      </c>
      <c r="B550" t="s">
        <v>77</v>
      </c>
    </row>
    <row r="551" spans="1:2" x14ac:dyDescent="0.3">
      <c r="A551">
        <v>0</v>
      </c>
      <c r="B551" t="s">
        <v>77</v>
      </c>
    </row>
    <row r="552" spans="1:2" x14ac:dyDescent="0.3">
      <c r="A552">
        <v>14</v>
      </c>
      <c r="B552" t="str">
        <f>VLOOKUP(A552,Encoded, 2)</f>
        <v>DGS</v>
      </c>
    </row>
    <row r="553" spans="1:2" x14ac:dyDescent="0.3">
      <c r="A553">
        <v>0</v>
      </c>
      <c r="B553" t="s">
        <v>77</v>
      </c>
    </row>
    <row r="554" spans="1:2" x14ac:dyDescent="0.3">
      <c r="A554">
        <v>23</v>
      </c>
      <c r="B554" t="str">
        <f t="shared" ref="B554:B585" si="21">VLOOKUP(A554,Encoded, 2)</f>
        <v>MC</v>
      </c>
    </row>
    <row r="555" spans="1:2" x14ac:dyDescent="0.3">
      <c r="A555">
        <v>26</v>
      </c>
      <c r="B555" t="str">
        <f t="shared" si="21"/>
        <v>UA</v>
      </c>
    </row>
    <row r="556" spans="1:2" x14ac:dyDescent="0.3">
      <c r="A556">
        <v>28</v>
      </c>
      <c r="B556" t="str">
        <f t="shared" si="21"/>
        <v>DC</v>
      </c>
    </row>
    <row r="557" spans="1:2" x14ac:dyDescent="0.3">
      <c r="A557">
        <v>13</v>
      </c>
      <c r="B557" t="str">
        <f t="shared" si="21"/>
        <v>DMSCT</v>
      </c>
    </row>
    <row r="558" spans="1:2" x14ac:dyDescent="0.3">
      <c r="A558">
        <v>28</v>
      </c>
      <c r="B558" t="str">
        <f t="shared" si="21"/>
        <v>DC</v>
      </c>
    </row>
    <row r="559" spans="1:2" x14ac:dyDescent="0.3">
      <c r="A559">
        <v>23</v>
      </c>
      <c r="B559" t="str">
        <f t="shared" si="21"/>
        <v>MC</v>
      </c>
    </row>
    <row r="560" spans="1:2" x14ac:dyDescent="0.3">
      <c r="A560">
        <v>13</v>
      </c>
      <c r="B560" t="str">
        <f t="shared" si="21"/>
        <v>DMSCT</v>
      </c>
    </row>
    <row r="561" spans="1:2" x14ac:dyDescent="0.3">
      <c r="A561">
        <v>23</v>
      </c>
      <c r="B561" t="str">
        <f t="shared" si="21"/>
        <v>MC</v>
      </c>
    </row>
    <row r="562" spans="1:2" x14ac:dyDescent="0.3">
      <c r="A562">
        <v>23</v>
      </c>
      <c r="B562" t="str">
        <f t="shared" si="21"/>
        <v>MC</v>
      </c>
    </row>
    <row r="563" spans="1:2" x14ac:dyDescent="0.3">
      <c r="A563">
        <v>14</v>
      </c>
      <c r="B563" t="str">
        <f t="shared" si="21"/>
        <v>DGS</v>
      </c>
    </row>
    <row r="564" spans="1:2" x14ac:dyDescent="0.3">
      <c r="A564">
        <v>18</v>
      </c>
      <c r="B564" t="str">
        <f t="shared" si="21"/>
        <v>ACLF</v>
      </c>
    </row>
    <row r="565" spans="1:2" x14ac:dyDescent="0.3">
      <c r="A565">
        <v>26</v>
      </c>
      <c r="B565" t="str">
        <f t="shared" si="21"/>
        <v>UA</v>
      </c>
    </row>
    <row r="566" spans="1:2" x14ac:dyDescent="0.3">
      <c r="A566">
        <v>18</v>
      </c>
      <c r="B566" t="str">
        <f t="shared" si="21"/>
        <v>ACLF</v>
      </c>
    </row>
    <row r="567" spans="1:2" x14ac:dyDescent="0.3">
      <c r="A567">
        <v>13</v>
      </c>
      <c r="B567" t="str">
        <f t="shared" si="21"/>
        <v>DMSCT</v>
      </c>
    </row>
    <row r="568" spans="1:2" x14ac:dyDescent="0.3">
      <c r="A568">
        <v>23</v>
      </c>
      <c r="B568" t="str">
        <f t="shared" si="21"/>
        <v>MC</v>
      </c>
    </row>
    <row r="569" spans="1:2" x14ac:dyDescent="0.3">
      <c r="A569">
        <v>23</v>
      </c>
      <c r="B569" t="str">
        <f t="shared" si="21"/>
        <v>MC</v>
      </c>
    </row>
    <row r="570" spans="1:2" x14ac:dyDescent="0.3">
      <c r="A570">
        <v>23</v>
      </c>
      <c r="B570" t="str">
        <f t="shared" si="21"/>
        <v>MC</v>
      </c>
    </row>
    <row r="571" spans="1:2" x14ac:dyDescent="0.3">
      <c r="A571">
        <v>18</v>
      </c>
      <c r="B571" t="str">
        <f t="shared" si="21"/>
        <v>ACLF</v>
      </c>
    </row>
    <row r="572" spans="1:2" x14ac:dyDescent="0.3">
      <c r="A572">
        <v>12</v>
      </c>
      <c r="B572" t="str">
        <f t="shared" si="21"/>
        <v>DSST</v>
      </c>
    </row>
    <row r="573" spans="1:2" x14ac:dyDescent="0.3">
      <c r="A573">
        <v>12</v>
      </c>
      <c r="B573" t="str">
        <f t="shared" si="21"/>
        <v>DSST</v>
      </c>
    </row>
    <row r="574" spans="1:2" x14ac:dyDescent="0.3">
      <c r="A574">
        <v>25</v>
      </c>
      <c r="B574" t="str">
        <f t="shared" si="21"/>
        <v>LE</v>
      </c>
    </row>
    <row r="575" spans="1:2" x14ac:dyDescent="0.3">
      <c r="A575">
        <v>25</v>
      </c>
      <c r="B575" t="str">
        <f t="shared" si="21"/>
        <v>LE</v>
      </c>
    </row>
    <row r="576" spans="1:2" x14ac:dyDescent="0.3">
      <c r="A576">
        <v>13</v>
      </c>
      <c r="B576" t="str">
        <f t="shared" si="21"/>
        <v>DMSCT</v>
      </c>
    </row>
    <row r="577" spans="1:2" x14ac:dyDescent="0.3">
      <c r="A577">
        <v>25</v>
      </c>
      <c r="B577" t="str">
        <f t="shared" si="21"/>
        <v>LE</v>
      </c>
    </row>
    <row r="578" spans="1:2" x14ac:dyDescent="0.3">
      <c r="A578">
        <v>10</v>
      </c>
      <c r="B578" t="str">
        <f t="shared" si="21"/>
        <v>DRS</v>
      </c>
    </row>
    <row r="579" spans="1:2" x14ac:dyDescent="0.3">
      <c r="A579">
        <v>18</v>
      </c>
      <c r="B579" t="str">
        <f t="shared" si="21"/>
        <v>ACLF</v>
      </c>
    </row>
    <row r="580" spans="1:2" x14ac:dyDescent="0.3">
      <c r="A580">
        <v>27</v>
      </c>
      <c r="B580" t="str">
        <f t="shared" si="21"/>
        <v>PTH</v>
      </c>
    </row>
    <row r="581" spans="1:2" x14ac:dyDescent="0.3">
      <c r="A581">
        <v>18</v>
      </c>
      <c r="B581" t="str">
        <f t="shared" si="21"/>
        <v>ACLF</v>
      </c>
    </row>
    <row r="582" spans="1:2" x14ac:dyDescent="0.3">
      <c r="A582">
        <v>27</v>
      </c>
      <c r="B582" t="str">
        <f t="shared" si="21"/>
        <v>PTH</v>
      </c>
    </row>
    <row r="583" spans="1:2" x14ac:dyDescent="0.3">
      <c r="A583">
        <v>27</v>
      </c>
      <c r="B583" t="str">
        <f t="shared" si="21"/>
        <v>PTH</v>
      </c>
    </row>
    <row r="584" spans="1:2" x14ac:dyDescent="0.3">
      <c r="A584">
        <v>13</v>
      </c>
      <c r="B584" t="str">
        <f t="shared" si="21"/>
        <v>DMSCT</v>
      </c>
    </row>
    <row r="585" spans="1:2" x14ac:dyDescent="0.3">
      <c r="A585">
        <v>27</v>
      </c>
      <c r="B585" t="str">
        <f t="shared" si="21"/>
        <v>PTH</v>
      </c>
    </row>
    <row r="586" spans="1:2" x14ac:dyDescent="0.3">
      <c r="A586">
        <v>27</v>
      </c>
      <c r="B586" t="str">
        <f t="shared" ref="B586:B617" si="22">VLOOKUP(A586,Encoded, 2)</f>
        <v>PTH</v>
      </c>
    </row>
    <row r="587" spans="1:2" x14ac:dyDescent="0.3">
      <c r="A587">
        <v>13</v>
      </c>
      <c r="B587" t="str">
        <f t="shared" si="22"/>
        <v>DMSCT</v>
      </c>
    </row>
    <row r="588" spans="1:2" x14ac:dyDescent="0.3">
      <c r="A588">
        <v>23</v>
      </c>
      <c r="B588" t="str">
        <f t="shared" si="22"/>
        <v>MC</v>
      </c>
    </row>
    <row r="589" spans="1:2" x14ac:dyDescent="0.3">
      <c r="A589">
        <v>1</v>
      </c>
      <c r="B589" t="str">
        <f t="shared" si="22"/>
        <v>IPD</v>
      </c>
    </row>
    <row r="590" spans="1:2" x14ac:dyDescent="0.3">
      <c r="A590">
        <v>27</v>
      </c>
      <c r="B590" t="str">
        <f t="shared" si="22"/>
        <v>PTH</v>
      </c>
    </row>
    <row r="591" spans="1:2" x14ac:dyDescent="0.3">
      <c r="A591">
        <v>28</v>
      </c>
      <c r="B591" t="str">
        <f t="shared" si="22"/>
        <v>DC</v>
      </c>
    </row>
    <row r="592" spans="1:2" x14ac:dyDescent="0.3">
      <c r="A592">
        <v>27</v>
      </c>
      <c r="B592" t="str">
        <f t="shared" si="22"/>
        <v>PTH</v>
      </c>
    </row>
    <row r="593" spans="1:2" x14ac:dyDescent="0.3">
      <c r="A593">
        <v>27</v>
      </c>
      <c r="B593" t="str">
        <f t="shared" si="22"/>
        <v>PTH</v>
      </c>
    </row>
    <row r="594" spans="1:2" x14ac:dyDescent="0.3">
      <c r="A594">
        <v>28</v>
      </c>
      <c r="B594" t="str">
        <f t="shared" si="22"/>
        <v>DC</v>
      </c>
    </row>
    <row r="595" spans="1:2" x14ac:dyDescent="0.3">
      <c r="A595">
        <v>27</v>
      </c>
      <c r="B595" t="str">
        <f t="shared" si="22"/>
        <v>PTH</v>
      </c>
    </row>
    <row r="596" spans="1:2" x14ac:dyDescent="0.3">
      <c r="A596">
        <v>19</v>
      </c>
      <c r="B596" t="str">
        <f t="shared" si="22"/>
        <v>IPEC</v>
      </c>
    </row>
    <row r="597" spans="1:2" x14ac:dyDescent="0.3">
      <c r="A597">
        <v>27</v>
      </c>
      <c r="B597" t="str">
        <f t="shared" si="22"/>
        <v>PTH</v>
      </c>
    </row>
    <row r="598" spans="1:2" x14ac:dyDescent="0.3">
      <c r="A598">
        <v>7</v>
      </c>
      <c r="B598" t="str">
        <f t="shared" si="22"/>
        <v>DEA</v>
      </c>
    </row>
    <row r="599" spans="1:2" x14ac:dyDescent="0.3">
      <c r="A599">
        <v>27</v>
      </c>
      <c r="B599" t="str">
        <f t="shared" si="22"/>
        <v>PTH</v>
      </c>
    </row>
    <row r="600" spans="1:2" x14ac:dyDescent="0.3">
      <c r="A600">
        <v>27</v>
      </c>
      <c r="B600" t="str">
        <f t="shared" si="22"/>
        <v>PTH</v>
      </c>
    </row>
    <row r="601" spans="1:2" x14ac:dyDescent="0.3">
      <c r="A601">
        <v>25</v>
      </c>
      <c r="B601" t="str">
        <f t="shared" si="22"/>
        <v>LE</v>
      </c>
    </row>
    <row r="602" spans="1:2" x14ac:dyDescent="0.3">
      <c r="A602">
        <v>13</v>
      </c>
      <c r="B602" t="str">
        <f t="shared" si="22"/>
        <v>DMSCT</v>
      </c>
    </row>
    <row r="603" spans="1:2" x14ac:dyDescent="0.3">
      <c r="A603">
        <v>23</v>
      </c>
      <c r="B603" t="str">
        <f t="shared" si="22"/>
        <v>MC</v>
      </c>
    </row>
    <row r="604" spans="1:2" x14ac:dyDescent="0.3">
      <c r="A604">
        <v>27</v>
      </c>
      <c r="B604" t="str">
        <f t="shared" si="22"/>
        <v>PTH</v>
      </c>
    </row>
    <row r="605" spans="1:2" x14ac:dyDescent="0.3">
      <c r="A605">
        <v>12</v>
      </c>
      <c r="B605" t="str">
        <f t="shared" si="22"/>
        <v>DSST</v>
      </c>
    </row>
    <row r="606" spans="1:2" x14ac:dyDescent="0.3">
      <c r="A606">
        <v>27</v>
      </c>
      <c r="B606" t="str">
        <f t="shared" si="22"/>
        <v>PTH</v>
      </c>
    </row>
    <row r="607" spans="1:2" x14ac:dyDescent="0.3">
      <c r="A607">
        <v>27</v>
      </c>
      <c r="B607" t="str">
        <f t="shared" si="22"/>
        <v>PTH</v>
      </c>
    </row>
    <row r="608" spans="1:2" x14ac:dyDescent="0.3">
      <c r="A608">
        <v>13</v>
      </c>
      <c r="B608" t="str">
        <f t="shared" si="22"/>
        <v>DMSCT</v>
      </c>
    </row>
    <row r="609" spans="1:2" x14ac:dyDescent="0.3">
      <c r="A609">
        <v>27</v>
      </c>
      <c r="B609" t="str">
        <f t="shared" si="22"/>
        <v>PTH</v>
      </c>
    </row>
    <row r="610" spans="1:2" x14ac:dyDescent="0.3">
      <c r="A610">
        <v>25</v>
      </c>
      <c r="B610" t="str">
        <f t="shared" si="22"/>
        <v>LE</v>
      </c>
    </row>
    <row r="611" spans="1:2" x14ac:dyDescent="0.3">
      <c r="A611">
        <v>25</v>
      </c>
      <c r="B611" t="str">
        <f t="shared" si="22"/>
        <v>LE</v>
      </c>
    </row>
    <row r="612" spans="1:2" x14ac:dyDescent="0.3">
      <c r="A612">
        <v>27</v>
      </c>
      <c r="B612" t="str">
        <f t="shared" si="22"/>
        <v>PTH</v>
      </c>
    </row>
    <row r="613" spans="1:2" x14ac:dyDescent="0.3">
      <c r="A613">
        <v>7</v>
      </c>
      <c r="B613" t="str">
        <f t="shared" si="22"/>
        <v>DEA</v>
      </c>
    </row>
    <row r="614" spans="1:2" x14ac:dyDescent="0.3">
      <c r="A614">
        <v>27</v>
      </c>
      <c r="B614" t="str">
        <f t="shared" si="22"/>
        <v>PTH</v>
      </c>
    </row>
    <row r="615" spans="1:2" x14ac:dyDescent="0.3">
      <c r="A615">
        <v>23</v>
      </c>
      <c r="B615" t="str">
        <f t="shared" si="22"/>
        <v>MC</v>
      </c>
    </row>
    <row r="616" spans="1:2" x14ac:dyDescent="0.3">
      <c r="A616">
        <v>25</v>
      </c>
      <c r="B616" t="str">
        <f t="shared" si="22"/>
        <v>LE</v>
      </c>
    </row>
    <row r="617" spans="1:2" x14ac:dyDescent="0.3">
      <c r="A617">
        <v>27</v>
      </c>
      <c r="B617" t="str">
        <f t="shared" si="22"/>
        <v>PTH</v>
      </c>
    </row>
    <row r="618" spans="1:2" x14ac:dyDescent="0.3">
      <c r="A618">
        <v>27</v>
      </c>
      <c r="B618" t="str">
        <f t="shared" ref="B618:B649" si="23">VLOOKUP(A618,Encoded, 2)</f>
        <v>PTH</v>
      </c>
    </row>
    <row r="619" spans="1:2" x14ac:dyDescent="0.3">
      <c r="A619">
        <v>25</v>
      </c>
      <c r="B619" t="str">
        <f t="shared" si="23"/>
        <v>LE</v>
      </c>
    </row>
    <row r="620" spans="1:2" x14ac:dyDescent="0.3">
      <c r="A620">
        <v>27</v>
      </c>
      <c r="B620" t="str">
        <f t="shared" si="23"/>
        <v>PTH</v>
      </c>
    </row>
    <row r="621" spans="1:2" x14ac:dyDescent="0.3">
      <c r="A621">
        <v>23</v>
      </c>
      <c r="B621" t="str">
        <f t="shared" si="23"/>
        <v>MC</v>
      </c>
    </row>
    <row r="622" spans="1:2" x14ac:dyDescent="0.3">
      <c r="A622">
        <v>25</v>
      </c>
      <c r="B622" t="str">
        <f t="shared" si="23"/>
        <v>LE</v>
      </c>
    </row>
    <row r="623" spans="1:2" x14ac:dyDescent="0.3">
      <c r="A623">
        <v>25</v>
      </c>
      <c r="B623" t="str">
        <f t="shared" si="23"/>
        <v>LE</v>
      </c>
    </row>
    <row r="624" spans="1:2" x14ac:dyDescent="0.3">
      <c r="A624">
        <v>12</v>
      </c>
      <c r="B624" t="str">
        <f t="shared" si="23"/>
        <v>DSST</v>
      </c>
    </row>
    <row r="625" spans="1:2" x14ac:dyDescent="0.3">
      <c r="A625">
        <v>27</v>
      </c>
      <c r="B625" t="str">
        <f t="shared" si="23"/>
        <v>PTH</v>
      </c>
    </row>
    <row r="626" spans="1:2" x14ac:dyDescent="0.3">
      <c r="A626">
        <v>27</v>
      </c>
      <c r="B626" t="str">
        <f t="shared" si="23"/>
        <v>PTH</v>
      </c>
    </row>
    <row r="627" spans="1:2" x14ac:dyDescent="0.3">
      <c r="A627">
        <v>27</v>
      </c>
      <c r="B627" t="str">
        <f t="shared" si="23"/>
        <v>PTH</v>
      </c>
    </row>
    <row r="628" spans="1:2" x14ac:dyDescent="0.3">
      <c r="A628">
        <v>25</v>
      </c>
      <c r="B628" t="str">
        <f t="shared" si="23"/>
        <v>LE</v>
      </c>
    </row>
    <row r="629" spans="1:2" x14ac:dyDescent="0.3">
      <c r="A629">
        <v>27</v>
      </c>
      <c r="B629" t="str">
        <f t="shared" si="23"/>
        <v>PTH</v>
      </c>
    </row>
    <row r="630" spans="1:2" x14ac:dyDescent="0.3">
      <c r="A630">
        <v>25</v>
      </c>
      <c r="B630" t="str">
        <f t="shared" si="23"/>
        <v>LE</v>
      </c>
    </row>
    <row r="631" spans="1:2" x14ac:dyDescent="0.3">
      <c r="A631">
        <v>19</v>
      </c>
      <c r="B631" t="str">
        <f t="shared" si="23"/>
        <v>IPEC</v>
      </c>
    </row>
    <row r="632" spans="1:2" x14ac:dyDescent="0.3">
      <c r="A632">
        <v>13</v>
      </c>
      <c r="B632" t="str">
        <f t="shared" si="23"/>
        <v>DMSCT</v>
      </c>
    </row>
    <row r="633" spans="1:2" x14ac:dyDescent="0.3">
      <c r="A633">
        <v>27</v>
      </c>
      <c r="B633" t="str">
        <f t="shared" si="23"/>
        <v>PTH</v>
      </c>
    </row>
    <row r="634" spans="1:2" x14ac:dyDescent="0.3">
      <c r="A634">
        <v>27</v>
      </c>
      <c r="B634" t="str">
        <f t="shared" si="23"/>
        <v>PTH</v>
      </c>
    </row>
    <row r="635" spans="1:2" x14ac:dyDescent="0.3">
      <c r="A635">
        <v>27</v>
      </c>
      <c r="B635" t="str">
        <f t="shared" si="23"/>
        <v>PTH</v>
      </c>
    </row>
    <row r="636" spans="1:2" x14ac:dyDescent="0.3">
      <c r="A636">
        <v>10</v>
      </c>
      <c r="B636" t="str">
        <f t="shared" si="23"/>
        <v>DRS</v>
      </c>
    </row>
    <row r="637" spans="1:2" x14ac:dyDescent="0.3">
      <c r="A637">
        <v>13</v>
      </c>
      <c r="B637" t="str">
        <f t="shared" si="23"/>
        <v>DMSCT</v>
      </c>
    </row>
    <row r="638" spans="1:2" x14ac:dyDescent="0.3">
      <c r="A638">
        <v>27</v>
      </c>
      <c r="B638" t="str">
        <f t="shared" si="23"/>
        <v>PTH</v>
      </c>
    </row>
    <row r="639" spans="1:2" x14ac:dyDescent="0.3">
      <c r="A639">
        <v>7</v>
      </c>
      <c r="B639" t="str">
        <f t="shared" si="23"/>
        <v>DEA</v>
      </c>
    </row>
    <row r="640" spans="1:2" x14ac:dyDescent="0.3">
      <c r="A640">
        <v>27</v>
      </c>
      <c r="B640" t="str">
        <f t="shared" si="23"/>
        <v>PTH</v>
      </c>
    </row>
    <row r="641" spans="1:2" x14ac:dyDescent="0.3">
      <c r="A641">
        <v>23</v>
      </c>
      <c r="B641" t="str">
        <f t="shared" si="23"/>
        <v>MC</v>
      </c>
    </row>
    <row r="642" spans="1:2" x14ac:dyDescent="0.3">
      <c r="A642">
        <v>25</v>
      </c>
      <c r="B642" t="str">
        <f t="shared" si="23"/>
        <v>LE</v>
      </c>
    </row>
    <row r="643" spans="1:2" x14ac:dyDescent="0.3">
      <c r="A643">
        <v>27</v>
      </c>
      <c r="B643" t="str">
        <f t="shared" si="23"/>
        <v>PTH</v>
      </c>
    </row>
    <row r="644" spans="1:2" x14ac:dyDescent="0.3">
      <c r="A644">
        <v>23</v>
      </c>
      <c r="B644" t="str">
        <f t="shared" si="23"/>
        <v>MC</v>
      </c>
    </row>
    <row r="645" spans="1:2" x14ac:dyDescent="0.3">
      <c r="A645">
        <v>27</v>
      </c>
      <c r="B645" t="str">
        <f t="shared" si="23"/>
        <v>PTH</v>
      </c>
    </row>
    <row r="646" spans="1:2" x14ac:dyDescent="0.3">
      <c r="A646">
        <v>23</v>
      </c>
      <c r="B646" t="str">
        <f t="shared" si="23"/>
        <v>MC</v>
      </c>
    </row>
    <row r="647" spans="1:2" x14ac:dyDescent="0.3">
      <c r="A647">
        <v>27</v>
      </c>
      <c r="B647" t="str">
        <f t="shared" si="23"/>
        <v>PTH</v>
      </c>
    </row>
    <row r="648" spans="1:2" x14ac:dyDescent="0.3">
      <c r="A648">
        <v>27</v>
      </c>
      <c r="B648" t="str">
        <f t="shared" si="23"/>
        <v>PTH</v>
      </c>
    </row>
    <row r="649" spans="1:2" x14ac:dyDescent="0.3">
      <c r="A649">
        <v>23</v>
      </c>
      <c r="B649" t="str">
        <f t="shared" si="23"/>
        <v>MC</v>
      </c>
    </row>
    <row r="650" spans="1:2" x14ac:dyDescent="0.3">
      <c r="A650">
        <v>13</v>
      </c>
      <c r="B650" t="str">
        <f t="shared" ref="B650:B681" si="24">VLOOKUP(A650,Encoded, 2)</f>
        <v>DMSCT</v>
      </c>
    </row>
    <row r="651" spans="1:2" x14ac:dyDescent="0.3">
      <c r="A651">
        <v>27</v>
      </c>
      <c r="B651" t="str">
        <f t="shared" si="24"/>
        <v>PTH</v>
      </c>
    </row>
    <row r="652" spans="1:2" x14ac:dyDescent="0.3">
      <c r="A652">
        <v>27</v>
      </c>
      <c r="B652" t="str">
        <f t="shared" si="24"/>
        <v>PTH</v>
      </c>
    </row>
    <row r="653" spans="1:2" x14ac:dyDescent="0.3">
      <c r="A653">
        <v>13</v>
      </c>
      <c r="B653" t="str">
        <f t="shared" si="24"/>
        <v>DMSCT</v>
      </c>
    </row>
    <row r="654" spans="1:2" x14ac:dyDescent="0.3">
      <c r="A654">
        <v>19</v>
      </c>
      <c r="B654" t="str">
        <f t="shared" si="24"/>
        <v>IPEC</v>
      </c>
    </row>
    <row r="655" spans="1:2" x14ac:dyDescent="0.3">
      <c r="A655">
        <v>22</v>
      </c>
      <c r="B655" t="str">
        <f t="shared" si="24"/>
        <v>PFU</v>
      </c>
    </row>
    <row r="656" spans="1:2" x14ac:dyDescent="0.3">
      <c r="A656">
        <v>13</v>
      </c>
      <c r="B656" t="str">
        <f t="shared" si="24"/>
        <v>DMSCT</v>
      </c>
    </row>
    <row r="657" spans="1:2" x14ac:dyDescent="0.3">
      <c r="A657">
        <v>10</v>
      </c>
      <c r="B657" t="str">
        <f t="shared" si="24"/>
        <v>DRS</v>
      </c>
    </row>
    <row r="658" spans="1:2" x14ac:dyDescent="0.3">
      <c r="A658">
        <v>19</v>
      </c>
      <c r="B658" t="str">
        <f t="shared" si="24"/>
        <v>IPEC</v>
      </c>
    </row>
    <row r="659" spans="1:2" x14ac:dyDescent="0.3">
      <c r="A659">
        <v>19</v>
      </c>
      <c r="B659" t="str">
        <f t="shared" si="24"/>
        <v>IPEC</v>
      </c>
    </row>
    <row r="660" spans="1:2" x14ac:dyDescent="0.3">
      <c r="A660">
        <v>13</v>
      </c>
      <c r="B660" t="str">
        <f t="shared" si="24"/>
        <v>DMSCT</v>
      </c>
    </row>
    <row r="661" spans="1:2" x14ac:dyDescent="0.3">
      <c r="A661">
        <v>27</v>
      </c>
      <c r="B661" t="str">
        <f t="shared" si="24"/>
        <v>PTH</v>
      </c>
    </row>
    <row r="662" spans="1:2" x14ac:dyDescent="0.3">
      <c r="A662">
        <v>7</v>
      </c>
      <c r="B662" t="str">
        <f t="shared" si="24"/>
        <v>DEA</v>
      </c>
    </row>
    <row r="663" spans="1:2" x14ac:dyDescent="0.3">
      <c r="A663">
        <v>16</v>
      </c>
      <c r="B663" t="str">
        <f t="shared" si="24"/>
        <v>CPP</v>
      </c>
    </row>
    <row r="664" spans="1:2" x14ac:dyDescent="0.3">
      <c r="A664">
        <v>23</v>
      </c>
      <c r="B664" t="str">
        <f t="shared" si="24"/>
        <v>MC</v>
      </c>
    </row>
    <row r="665" spans="1:2" x14ac:dyDescent="0.3">
      <c r="A665">
        <v>23</v>
      </c>
      <c r="B665" t="str">
        <f t="shared" si="24"/>
        <v>MC</v>
      </c>
    </row>
    <row r="666" spans="1:2" x14ac:dyDescent="0.3">
      <c r="A666">
        <v>10</v>
      </c>
      <c r="B666" t="str">
        <f t="shared" si="24"/>
        <v>DRS</v>
      </c>
    </row>
    <row r="667" spans="1:2" x14ac:dyDescent="0.3">
      <c r="A667">
        <v>22</v>
      </c>
      <c r="B667" t="str">
        <f t="shared" si="24"/>
        <v>PFU</v>
      </c>
    </row>
    <row r="668" spans="1:2" x14ac:dyDescent="0.3">
      <c r="A668">
        <v>27</v>
      </c>
      <c r="B668" t="str">
        <f t="shared" si="24"/>
        <v>PTH</v>
      </c>
    </row>
    <row r="669" spans="1:2" x14ac:dyDescent="0.3">
      <c r="A669">
        <v>19</v>
      </c>
      <c r="B669" t="str">
        <f t="shared" si="24"/>
        <v>IPEC</v>
      </c>
    </row>
    <row r="670" spans="1:2" x14ac:dyDescent="0.3">
      <c r="A670">
        <v>16</v>
      </c>
      <c r="B670" t="str">
        <f t="shared" si="24"/>
        <v>CPP</v>
      </c>
    </row>
    <row r="671" spans="1:2" x14ac:dyDescent="0.3">
      <c r="A671">
        <v>27</v>
      </c>
      <c r="B671" t="str">
        <f t="shared" si="24"/>
        <v>PTH</v>
      </c>
    </row>
    <row r="672" spans="1:2" x14ac:dyDescent="0.3">
      <c r="A672">
        <v>28</v>
      </c>
      <c r="B672" t="str">
        <f t="shared" si="24"/>
        <v>DC</v>
      </c>
    </row>
    <row r="673" spans="1:2" x14ac:dyDescent="0.3">
      <c r="A673">
        <v>19</v>
      </c>
      <c r="B673" t="str">
        <f t="shared" si="24"/>
        <v>IPEC</v>
      </c>
    </row>
    <row r="674" spans="1:2" x14ac:dyDescent="0.3">
      <c r="A674">
        <v>14</v>
      </c>
      <c r="B674" t="str">
        <f t="shared" si="24"/>
        <v>DGS</v>
      </c>
    </row>
    <row r="675" spans="1:2" x14ac:dyDescent="0.3">
      <c r="A675">
        <v>27</v>
      </c>
      <c r="B675" t="str">
        <f t="shared" si="24"/>
        <v>PTH</v>
      </c>
    </row>
    <row r="676" spans="1:2" x14ac:dyDescent="0.3">
      <c r="A676">
        <v>22</v>
      </c>
      <c r="B676" t="str">
        <f t="shared" si="24"/>
        <v>PFU</v>
      </c>
    </row>
    <row r="677" spans="1:2" x14ac:dyDescent="0.3">
      <c r="A677">
        <v>19</v>
      </c>
      <c r="B677" t="str">
        <f t="shared" si="24"/>
        <v>IPEC</v>
      </c>
    </row>
    <row r="678" spans="1:2" x14ac:dyDescent="0.3">
      <c r="A678">
        <v>28</v>
      </c>
      <c r="B678" t="str">
        <f t="shared" si="24"/>
        <v>DC</v>
      </c>
    </row>
    <row r="679" spans="1:2" x14ac:dyDescent="0.3">
      <c r="A679">
        <v>8</v>
      </c>
      <c r="B679" t="str">
        <f t="shared" si="24"/>
        <v>DEM</v>
      </c>
    </row>
    <row r="680" spans="1:2" x14ac:dyDescent="0.3">
      <c r="A680">
        <v>26</v>
      </c>
      <c r="B680" t="str">
        <f t="shared" si="24"/>
        <v>UA</v>
      </c>
    </row>
    <row r="681" spans="1:2" x14ac:dyDescent="0.3">
      <c r="A681">
        <v>13</v>
      </c>
      <c r="B681" t="str">
        <f t="shared" si="24"/>
        <v>DMSCT</v>
      </c>
    </row>
    <row r="682" spans="1:2" x14ac:dyDescent="0.3">
      <c r="A682">
        <v>28</v>
      </c>
      <c r="B682" t="str">
        <f t="shared" ref="B682:B689" si="25">VLOOKUP(A682,Encoded, 2)</f>
        <v>DC</v>
      </c>
    </row>
    <row r="683" spans="1:2" x14ac:dyDescent="0.3">
      <c r="A683">
        <v>14</v>
      </c>
      <c r="B683" t="str">
        <f t="shared" si="25"/>
        <v>DGS</v>
      </c>
    </row>
    <row r="684" spans="1:2" x14ac:dyDescent="0.3">
      <c r="A684">
        <v>19</v>
      </c>
      <c r="B684" t="str">
        <f t="shared" si="25"/>
        <v>IPEC</v>
      </c>
    </row>
    <row r="685" spans="1:2" x14ac:dyDescent="0.3">
      <c r="A685">
        <v>22</v>
      </c>
      <c r="B685" t="str">
        <f t="shared" si="25"/>
        <v>PFU</v>
      </c>
    </row>
    <row r="686" spans="1:2" x14ac:dyDescent="0.3">
      <c r="A686">
        <v>27</v>
      </c>
      <c r="B686" t="str">
        <f t="shared" si="25"/>
        <v>PTH</v>
      </c>
    </row>
    <row r="687" spans="1:2" x14ac:dyDescent="0.3">
      <c r="A687">
        <v>23</v>
      </c>
      <c r="B687" t="str">
        <f t="shared" si="25"/>
        <v>MC</v>
      </c>
    </row>
    <row r="688" spans="1:2" x14ac:dyDescent="0.3">
      <c r="A688">
        <v>5</v>
      </c>
      <c r="B688" t="str">
        <f t="shared" si="25"/>
        <v>MBD</v>
      </c>
    </row>
    <row r="689" spans="1:2" x14ac:dyDescent="0.3">
      <c r="A689">
        <v>28</v>
      </c>
      <c r="B689" t="str">
        <f t="shared" si="25"/>
        <v>DC</v>
      </c>
    </row>
    <row r="690" spans="1:2" x14ac:dyDescent="0.3">
      <c r="A690">
        <v>0</v>
      </c>
      <c r="B690" t="s">
        <v>77</v>
      </c>
    </row>
    <row r="691" spans="1:2" x14ac:dyDescent="0.3">
      <c r="A691">
        <v>27</v>
      </c>
      <c r="B691" t="str">
        <f>VLOOKUP(A691,Encoded, 2)</f>
        <v>PTH</v>
      </c>
    </row>
    <row r="692" spans="1:2" x14ac:dyDescent="0.3">
      <c r="A692">
        <v>0</v>
      </c>
      <c r="B692" t="s">
        <v>77</v>
      </c>
    </row>
    <row r="693" spans="1:2" x14ac:dyDescent="0.3">
      <c r="A693">
        <v>16</v>
      </c>
      <c r="B693" t="str">
        <f t="shared" ref="B693:B715" si="26">VLOOKUP(A693,Encoded, 2)</f>
        <v>CPP</v>
      </c>
    </row>
    <row r="694" spans="1:2" x14ac:dyDescent="0.3">
      <c r="A694">
        <v>10</v>
      </c>
      <c r="B694" t="str">
        <f t="shared" si="26"/>
        <v>DRS</v>
      </c>
    </row>
    <row r="695" spans="1:2" x14ac:dyDescent="0.3">
      <c r="A695">
        <v>10</v>
      </c>
      <c r="B695" t="str">
        <f t="shared" si="26"/>
        <v>DRS</v>
      </c>
    </row>
    <row r="696" spans="1:2" x14ac:dyDescent="0.3">
      <c r="A696">
        <v>22</v>
      </c>
      <c r="B696" t="str">
        <f t="shared" si="26"/>
        <v>PFU</v>
      </c>
    </row>
    <row r="697" spans="1:2" x14ac:dyDescent="0.3">
      <c r="A697">
        <v>10</v>
      </c>
      <c r="B697" t="str">
        <f t="shared" si="26"/>
        <v>DRS</v>
      </c>
    </row>
    <row r="698" spans="1:2" x14ac:dyDescent="0.3">
      <c r="A698">
        <v>6</v>
      </c>
      <c r="B698" t="str">
        <f t="shared" si="26"/>
        <v>DNS</v>
      </c>
    </row>
    <row r="699" spans="1:2" x14ac:dyDescent="0.3">
      <c r="A699">
        <v>10</v>
      </c>
      <c r="B699" t="str">
        <f t="shared" si="26"/>
        <v>DRS</v>
      </c>
    </row>
    <row r="700" spans="1:2" x14ac:dyDescent="0.3">
      <c r="A700">
        <v>23</v>
      </c>
      <c r="B700" t="str">
        <f t="shared" si="26"/>
        <v>MC</v>
      </c>
    </row>
    <row r="701" spans="1:2" x14ac:dyDescent="0.3">
      <c r="A701">
        <v>28</v>
      </c>
      <c r="B701" t="str">
        <f t="shared" si="26"/>
        <v>DC</v>
      </c>
    </row>
    <row r="702" spans="1:2" x14ac:dyDescent="0.3">
      <c r="A702">
        <v>27</v>
      </c>
      <c r="B702" t="str">
        <f t="shared" si="26"/>
        <v>PTH</v>
      </c>
    </row>
    <row r="703" spans="1:2" x14ac:dyDescent="0.3">
      <c r="A703">
        <v>7</v>
      </c>
      <c r="B703" t="str">
        <f t="shared" si="26"/>
        <v>DEA</v>
      </c>
    </row>
    <row r="704" spans="1:2" x14ac:dyDescent="0.3">
      <c r="A704">
        <v>23</v>
      </c>
      <c r="B704" t="str">
        <f t="shared" si="26"/>
        <v>MC</v>
      </c>
    </row>
    <row r="705" spans="1:2" x14ac:dyDescent="0.3">
      <c r="A705">
        <v>25</v>
      </c>
      <c r="B705" t="str">
        <f t="shared" si="26"/>
        <v>LE</v>
      </c>
    </row>
    <row r="706" spans="1:2" x14ac:dyDescent="0.3">
      <c r="A706">
        <v>10</v>
      </c>
      <c r="B706" t="str">
        <f t="shared" si="26"/>
        <v>DRS</v>
      </c>
    </row>
    <row r="707" spans="1:2" x14ac:dyDescent="0.3">
      <c r="A707">
        <v>11</v>
      </c>
      <c r="B707" t="str">
        <f t="shared" si="26"/>
        <v>DDS</v>
      </c>
    </row>
    <row r="708" spans="1:2" x14ac:dyDescent="0.3">
      <c r="A708">
        <v>7</v>
      </c>
      <c r="B708" t="str">
        <f t="shared" si="26"/>
        <v>DEA</v>
      </c>
    </row>
    <row r="709" spans="1:2" x14ac:dyDescent="0.3">
      <c r="A709">
        <v>27</v>
      </c>
      <c r="B709" t="str">
        <f t="shared" si="26"/>
        <v>PTH</v>
      </c>
    </row>
    <row r="710" spans="1:2" x14ac:dyDescent="0.3">
      <c r="A710">
        <v>26</v>
      </c>
      <c r="B710" t="str">
        <f t="shared" si="26"/>
        <v>UA</v>
      </c>
    </row>
    <row r="711" spans="1:2" x14ac:dyDescent="0.3">
      <c r="A711">
        <v>10</v>
      </c>
      <c r="B711" t="str">
        <f t="shared" si="26"/>
        <v>DRS</v>
      </c>
    </row>
    <row r="712" spans="1:2" x14ac:dyDescent="0.3">
      <c r="A712">
        <v>22</v>
      </c>
      <c r="B712" t="str">
        <f t="shared" si="26"/>
        <v>PFU</v>
      </c>
    </row>
    <row r="713" spans="1:2" x14ac:dyDescent="0.3">
      <c r="A713">
        <v>19</v>
      </c>
      <c r="B713" t="str">
        <f t="shared" si="26"/>
        <v>IPEC</v>
      </c>
    </row>
    <row r="714" spans="1:2" x14ac:dyDescent="0.3">
      <c r="A714">
        <v>19</v>
      </c>
      <c r="B714" t="str">
        <f t="shared" si="26"/>
        <v>IPEC</v>
      </c>
    </row>
    <row r="715" spans="1:2" x14ac:dyDescent="0.3">
      <c r="A715">
        <v>27</v>
      </c>
      <c r="B715" t="str">
        <f t="shared" si="26"/>
        <v>PTH</v>
      </c>
    </row>
    <row r="716" spans="1:2" x14ac:dyDescent="0.3">
      <c r="A716">
        <v>0</v>
      </c>
      <c r="B716" t="s">
        <v>77</v>
      </c>
    </row>
    <row r="717" spans="1:2" x14ac:dyDescent="0.3">
      <c r="A717">
        <v>0</v>
      </c>
      <c r="B717" t="s">
        <v>77</v>
      </c>
    </row>
    <row r="718" spans="1:2" x14ac:dyDescent="0.3">
      <c r="A718">
        <v>19</v>
      </c>
      <c r="B718" t="str">
        <f t="shared" ref="B718:B738" si="27">VLOOKUP(A718,Encoded, 2)</f>
        <v>IPEC</v>
      </c>
    </row>
    <row r="719" spans="1:2" x14ac:dyDescent="0.3">
      <c r="A719">
        <v>13</v>
      </c>
      <c r="B719" t="str">
        <f t="shared" si="27"/>
        <v>DMSCT</v>
      </c>
    </row>
    <row r="720" spans="1:2" x14ac:dyDescent="0.3">
      <c r="A720">
        <v>28</v>
      </c>
      <c r="B720" t="str">
        <f t="shared" si="27"/>
        <v>DC</v>
      </c>
    </row>
    <row r="721" spans="1:2" x14ac:dyDescent="0.3">
      <c r="A721">
        <v>13</v>
      </c>
      <c r="B721" t="str">
        <f t="shared" si="27"/>
        <v>DMSCT</v>
      </c>
    </row>
    <row r="722" spans="1:2" x14ac:dyDescent="0.3">
      <c r="A722">
        <v>25</v>
      </c>
      <c r="B722" t="str">
        <f t="shared" si="27"/>
        <v>LE</v>
      </c>
    </row>
    <row r="723" spans="1:2" x14ac:dyDescent="0.3">
      <c r="A723">
        <v>22</v>
      </c>
      <c r="B723" t="str">
        <f t="shared" si="27"/>
        <v>PFU</v>
      </c>
    </row>
    <row r="724" spans="1:2" x14ac:dyDescent="0.3">
      <c r="A724">
        <v>8</v>
      </c>
      <c r="B724" t="str">
        <f t="shared" si="27"/>
        <v>DEM</v>
      </c>
    </row>
    <row r="725" spans="1:2" x14ac:dyDescent="0.3">
      <c r="A725">
        <v>10</v>
      </c>
      <c r="B725" t="str">
        <f t="shared" si="27"/>
        <v>DRS</v>
      </c>
    </row>
    <row r="726" spans="1:2" x14ac:dyDescent="0.3">
      <c r="A726">
        <v>22</v>
      </c>
      <c r="B726" t="str">
        <f t="shared" si="27"/>
        <v>PFU</v>
      </c>
    </row>
    <row r="727" spans="1:2" x14ac:dyDescent="0.3">
      <c r="A727">
        <v>26</v>
      </c>
      <c r="B727" t="str">
        <f t="shared" si="27"/>
        <v>UA</v>
      </c>
    </row>
    <row r="728" spans="1:2" x14ac:dyDescent="0.3">
      <c r="A728">
        <v>19</v>
      </c>
      <c r="B728" t="str">
        <f t="shared" si="27"/>
        <v>IPEC</v>
      </c>
    </row>
    <row r="729" spans="1:2" x14ac:dyDescent="0.3">
      <c r="A729">
        <v>6</v>
      </c>
      <c r="B729" t="str">
        <f t="shared" si="27"/>
        <v>DNS</v>
      </c>
    </row>
    <row r="730" spans="1:2" x14ac:dyDescent="0.3">
      <c r="A730">
        <v>28</v>
      </c>
      <c r="B730" t="str">
        <f t="shared" si="27"/>
        <v>DC</v>
      </c>
    </row>
    <row r="731" spans="1:2" x14ac:dyDescent="0.3">
      <c r="A731">
        <v>6</v>
      </c>
      <c r="B731" t="str">
        <f t="shared" si="27"/>
        <v>DNS</v>
      </c>
    </row>
    <row r="732" spans="1:2" x14ac:dyDescent="0.3">
      <c r="A732">
        <v>22</v>
      </c>
      <c r="B732" t="str">
        <f t="shared" si="27"/>
        <v>PFU</v>
      </c>
    </row>
    <row r="733" spans="1:2" x14ac:dyDescent="0.3">
      <c r="A733">
        <v>23</v>
      </c>
      <c r="B733" t="str">
        <f t="shared" si="27"/>
        <v>MC</v>
      </c>
    </row>
    <row r="734" spans="1:2" x14ac:dyDescent="0.3">
      <c r="A734">
        <v>22</v>
      </c>
      <c r="B734" t="str">
        <f t="shared" si="27"/>
        <v>PFU</v>
      </c>
    </row>
    <row r="735" spans="1:2" x14ac:dyDescent="0.3">
      <c r="A735">
        <v>22</v>
      </c>
      <c r="B735" t="str">
        <f t="shared" si="27"/>
        <v>PFU</v>
      </c>
    </row>
    <row r="736" spans="1:2" x14ac:dyDescent="0.3">
      <c r="A736">
        <v>13</v>
      </c>
      <c r="B736" t="str">
        <f t="shared" si="27"/>
        <v>DMSCT</v>
      </c>
    </row>
    <row r="737" spans="1:2" x14ac:dyDescent="0.3">
      <c r="A737">
        <v>14</v>
      </c>
      <c r="B737" t="str">
        <f t="shared" si="27"/>
        <v>DGS</v>
      </c>
    </row>
    <row r="738" spans="1:2" x14ac:dyDescent="0.3">
      <c r="A738">
        <v>11</v>
      </c>
      <c r="B738" t="str">
        <f t="shared" si="27"/>
        <v>DDS</v>
      </c>
    </row>
    <row r="739" spans="1:2" x14ac:dyDescent="0.3">
      <c r="A739">
        <v>0</v>
      </c>
      <c r="B739" t="s">
        <v>77</v>
      </c>
    </row>
    <row r="740" spans="1:2" x14ac:dyDescent="0.3">
      <c r="A740">
        <v>0</v>
      </c>
      <c r="B740" t="s">
        <v>77</v>
      </c>
    </row>
    <row r="741" spans="1:2" x14ac:dyDescent="0.3">
      <c r="A741">
        <v>0</v>
      </c>
      <c r="B741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Book1</vt:lpstr>
      <vt:lpstr>AbsentEncoded</vt:lpstr>
      <vt:lpstr>DrinkerSmokerEncoded</vt:lpstr>
      <vt:lpstr>EduEncoded</vt:lpstr>
      <vt:lpstr>DisciplinaryEncoded</vt:lpstr>
      <vt:lpstr>SeasonsEncoded</vt:lpstr>
      <vt:lpstr>DayEncoded</vt:lpstr>
      <vt:lpstr>AgeEncoded</vt:lpstr>
      <vt:lpstr>RFA Encoded</vt:lpstr>
      <vt:lpstr>MOA Encoded</vt:lpstr>
      <vt:lpstr>absent</vt:lpstr>
      <vt:lpstr>AbsentClass</vt:lpstr>
      <vt:lpstr>AbsentClass2</vt:lpstr>
      <vt:lpstr>Book1!Absenteeism_at_work</vt:lpstr>
      <vt:lpstr>AgeRange</vt:lpstr>
      <vt:lpstr>DayEncode</vt:lpstr>
      <vt:lpstr>Disc</vt:lpstr>
      <vt:lpstr>Edu</vt:lpstr>
      <vt:lpstr>Enc</vt:lpstr>
      <vt:lpstr>Encoded</vt:lpstr>
      <vt:lpstr>MonthEncoded</vt:lpstr>
      <vt:lpstr>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2019-07-04T19:57:48Z</dcterms:created>
  <dcterms:modified xsi:type="dcterms:W3CDTF">2019-07-06T15:16:06Z</dcterms:modified>
</cp:coreProperties>
</file>