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33_\Documents\Mice\linetrace_l432\"/>
    </mc:Choice>
  </mc:AlternateContent>
  <xr:revisionPtr revIDLastSave="0" documentId="13_ncr:1_{D59A6757-4816-411B-B20B-DC0F7952162E}" xr6:coauthVersionLast="41" xr6:coauthVersionMax="41" xr10:uidLastSave="{00000000-0000-0000-0000-000000000000}"/>
  <bookViews>
    <workbookView xWindow="27735" yWindow="1215" windowWidth="18870" windowHeight="13185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2" i="1" l="1"/>
  <c r="E14" i="1" s="1"/>
  <c r="E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<sst xmlns="http://schemas.openxmlformats.org/spreadsheetml/2006/main" count="51" uniqueCount="44">
  <si>
    <t>総称</t>
  </si>
  <si>
    <t>部品名</t>
  </si>
  <si>
    <t>単価</t>
  </si>
  <si>
    <t>必要個数</t>
  </si>
  <si>
    <t>合計金額</t>
  </si>
  <si>
    <t>購入場所</t>
  </si>
  <si>
    <t>備考</t>
  </si>
  <si>
    <t>センサ</t>
  </si>
  <si>
    <t>RPR-220</t>
  </si>
  <si>
    <t>千石電商</t>
  </si>
  <si>
    <t>B1F</t>
  </si>
  <si>
    <t>モータ</t>
  </si>
  <si>
    <t>ダブルギアボックス</t>
  </si>
  <si>
    <t>3F</t>
  </si>
  <si>
    <t>スペーサー</t>
  </si>
  <si>
    <t>スペーサー　40mm (M3メスメス)</t>
  </si>
  <si>
    <t>タイヤ</t>
  </si>
  <si>
    <t>トラックタイヤセット</t>
  </si>
  <si>
    <t>千石？</t>
  </si>
  <si>
    <t>USBケーブル</t>
  </si>
  <si>
    <t>Aオス-マイクロBオス</t>
  </si>
  <si>
    <t>スマホの通信ケーブルと同じ(typeCを除く)</t>
  </si>
  <si>
    <t>マイコン</t>
  </si>
  <si>
    <t>部室</t>
  </si>
  <si>
    <t>基板</t>
  </si>
  <si>
    <t>Miceトレーサー基板</t>
  </si>
  <si>
    <t>合計</t>
  </si>
  <si>
    <t>秋月電子通商</t>
    <phoneticPr fontId="2"/>
  </si>
  <si>
    <t>TA8428K</t>
    <phoneticPr fontId="2"/>
  </si>
  <si>
    <r>
      <t>N</t>
    </r>
    <r>
      <rPr>
        <sz val="10"/>
        <rFont val="Arial"/>
        <family val="2"/>
      </rPr>
      <t>ucleo32-F303K8</t>
    </r>
    <phoneticPr fontId="2"/>
  </si>
  <si>
    <t>スピーカー</t>
    <phoneticPr fontId="2"/>
  </si>
  <si>
    <t>QMB-111GPN</t>
    <phoneticPr fontId="2"/>
  </si>
  <si>
    <r>
      <t>P-11240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22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5</t>
    </r>
    <r>
      <rPr>
        <sz val="10"/>
        <rFont val="ＭＳ Ｐゴシック"/>
        <family val="3"/>
        <charset val="128"/>
      </rPr>
      <t>段目</t>
    </r>
    <phoneticPr fontId="2"/>
  </si>
  <si>
    <r>
      <t>I-11401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18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4</t>
    </r>
    <r>
      <rPr>
        <sz val="10"/>
        <rFont val="ＭＳ Ｐゴシック"/>
        <family val="3"/>
        <charset val="128"/>
      </rPr>
      <t>段目</t>
    </r>
    <phoneticPr fontId="2"/>
  </si>
  <si>
    <r>
      <t>I-13424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24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3</t>
    </r>
    <r>
      <rPr>
        <sz val="10"/>
        <rFont val="ＭＳ Ｐゴシック"/>
        <family val="3"/>
        <charset val="128"/>
      </rPr>
      <t>段目</t>
    </r>
    <phoneticPr fontId="2"/>
  </si>
  <si>
    <r>
      <t>M-10172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>1F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04</t>
    </r>
    <phoneticPr fontId="2"/>
  </si>
  <si>
    <t>ポリスイッチ</t>
    <phoneticPr fontId="2"/>
  </si>
  <si>
    <r>
      <t>P-13077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14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キャビネット上段</t>
    </r>
    <phoneticPr fontId="2"/>
  </si>
  <si>
    <t>MF-RX040/72-0</t>
    <phoneticPr fontId="2"/>
  </si>
  <si>
    <t>ピンソケット</t>
    <phoneticPr fontId="2"/>
  </si>
  <si>
    <t>秋月電子通商</t>
    <phoneticPr fontId="2"/>
  </si>
  <si>
    <t>FH-1x15SG/RH</t>
    <phoneticPr fontId="2"/>
  </si>
  <si>
    <r>
      <t>C-10102</t>
    </r>
    <r>
      <rPr>
        <sz val="10"/>
        <rFont val="ＭＳ ゴシック"/>
        <family val="2"/>
        <charset val="128"/>
      </rPr>
      <t>，</t>
    </r>
    <r>
      <rPr>
        <sz val="10"/>
        <rFont val="Arial"/>
      </rPr>
      <t xml:space="preserve">1F 12 </t>
    </r>
    <r>
      <rPr>
        <sz val="10"/>
        <rFont val="ＭＳ ゴシック"/>
        <family val="3"/>
        <charset val="128"/>
      </rPr>
      <t>売場</t>
    </r>
    <r>
      <rPr>
        <sz val="10"/>
        <rFont val="Arial"/>
      </rPr>
      <t xml:space="preserve"> </t>
    </r>
    <r>
      <rPr>
        <sz val="10"/>
        <rFont val="ＭＳ ゴシック"/>
        <family val="3"/>
        <charset val="128"/>
      </rPr>
      <t>キャビネット下段</t>
    </r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</si>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</sst>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4" fillId="0" borderId="5" xfId="0" applyFont="1" applyBorder="1" applyAlignment="1">
      <alignment horizontal="center" vertical="center"/>
    </xf>
    <xf numFmtId="0" fontId="3" fillId="0" borderId="10" xfId="0" applyFont="1" applyBorder="1" applyAlignment="1"/>
    <xf numFmtId="0" fontId="1" fillId="0" borderId="9" xfId="0" applyFont="1" applyBorder="1" applyAlignment="1"/>
    <xf numFmtId="0" fontId="3" fillId="0" borderId="14" xfId="0" applyFont="1" applyBorder="1" applyAlignment="1">
      <alignment horizontal="left" vertical="center"/>
    </xf>
    <xf numFmtId="0" fontId="1" fillId="0" borderId="15" xfId="0" applyFont="1" applyBorder="1" applyAlignment="1"/>
    <xf numFmtId="0" fontId="4" fillId="0" borderId="15" xfId="0" applyFont="1" applyBorder="1" applyAlignment="1">
      <alignment horizontal="left" vertical="center"/>
    </xf>
    <xf numFmtId="0" fontId="3" fillId="0" borderId="16" xfId="0" applyFont="1" applyBorder="1" applyAlignment="1"/>
    <xf numFmtId="0" fontId="1" fillId="0" borderId="14" xfId="0" applyFont="1" applyBorder="1" applyAlignment="1"/>
    <xf numFmtId="0" fontId="1" fillId="0" borderId="15" xfId="0" applyFont="1" applyBorder="1"/>
    <xf numFmtId="0" fontId="4" fillId="0" borderId="15" xfId="0" applyFont="1" applyBorder="1" applyAlignment="1"/>
    <xf numFmtId="0" fontId="3" fillId="0" borderId="8" xfId="0" applyFont="1" applyBorder="1" applyAlignment="1"/>
    <xf numFmtId="0" fontId="1" fillId="0" borderId="9" xfId="0" applyFont="1" applyBorder="1"/>
    <xf numFmtId="0" fontId="4" fillId="0" borderId="9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8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1" xfId="0" applyFont="1" applyBorder="1"/>
    <xf numFmtId="0" fontId="4" fillId="0" borderId="21" xfId="0" applyFont="1" applyBorder="1" applyAlignment="1"/>
    <xf numFmtId="0" fontId="1" fillId="0" borderId="22" xfId="0" applyFont="1" applyBorder="1" applyAlignment="1"/>
    <xf numFmtId="0" fontId="4" fillId="0" borderId="12" xfId="0" applyFont="1" applyBorder="1" applyAlignment="1"/>
    <xf numFmtId="0" fontId="3" fillId="0" borderId="13" xfId="0" applyFont="1" applyBorder="1"/>
    <xf numFmtId="0" fontId="3" fillId="0" borderId="24" xfId="0" applyFont="1" applyBorder="1" applyAlignment="1"/>
    <xf numFmtId="0" fontId="1" fillId="0" borderId="26" xfId="0" applyFont="1" applyBorder="1" applyAlignment="1"/>
    <xf numFmtId="0" fontId="5" fillId="0" borderId="25" xfId="0" applyFont="1" applyBorder="1" applyAlignment="1"/>
    <xf numFmtId="0" fontId="3" fillId="0" borderId="23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3" fillId="0" borderId="1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4"/>
  <sheetViews>
    <sheetView tabSelected="1" workbookViewId="0">
      <selection activeCell="G12" sqref="G12"/>
    </sheetView>
  </sheetViews>
  <sheetFormatPr defaultColWidth="14.42578125" defaultRowHeight="15.75" customHeight="1" x14ac:dyDescent="0.2"/>
  <cols>
    <col min="2" max="2" width="29.28515625" customWidth="1"/>
    <col min="7" max="7" width="43.85546875" customWidth="1"/>
  </cols>
  <sheetData>
    <row r="1" spans="1:7" ht="15.75" customHeight="1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thickTop="1" thickBot="1" x14ac:dyDescent="0.25">
      <c r="A2" s="11" t="s">
        <v>36</v>
      </c>
      <c r="B2" s="14" t="s">
        <v>38</v>
      </c>
      <c r="C2" s="15">
        <v>30</v>
      </c>
      <c r="D2" s="15">
        <v>1</v>
      </c>
      <c r="E2" s="15">
        <f>C2*D2</f>
        <v>30</v>
      </c>
      <c r="F2" s="16" t="s">
        <v>27</v>
      </c>
      <c r="G2" s="17" t="s">
        <v>37</v>
      </c>
    </row>
    <row r="3" spans="1:7" ht="15.75" customHeight="1" thickTop="1" thickBot="1" x14ac:dyDescent="0.25">
      <c r="A3" s="11" t="s">
        <v>30</v>
      </c>
      <c r="B3" s="14" t="s">
        <v>31</v>
      </c>
      <c r="C3" s="15">
        <v>30</v>
      </c>
      <c r="D3" s="15">
        <v>1</v>
      </c>
      <c r="E3" s="15">
        <f>C3*D3</f>
        <v>30</v>
      </c>
      <c r="F3" s="16" t="s">
        <v>27</v>
      </c>
      <c r="G3" s="17" t="s">
        <v>32</v>
      </c>
    </row>
    <row r="4" spans="1:7" ht="15.75" customHeight="1" thickTop="1" thickBot="1" x14ac:dyDescent="0.25">
      <c r="A4" s="6" t="s">
        <v>7</v>
      </c>
      <c r="B4" s="18" t="s">
        <v>8</v>
      </c>
      <c r="C4" s="15">
        <v>100</v>
      </c>
      <c r="D4" s="15">
        <v>3</v>
      </c>
      <c r="E4" s="19">
        <f t="shared" ref="E4:E12" si="0">C4*D4</f>
        <v>300</v>
      </c>
      <c r="F4" s="20" t="s">
        <v>27</v>
      </c>
      <c r="G4" s="17" t="s">
        <v>33</v>
      </c>
    </row>
    <row r="5" spans="1:7" ht="15.75" customHeight="1" thickTop="1" x14ac:dyDescent="0.2">
      <c r="A5" s="42" t="s">
        <v>11</v>
      </c>
      <c r="B5" s="21" t="s">
        <v>28</v>
      </c>
      <c r="C5" s="13">
        <v>180</v>
      </c>
      <c r="D5" s="13">
        <v>2</v>
      </c>
      <c r="E5" s="22">
        <f t="shared" si="0"/>
        <v>360</v>
      </c>
      <c r="F5" s="23" t="s">
        <v>27</v>
      </c>
      <c r="G5" s="12" t="s">
        <v>34</v>
      </c>
    </row>
    <row r="6" spans="1:7" ht="15.75" customHeight="1" thickBot="1" x14ac:dyDescent="0.25">
      <c r="A6" s="43"/>
      <c r="B6" s="8" t="s">
        <v>12</v>
      </c>
      <c r="C6" s="9">
        <v>790</v>
      </c>
      <c r="D6" s="9">
        <v>1</v>
      </c>
      <c r="E6" s="10">
        <f t="shared" si="0"/>
        <v>790</v>
      </c>
      <c r="F6" s="9" t="s">
        <v>9</v>
      </c>
      <c r="G6" s="24" t="s">
        <v>13</v>
      </c>
    </row>
    <row r="7" spans="1:7" ht="15.75" customHeight="1" thickTop="1" thickBot="1" x14ac:dyDescent="0.25">
      <c r="A7" s="7" t="s">
        <v>14</v>
      </c>
      <c r="B7" s="18" t="s">
        <v>15</v>
      </c>
      <c r="C7" s="15">
        <v>60</v>
      </c>
      <c r="D7" s="15">
        <v>2</v>
      </c>
      <c r="E7" s="19">
        <f t="shared" si="0"/>
        <v>120</v>
      </c>
      <c r="F7" s="15" t="s">
        <v>9</v>
      </c>
      <c r="G7" s="25" t="s">
        <v>10</v>
      </c>
    </row>
    <row r="8" spans="1:7" ht="15.75" customHeight="1" thickTop="1" thickBot="1" x14ac:dyDescent="0.25">
      <c r="A8" s="7" t="s">
        <v>16</v>
      </c>
      <c r="B8" s="18" t="s">
        <v>17</v>
      </c>
      <c r="C8" s="15">
        <v>340</v>
      </c>
      <c r="D8" s="15">
        <v>1</v>
      </c>
      <c r="E8" s="19">
        <f t="shared" si="0"/>
        <v>340</v>
      </c>
      <c r="F8" s="15" t="s">
        <v>18</v>
      </c>
      <c r="G8" s="25" t="s">
        <v>13</v>
      </c>
    </row>
    <row r="9" spans="1:7" ht="15.75" customHeight="1" thickTop="1" thickBot="1" x14ac:dyDescent="0.25">
      <c r="A9" s="29" t="s">
        <v>19</v>
      </c>
      <c r="B9" s="31" t="s">
        <v>20</v>
      </c>
      <c r="C9" s="32">
        <v>120</v>
      </c>
      <c r="D9" s="32">
        <v>1</v>
      </c>
      <c r="E9" s="33">
        <f t="shared" si="0"/>
        <v>120</v>
      </c>
      <c r="F9" s="34" t="s">
        <v>27</v>
      </c>
      <c r="G9" s="35" t="s">
        <v>21</v>
      </c>
    </row>
    <row r="10" spans="1:7" ht="15.75" customHeight="1" x14ac:dyDescent="0.2">
      <c r="A10" s="40" t="s">
        <v>39</v>
      </c>
      <c r="B10" s="41" t="s">
        <v>41</v>
      </c>
      <c r="C10" s="13">
        <v>40</v>
      </c>
      <c r="D10" s="13">
        <v>2</v>
      </c>
      <c r="E10" s="22">
        <f t="shared" si="0"/>
        <v>80</v>
      </c>
      <c r="F10" s="23" t="s">
        <v>40</v>
      </c>
      <c r="G10" s="12" t="s">
        <v>42</v>
      </c>
    </row>
    <row r="11" spans="1:7" ht="15.75" customHeight="1" thickBot="1" x14ac:dyDescent="0.25">
      <c r="A11" s="39" t="s">
        <v>22</v>
      </c>
      <c r="B11" s="38" t="s">
        <v>29</v>
      </c>
      <c r="C11" s="9">
        <v>1600</v>
      </c>
      <c r="D11" s="9">
        <v>1</v>
      </c>
      <c r="E11" s="10">
        <f t="shared" si="0"/>
        <v>1600</v>
      </c>
      <c r="F11" s="36" t="s">
        <v>27</v>
      </c>
      <c r="G11" s="37" t="s">
        <v>35</v>
      </c>
    </row>
    <row r="12" spans="1:7" ht="15.75" customHeight="1" thickBot="1" x14ac:dyDescent="0.25">
      <c r="A12" s="30" t="s">
        <v>24</v>
      </c>
      <c r="B12" s="26" t="s">
        <v>25</v>
      </c>
      <c r="C12" s="27">
        <v>300</v>
      </c>
      <c r="D12" s="27">
        <v>1</v>
      </c>
      <c r="E12" s="28">
        <f t="shared" si="0"/>
        <v>300</v>
      </c>
      <c r="F12" s="27" t="s">
        <v>23</v>
      </c>
      <c r="G12" s="44" t="s">
        <v>43</v>
      </c>
    </row>
    <row r="13" spans="1:7" ht="15.75" customHeight="1" thickTop="1" thickBot="1" x14ac:dyDescent="0.25"/>
    <row r="14" spans="1:7" ht="15.75" customHeight="1" x14ac:dyDescent="0.2">
      <c r="A14" s="3" t="s">
        <v>26</v>
      </c>
      <c r="B14" s="4"/>
      <c r="C14" s="4"/>
      <c r="D14" s="4"/>
      <c r="E14" s="5">
        <f>SUM(E2:E12)</f>
        <v>4070</v>
      </c>
    </row>
  </sheetData>
  <mergeCells count="1">
    <mergeCell ref="A5:A6"/>
  </mergeCells>
  <phoneticPr fontId="2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Keisuke Takao</cp:lastModifiedBy>
  <dcterms:modified xsi:type="dcterms:W3CDTF">2019-12-17T14:16:52Z</dcterms:modified>
</cp:coreProperties>
</file>