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tushar.ahire01\Desktop\POWER BI\"/>
    </mc:Choice>
  </mc:AlternateContent>
  <xr:revisionPtr revIDLastSave="0" documentId="13_ncr:1_{B1637D59-C0D3-4E42-B786-A3C1C7E8A7F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aw" sheetId="1" r:id="rId1"/>
    <sheet name="Excel Calcul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 a="1"/>
  <c r="I5" i="1" s="1"/>
  <c r="I6" i="1" a="1"/>
  <c r="I6" i="1" s="1"/>
  <c r="I7" i="1" a="1"/>
  <c r="I7" i="1" s="1"/>
  <c r="I4" i="1" a="1"/>
  <c r="I4" i="1" s="1"/>
  <c r="D4" i="1"/>
  <c r="D5" i="1"/>
  <c r="D6" i="1"/>
  <c r="D7" i="1"/>
  <c r="D8" i="1"/>
  <c r="D9" i="1"/>
  <c r="D10" i="1"/>
  <c r="D11" i="1"/>
  <c r="D12" i="1"/>
  <c r="D13" i="1"/>
  <c r="I3" i="3" a="1"/>
  <c r="I3" i="3" s="1"/>
  <c r="I4" i="3" a="1"/>
  <c r="I4" i="3" s="1"/>
  <c r="I5" i="3" a="1"/>
  <c r="I5" i="3" s="1"/>
  <c r="I6" i="3" a="1"/>
  <c r="I6" i="3" s="1"/>
  <c r="D3" i="3"/>
  <c r="D4" i="3"/>
  <c r="D5" i="3"/>
  <c r="D6" i="3"/>
  <c r="D7" i="3"/>
  <c r="D8" i="3"/>
  <c r="D9" i="3"/>
  <c r="D10" i="3"/>
  <c r="D11" i="3"/>
  <c r="D1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<sst xmlns="http://schemas.openxmlformats.org/spreadsheetml/2006/main" count="54" uniqueCount="18">
  <si>
    <t>Date</t>
  </si>
  <si>
    <t>00345H</t>
  </si>
  <si>
    <t>000TH2</t>
  </si>
  <si>
    <t>H-3290</t>
  </si>
  <si>
    <t>H-32-P</t>
  </si>
  <si>
    <t>Product Name</t>
  </si>
  <si>
    <t>Unit Price</t>
  </si>
  <si>
    <t>Paint</t>
  </si>
  <si>
    <t>Brush</t>
  </si>
  <si>
    <t>Canvas</t>
  </si>
  <si>
    <t>Pencil</t>
  </si>
  <si>
    <t>Pcode</t>
  </si>
  <si>
    <t>Product Code</t>
  </si>
  <si>
    <t>Qty</t>
  </si>
  <si>
    <t>Total Sales Qty</t>
  </si>
  <si>
    <t>Cost - Qty* Unit Price</t>
  </si>
  <si>
    <t>Sales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</si>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</sst>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" displayName="Sales" ref="A3:C13" totalsRowShown="0">
  <tableColumns count="3">
    <tableColumn id="1" xr3:uid="{00000000-0010-0000-0000-000001000000}" name="Pcode"/>
    <tableColumn id="2" xr3:uid="{00000000-0010-0000-0000-000002000000}" name="Date" dataDxfId="1"/>
    <tableColumn id="3" xr3:uid="{00000000-0010-0000-0000-000003000000}" name="Qty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ProductMaster" displayName="ProductMaster" ref="F3:H7" totalsRowShown="0">
  <tableColumns count="3">
    <tableColumn id="1" xr3:uid="{00000000-0010-0000-0100-000001000000}" name="Product Code"/>
    <tableColumn id="2" xr3:uid="{00000000-0010-0000-0100-000002000000}" name="Product Name"/>
    <tableColumn id="3" xr3:uid="{00000000-0010-0000-0100-000003000000}" name="Unit Price"/>
  </tableColumns>
  <tableStyleInfo name="TableStyleDark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CBD676-0FEF-4B72-9172-F70CD582FA19}" name="Table3" displayName="Table3" ref="D3:D13" totalsRowShown="0">
  <autoFilter ref="D3:D13" xr:uid="{97CBD676-0FEF-4B72-9172-F70CD582FA19}"/>
  <tableColumns count="1">
    <tableColumn id="1" xr3:uid="{0D2FDD95-07CB-4A93-AE8E-8A4FDD7E44C1}" name="Cost - Qty* Unit Price">
      <calculatedColumnFormula>Sales[[#This Row],[Qty]]*VLOOKUP(Sales[[#This Row],[Pcode]],ExcelProductMaster[],3,0)</calculatedColumnFormula>
    </tableColumn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8BC178-031D-42A2-8EE5-5DE0FAC97E73}" name="Table4" displayName="Table4" ref="I3:I7" totalsRowShown="0" headerRowDxfId="0">
  <autoFilter ref="I3:I7" xr:uid="{278BC178-031D-42A2-8EE5-5DE0FAC97E73}"/>
  <tableColumns count="1">
    <tableColumn id="1" xr3:uid="{0773585D-E54C-4704-AFB3-87DD0B67D936}" name="Total Sales Qty">
      <calculatedColumnFormula array="1">SUM((_xlfn._xlws.FILTER(ExcelSales[Qty],ExcelSales[Pcode]=ProductMaster[[#This Row],[Product Code]])))</calculatedColumnFormula>
    </tableColumn>
  </tableColumns>
  <tableStyleInfo name="TableStyleDark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B692ECE-D853-4230-BFFF-EC34C90641DD}" name="ExcelSales" displayName="ExcelSales" ref="A2:D12" totalsRowShown="0">
  <tableColumns count="4">
    <tableColumn id="1" xr3:uid="{27E91529-0FD5-42AE-965F-1A74F46B9193}" name="Pcode"/>
    <tableColumn id="2" xr3:uid="{13B04788-9DE5-485A-938E-C1A3F30B82CC}" name="Date"/>
    <tableColumn id="3" xr3:uid="{EC9704C8-98A4-49DC-90D2-B7470FFEBC12}" name="Qty"/>
    <tableColumn id="5" xr3:uid="{FD92B244-C473-4991-BC33-C6513724F483}" name="Cost - Qty* Unit Price">
      <calculatedColumnFormula>ExcelSales[[#This Row],[Qty]]*VLOOKUP(ExcelSales[[#This Row],[Pcode]],ExcelProductMaster[],3,0)</calculatedColumnFormula>
    </tableColumn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D57D639-4079-40EB-B96B-3FDF93ED1AF8}" name="ExcelProductMaster" displayName="ExcelProductMaster" ref="F2:I6" totalsRowShown="0">
  <autoFilter ref="F2:I6" xr:uid="{1D57D639-4079-40EB-B96B-3FDF93ED1AF8}"/>
  <tableColumns count="4">
    <tableColumn id="1" xr3:uid="{0D3237EA-5AE6-45EE-B33C-3FFC9704F541}" name="Product Code"/>
    <tableColumn id="2" xr3:uid="{5A258D4D-C74B-4CC6-8675-74CC348ADE37}" name="Product Name"/>
    <tableColumn id="3" xr3:uid="{F0C8D3C7-D3B5-495C-B78F-CCFA545A17C5}" name="Unit Price"/>
    <tableColumn id="5" xr3:uid="{AE6A3425-C15D-4FA3-AD5B-D0CCF0EDF356}" name="Total Sales Qty">
      <calculatedColumnFormula array="1">SUM(_xlfn._xlws.FILTER(ExcelSales[Qty],ExcelSales[Pcode]=ExcelProductMaster[[#This Row],[Product Code]]))</calculatedColumnFormula>
    </tableColumn>
  </tableColumns>
  <tableStyleInfo name="TableStyleMedium6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zoomScale="160" zoomScaleNormal="160" workbookViewId="0">
      <selection activeCell="D8" sqref="D8"/>
    </sheetView>
  </sheetViews>
  <sheetFormatPr defaultRowHeight="15" x14ac:dyDescent="0.25"/>
  <cols>
    <col min="1" max="1" width="11.85546875" customWidth="1"/>
    <col min="2" max="2" width="14.5703125" style="1" customWidth="1"/>
    <col min="3" max="3" width="10.28515625" customWidth="1"/>
    <col min="4" max="4" width="22.85546875" customWidth="1"/>
    <col min="6" max="6" width="12.28515625" customWidth="1"/>
    <col min="7" max="7" width="15.7109375" customWidth="1"/>
    <col min="8" max="8" width="11.85546875" customWidth="1"/>
    <col min="9" max="9" width="21.42578125" customWidth="1"/>
  </cols>
  <sheetData>
    <row r="1" spans="1:9" x14ac:dyDescent="0.25">
      <c r="A1" t="s">
        <v>16</v>
      </c>
      <c r="F1" t="s">
        <v>17</v>
      </c>
    </row>
    <row r="3" spans="1:9" x14ac:dyDescent="0.25">
      <c r="A3" t="s">
        <v>11</v>
      </c>
      <c r="B3" s="1" t="s">
        <v>0</v>
      </c>
      <c r="C3" t="s">
        <v>13</v>
      </c>
      <c r="D3" t="s">
        <v>15</v>
      </c>
      <c r="F3" t="s">
        <v>12</v>
      </c>
      <c r="G3" t="s">
        <v>5</v>
      </c>
      <c r="H3" t="s">
        <v>6</v>
      </c>
      <c r="I3" s="2" t="s">
        <v>14</v>
      </c>
    </row>
    <row r="4" spans="1:9" x14ac:dyDescent="0.25">
      <c r="A4" t="s">
        <v>1</v>
      </c>
      <c r="B4" s="1">
        <v>42461</v>
      </c>
      <c r="C4">
        <v>1</v>
      </c>
      <c r="D4">
        <f>Sales[[#This Row],[Qty]]*VLOOKUP(Sales[[#This Row],[Pcode]],ExcelProductMaster[],3,0)</f>
        <v>3</v>
      </c>
      <c r="F4" t="s">
        <v>1</v>
      </c>
      <c r="G4" t="s">
        <v>7</v>
      </c>
      <c r="H4">
        <v>3</v>
      </c>
      <c r="I4" cm="1">
        <f t="array" ref="I4">SUM((_xlfn._xlws.FILTER(ExcelSales[Qty],ExcelSales[Pcode]=ProductMaster[[#This Row],[Product Code]])))</f>
        <v>7</v>
      </c>
    </row>
    <row r="5" spans="1:9" x14ac:dyDescent="0.25">
      <c r="A5" t="s">
        <v>2</v>
      </c>
      <c r="B5" s="1">
        <v>42461</v>
      </c>
      <c r="C5">
        <v>2</v>
      </c>
      <c r="D5">
        <f>Sales[[#This Row],[Qty]]*VLOOKUP(Sales[[#This Row],[Pcode]],ExcelProductMaster[],3,0)</f>
        <v>8</v>
      </c>
      <c r="F5" t="s">
        <v>2</v>
      </c>
      <c r="G5" t="s">
        <v>8</v>
      </c>
      <c r="H5">
        <v>4</v>
      </c>
      <c r="I5" cm="1">
        <f t="array" ref="I5">SUM((_xlfn._xlws.FILTER(ExcelSales[Qty],ExcelSales[Pcode]=ProductMaster[[#This Row],[Product Code]])))</f>
        <v>8</v>
      </c>
    </row>
    <row r="6" spans="1:9" x14ac:dyDescent="0.25">
      <c r="A6" t="s">
        <v>3</v>
      </c>
      <c r="B6" s="1">
        <v>42461</v>
      </c>
      <c r="C6">
        <v>2</v>
      </c>
      <c r="D6">
        <f>Sales[[#This Row],[Qty]]*VLOOKUP(Sales[[#This Row],[Pcode]],ExcelProductMaster[],3,0)</f>
        <v>10</v>
      </c>
      <c r="F6" t="s">
        <v>3</v>
      </c>
      <c r="G6" t="s">
        <v>9</v>
      </c>
      <c r="H6">
        <v>5</v>
      </c>
      <c r="I6" cm="1">
        <f t="array" ref="I6">SUM((_xlfn._xlws.FILTER(ExcelSales[Qty],ExcelSales[Pcode]=ProductMaster[[#This Row],[Product Code]])))</f>
        <v>2</v>
      </c>
    </row>
    <row r="7" spans="1:9" x14ac:dyDescent="0.25">
      <c r="A7" t="s">
        <v>4</v>
      </c>
      <c r="B7" s="1">
        <v>42461</v>
      </c>
      <c r="C7">
        <v>4</v>
      </c>
      <c r="D7">
        <f>Sales[[#This Row],[Qty]]*VLOOKUP(Sales[[#This Row],[Pcode]],ExcelProductMaster[],3,0)</f>
        <v>24</v>
      </c>
      <c r="F7" t="s">
        <v>4</v>
      </c>
      <c r="G7" t="s">
        <v>10</v>
      </c>
      <c r="H7">
        <v>6</v>
      </c>
      <c r="I7" cm="1">
        <f t="array" ref="I7">SUM((_xlfn._xlws.FILTER(ExcelSales[Qty],ExcelSales[Pcode]=ProductMaster[[#This Row],[Product Code]])))</f>
        <v>12</v>
      </c>
    </row>
    <row r="8" spans="1:9" x14ac:dyDescent="0.25">
      <c r="A8" t="s">
        <v>2</v>
      </c>
      <c r="B8" s="1">
        <v>42461</v>
      </c>
      <c r="C8">
        <v>6</v>
      </c>
      <c r="D8">
        <f>Sales[[#This Row],[Qty]]*VLOOKUP(Sales[[#This Row],[Pcode]],ExcelProductMaster[],3,0)</f>
        <v>24</v>
      </c>
    </row>
    <row r="9" spans="1:9" x14ac:dyDescent="0.25">
      <c r="A9" t="s">
        <v>1</v>
      </c>
      <c r="B9" s="1">
        <v>42461</v>
      </c>
      <c r="C9">
        <v>2</v>
      </c>
      <c r="D9">
        <f>Sales[[#This Row],[Qty]]*VLOOKUP(Sales[[#This Row],[Pcode]],ExcelProductMaster[],3,0)</f>
        <v>6</v>
      </c>
    </row>
    <row r="10" spans="1:9" x14ac:dyDescent="0.25">
      <c r="A10" t="s">
        <v>4</v>
      </c>
      <c r="B10" s="1">
        <v>42462</v>
      </c>
      <c r="C10">
        <v>3</v>
      </c>
      <c r="D10">
        <f>Sales[[#This Row],[Qty]]*VLOOKUP(Sales[[#This Row],[Pcode]],ExcelProductMaster[],3,0)</f>
        <v>18</v>
      </c>
    </row>
    <row r="11" spans="1:9" x14ac:dyDescent="0.25">
      <c r="A11" t="s">
        <v>1</v>
      </c>
      <c r="B11" s="1">
        <v>42462</v>
      </c>
      <c r="C11">
        <v>3</v>
      </c>
      <c r="D11">
        <f>Sales[[#This Row],[Qty]]*VLOOKUP(Sales[[#This Row],[Pcode]],ExcelProductMaster[],3,0)</f>
        <v>9</v>
      </c>
    </row>
    <row r="12" spans="1:9" x14ac:dyDescent="0.25">
      <c r="A12" t="s">
        <v>1</v>
      </c>
      <c r="B12" s="1">
        <v>42462</v>
      </c>
      <c r="C12">
        <v>1</v>
      </c>
      <c r="D12">
        <f>Sales[[#This Row],[Qty]]*VLOOKUP(Sales[[#This Row],[Pcode]],ExcelProductMaster[],3,0)</f>
        <v>3</v>
      </c>
    </row>
    <row r="13" spans="1:9" x14ac:dyDescent="0.25">
      <c r="A13" t="s">
        <v>4</v>
      </c>
      <c r="B13" s="1">
        <v>42462</v>
      </c>
      <c r="C13">
        <v>5</v>
      </c>
      <c r="D13">
        <f>Sales[[#This Row],[Qty]]*VLOOKUP(Sales[[#This Row],[Pcode]],ExcelProductMaster[],3,0)</f>
        <v>30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9F751-B97C-449E-9ACA-C788FB530B63}">
  <dimension ref="A2:I12"/>
  <sheetViews>
    <sheetView zoomScale="115" zoomScaleNormal="115" workbookViewId="0">
      <selection activeCell="G10" sqref="G10"/>
    </sheetView>
  </sheetViews>
  <sheetFormatPr defaultRowHeight="15" x14ac:dyDescent="0.25"/>
  <cols>
    <col min="1" max="1" width="11.85546875" customWidth="1"/>
    <col min="2" max="2" width="14.5703125" style="1" customWidth="1"/>
    <col min="3" max="3" width="10.28515625" customWidth="1"/>
    <col min="4" max="4" width="22.85546875" customWidth="1"/>
    <col min="6" max="6" width="12.28515625" customWidth="1"/>
    <col min="7" max="7" width="15.7109375" customWidth="1"/>
    <col min="8" max="8" width="11.85546875" customWidth="1"/>
    <col min="9" max="9" width="21.42578125" customWidth="1"/>
  </cols>
  <sheetData>
    <row r="2" spans="1:9" x14ac:dyDescent="0.25">
      <c r="A2" t="s">
        <v>11</v>
      </c>
      <c r="B2" s="1" t="s">
        <v>0</v>
      </c>
      <c r="C2" t="s">
        <v>13</v>
      </c>
      <c r="D2" t="s">
        <v>15</v>
      </c>
      <c r="F2" t="s">
        <v>12</v>
      </c>
      <c r="G2" t="s">
        <v>5</v>
      </c>
      <c r="H2" t="s">
        <v>6</v>
      </c>
      <c r="I2" t="s">
        <v>14</v>
      </c>
    </row>
    <row r="3" spans="1:9" x14ac:dyDescent="0.25">
      <c r="A3" t="s">
        <v>1</v>
      </c>
      <c r="B3" s="1">
        <v>42461</v>
      </c>
      <c r="C3">
        <v>1</v>
      </c>
      <c r="D3">
        <f>ExcelSales[[#This Row],[Qty]]*VLOOKUP(ExcelSales[[#This Row],[Pcode]],ExcelProductMaster[],3,0)</f>
        <v>3</v>
      </c>
      <c r="F3" t="s">
        <v>1</v>
      </c>
      <c r="G3" t="s">
        <v>7</v>
      </c>
      <c r="H3">
        <v>3</v>
      </c>
      <c r="I3" cm="1">
        <f t="array" ref="I3">SUM(_xlfn._xlws.FILTER(ExcelSales[Qty],ExcelSales[Pcode]=ExcelProductMaster[[#This Row],[Product Code]]))</f>
        <v>7</v>
      </c>
    </row>
    <row r="4" spans="1:9" x14ac:dyDescent="0.25">
      <c r="A4" t="s">
        <v>2</v>
      </c>
      <c r="B4" s="1">
        <v>42461</v>
      </c>
      <c r="C4">
        <v>2</v>
      </c>
      <c r="D4">
        <f>ExcelSales[[#This Row],[Qty]]*VLOOKUP(ExcelSales[[#This Row],[Pcode]],ExcelProductMaster[],3,0)</f>
        <v>8</v>
      </c>
      <c r="F4" t="s">
        <v>2</v>
      </c>
      <c r="G4" t="s">
        <v>8</v>
      </c>
      <c r="H4">
        <v>4</v>
      </c>
      <c r="I4" cm="1">
        <f t="array" ref="I4">SUM(_xlfn._xlws.FILTER(ExcelSales[Qty],ExcelSales[Pcode]=ExcelProductMaster[[#This Row],[Product Code]]))</f>
        <v>8</v>
      </c>
    </row>
    <row r="5" spans="1:9" x14ac:dyDescent="0.25">
      <c r="A5" t="s">
        <v>3</v>
      </c>
      <c r="B5" s="1">
        <v>42461</v>
      </c>
      <c r="C5">
        <v>2</v>
      </c>
      <c r="D5">
        <f>ExcelSales[[#This Row],[Qty]]*VLOOKUP(ExcelSales[[#This Row],[Pcode]],ExcelProductMaster[],3,0)</f>
        <v>10</v>
      </c>
      <c r="F5" t="s">
        <v>3</v>
      </c>
      <c r="G5" t="s">
        <v>9</v>
      </c>
      <c r="H5">
        <v>5</v>
      </c>
      <c r="I5" cm="1">
        <f t="array" ref="I5">SUM(_xlfn._xlws.FILTER(ExcelSales[Qty],ExcelSales[Pcode]=ExcelProductMaster[[#This Row],[Product Code]]))</f>
        <v>2</v>
      </c>
    </row>
    <row r="6" spans="1:9" x14ac:dyDescent="0.25">
      <c r="A6" t="s">
        <v>4</v>
      </c>
      <c r="B6" s="1">
        <v>42461</v>
      </c>
      <c r="C6">
        <v>4</v>
      </c>
      <c r="D6">
        <f>ExcelSales[[#This Row],[Qty]]*VLOOKUP(ExcelSales[[#This Row],[Pcode]],ExcelProductMaster[],3,0)</f>
        <v>24</v>
      </c>
      <c r="F6" t="s">
        <v>4</v>
      </c>
      <c r="G6" t="s">
        <v>10</v>
      </c>
      <c r="H6">
        <v>6</v>
      </c>
      <c r="I6" cm="1">
        <f t="array" ref="I6">SUM(_xlfn._xlws.FILTER(ExcelSales[Qty],ExcelSales[Pcode]=ExcelProductMaster[[#This Row],[Product Code]]))</f>
        <v>12</v>
      </c>
    </row>
    <row r="7" spans="1:9" x14ac:dyDescent="0.25">
      <c r="A7" t="s">
        <v>2</v>
      </c>
      <c r="B7" s="1">
        <v>42461</v>
      </c>
      <c r="C7">
        <v>6</v>
      </c>
      <c r="D7">
        <f>ExcelSales[[#This Row],[Qty]]*VLOOKUP(ExcelSales[[#This Row],[Pcode]],ExcelProductMaster[],3,0)</f>
        <v>24</v>
      </c>
    </row>
    <row r="8" spans="1:9" x14ac:dyDescent="0.25">
      <c r="A8" t="s">
        <v>1</v>
      </c>
      <c r="B8" s="1">
        <v>42461</v>
      </c>
      <c r="C8">
        <v>2</v>
      </c>
      <c r="D8">
        <f>ExcelSales[[#This Row],[Qty]]*VLOOKUP(ExcelSales[[#This Row],[Pcode]],ExcelProductMaster[],3,0)</f>
        <v>6</v>
      </c>
    </row>
    <row r="9" spans="1:9" x14ac:dyDescent="0.25">
      <c r="A9" t="s">
        <v>4</v>
      </c>
      <c r="B9" s="1">
        <v>42462</v>
      </c>
      <c r="C9">
        <v>3</v>
      </c>
      <c r="D9">
        <f>ExcelSales[[#This Row],[Qty]]*VLOOKUP(ExcelSales[[#This Row],[Pcode]],ExcelProductMaster[],3,0)</f>
        <v>18</v>
      </c>
    </row>
    <row r="10" spans="1:9" x14ac:dyDescent="0.25">
      <c r="A10" t="s">
        <v>1</v>
      </c>
      <c r="B10" s="1">
        <v>42462</v>
      </c>
      <c r="C10">
        <v>3</v>
      </c>
      <c r="D10">
        <f>ExcelSales[[#This Row],[Qty]]*VLOOKUP(ExcelSales[[#This Row],[Pcode]],ExcelProductMaster[],3,0)</f>
        <v>9</v>
      </c>
    </row>
    <row r="11" spans="1:9" x14ac:dyDescent="0.25">
      <c r="A11" t="s">
        <v>1</v>
      </c>
      <c r="B11" s="1">
        <v>42462</v>
      </c>
      <c r="C11">
        <v>1</v>
      </c>
      <c r="D11">
        <f>ExcelSales[[#This Row],[Qty]]*VLOOKUP(ExcelSales[[#This Row],[Pcode]],ExcelProductMaster[],3,0)</f>
        <v>3</v>
      </c>
    </row>
    <row r="12" spans="1:9" x14ac:dyDescent="0.25">
      <c r="A12" t="s">
        <v>4</v>
      </c>
      <c r="B12" s="1">
        <v>42462</v>
      </c>
      <c r="C12">
        <v>5</v>
      </c>
      <c r="D12">
        <f>ExcelSales[[#This Row],[Qty]]*VLOOKUP(ExcelSales[[#This Row],[Pcode]],ExcelProductMaster[],3,0)</f>
        <v>30</v>
      </c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Excel 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nitinuser</dc:creator>
  <cp:lastModifiedBy>TUSHAR AHIRE</cp:lastModifiedBy>
  <dcterms:created xsi:type="dcterms:W3CDTF">2016-03-19T09:53:43Z</dcterms:created>
  <dcterms:modified xsi:type="dcterms:W3CDTF">2023-10-17T05:51:23Z</dcterms:modified>
</cp:coreProperties>
</file>