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Tushar\Downloads\"/>
    </mc:Choice>
  </mc:AlternateContent>
  <xr:revisionPtr revIDLastSave="0" documentId="13_ncr:1_{A4A5DCCD-76F4-4712-8DEB-892A1C7C21EF}" xr6:coauthVersionLast="47" xr6:coauthVersionMax="47" xr10:uidLastSave="{00000000-0000-0000-0000-000000000000}"/>
  <bookViews>
    <workbookView xWindow="-108" yWindow="-108" windowWidth="23256" windowHeight="12456" activeTab="1" xr2:uid="{F8420BDF-C08E-4FBB-891B-F574F63AC6D0}"/>
  </bookViews>
  <sheets>
    <sheet name="Sheet Design" sheetId="2" r:id="rId1"/>
    <sheet name="Dashboard" sheetId="3" r:id="rId2"/>
    <sheet name="BlinkIT Grocery Data" sheetId="1" r:id="rId3"/>
  </sheets>
  <definedNames>
    <definedName name="_xlchart.v2.0" hidden="1">'Sheet Design'!$D$85:$D$87</definedName>
    <definedName name="_xlchart.v2.1" hidden="1">'Sheet Design'!$E$84</definedName>
    <definedName name="_xlchart.v2.2" hidden="1">'Sheet Design'!$E$85:$E$87</definedName>
    <definedName name="_xlchart.v2.3" hidden="1">'Sheet Design'!$D$85:$D$87</definedName>
    <definedName name="_xlchart.v2.4" hidden="1">'Sheet Design'!$E$84</definedName>
    <definedName name="_xlchart.v2.5" hidden="1">'Sheet Design'!$E$85:$E$87</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6" i="2" l="1"/>
  <c r="D87" i="2"/>
  <c r="D85" i="2"/>
  <c r="E87" i="2"/>
  <c r="E86" i="2"/>
  <c r="E85" i="2"/>
  <c r="B8" i="2"/>
  <c r="A8" i="2"/>
  <c r="D8" i="2"/>
  <c r="C8" i="2"/>
</calcChain>
</file>

<file path=xl/sharedStrings.xml><?xml version="1.0" encoding="utf-8"?>
<sst xmlns="http://schemas.openxmlformats.org/spreadsheetml/2006/main" count="59752" uniqueCount="1632">
  <si>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</si>
  <si>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</si>
  <si>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</si>
  <si>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</si>
  <si>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</si>
  <si>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</si>
  <si>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</si>
  <si>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</si>
  <si>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</si>
  <si>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</si>
  <si>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</si>
  <si>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</si>
  <si>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</si>
  <si>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</si>
  <si>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</si>
  <si>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</si>
  <si>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</si>
  <si>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</si>
  <si>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</si>
  <si>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</si>
  <si>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</si>
  <si>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</si>
  <si>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</si>
  <si>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</si>
  <si>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</si>
  <si>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</si>
  <si>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</si>
  <si>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</si>
  <si>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</si>
  <si>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</si>
  <si>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</si>
  <si>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</si>
  <si>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</si>
  <si>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</si>
  <si>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</si>
  <si>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</si>
  <si>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</si>
  <si>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</si>
  <si>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</si>
  <si>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</si>
  <si>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</si>
  <si>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</si>
  <si>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</si>
  <si>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</si>
  <si>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</si>
  <si>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</si>
  <si>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</si>
  <si>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</si>
  <si>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</si>
  <si>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</si>
  <si>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</si>
  <si>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</si>
  <si>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</si>
  <si>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</si>
  <si>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</si>
  <si>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</si>
  <si>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</si>
  <si>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</si>
  <si>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</si>
  <si>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</si>
  <si>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</si>
  <si>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</si>
  <si>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</si>
  <si>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</si>
  <si>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</si>
  <si>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</si>
  <si>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</si>
  <si>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</si>
  <si>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</si>
  <si>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</si>
  <si>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</si>
  <si>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</si>
  <si>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</si>
  <si>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</si>
  <si>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</si>
  <si>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</si>
  <si>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</si>
  <si>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</si>
  <si>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</si>
  <si>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</si>
  <si>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</si>
  <si>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</si>
  <si>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</si>
  <si>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</si>
  <si>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</si>
  <si>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</si>
  <si>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</si>
  <si>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</si>
  <si>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</si>
  <si>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</si>
  <si>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</si>
  <si>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</si>
  <si>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</si>
  <si>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</si>
  <si>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</si>
  <si>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</si>
  <si>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</si>
  <si>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</si>
  <si>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</si>
  <si>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</si>
  <si>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</si>
  <si>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</si>
  <si>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</si>
  <si>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</si>
  <si>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</si>
  <si>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</si>
  <si>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</si>
  <si>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</si>
  <si>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</si>
  <si>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</si>
  <si>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</si>
  <si>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</si>
  <si>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</si>
  <si>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</si>
  <si>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</si>
  <si>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</si>
  <si>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</si>
  <si>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</si>
  <si>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</si>
  <si>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</si>
  <si>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</si>
  <si>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</si>
  <si>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</si>
  <si>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</si>
  <si>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</si>
  <si>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</si>
  <si>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</si>
  <si>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</si>
  <si>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</si>
  <si>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</si>
  <si>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</si>
  <si>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</si>
  <si>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</si>
  <si>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</si>
  <si>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</si>
  <si>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</si>
  <si>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</si>
  <si>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</si>
  <si>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</si>
  <si>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</si>
  <si>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</si>
  <si>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</si>
  <si>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</si>
  <si>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</si>
  <si>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</si>
  <si>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</si>
  <si>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</si>
  <si>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</si>
  <si>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</si>
  <si>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</si>
  <si>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</si>
  <si>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</si>
  <si>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</si>
  <si>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</si>
  <si>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</si>
  <si>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</si>
  <si>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</si>
  <si>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</si>
  <si>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</si>
  <si>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</si>
  <si>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</si>
  <si>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</si>
  <si>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</si>
  <si>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</si>
  <si>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</si>
  <si>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</si>
  <si>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</si>
  <si>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</si>
  <si>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</si>
  <si>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</si>
  <si>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</si>
  <si>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</si>
  <si>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</si>
  <si>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</si>
  <si>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</si>
  <si>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</si>
  <si>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</si>
  <si>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</si>
  <si>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</si>
  <si>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</si>
  <si>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</si>
  <si>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</si>
  <si>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</si>
  <si>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</si>
  <si>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</si>
  <si>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</si>
  <si>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</si>
  <si>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</si>
  <si>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</si>
  <si>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</si>
  <si>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</si>
  <si>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</si>
  <si>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</si>
  <si>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</si>
  <si>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</si>
  <si>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</si>
  <si>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</si>
  <si>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</si>
  <si>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</si>
  <si>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</si>
  <si>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</si>
  <si>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</si>
  <si>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</si>
  <si>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</si>
  <si>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</si>
  <si>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</si>
  <si>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</si>
  <si>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</si>
  <si>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</si>
  <si>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</si>
  <si>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</si>
  <si>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</si>
  <si>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</si>
  <si>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</si>
  <si>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</si>
  <si>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</si>
  <si>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</si>
  <si>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</si>
  <si>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</si>
  <si>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</si>
  <si>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</si>
  <si>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</si>
  <si>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</si>
  <si>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</si>
  <si>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</si>
  <si>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</si>
  <si>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</si>
  <si>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</si>
  <si>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</si>
  <si>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</si>
  <si>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</si>
  <si>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</si>
  <si>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</si>
  <si>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</si>
  <si>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</si>
  <si>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</si>
  <si>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</si>
  <si>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</si>
  <si>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</si>
  <si>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</si>
  <si>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</si>
  <si>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</si>
  <si>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</si>
  <si>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</si>
  <si>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</si>
  <si>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</si>
  <si>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</si>
  <si>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</si>
  <si>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</si>
  <si>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</si>
  <si>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</si>
  <si>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</si>
  <si>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</si>
  <si>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</si>
  <si>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</si>
  <si>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</si>
  <si>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</si>
  <si>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</si>
  <si>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</si>
  <si>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</si>
  <si>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</si>
  <si>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</si>
  <si>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</si>
  <si>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</si>
  <si>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</si>
  <si>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</si>
  <si>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</si>
  <si>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</si>
  <si>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</si>
  <si>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</si>
  <si>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</si>
  <si>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</si>
  <si>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</si>
  <si>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</si>
  <si>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</si>
  <si>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</si>
  <si>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</si>
  <si>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</si>
  <si>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</si>
  <si>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</si>
  <si>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</si>
  <si>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</si>
  <si>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</si>
  <si>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</si>
  <si>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</si>
  <si>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</si>
  <si>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</si>
  <si>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</si>
  <si>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</si>
  <si>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</si>
  <si>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</si>
  <si>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</si>
  <si>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</si>
  <si>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</si>
  <si>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</si>
  <si>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</si>
  <si>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</si>
  <si>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</si>
  <si>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</si>
  <si>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</si>
  <si>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</si>
  <si>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</si>
  <si>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</si>
  <si>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</si>
  <si>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</si>
  <si>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</si>
  <si>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</si>
  <si>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</si>
  <si>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</si>
  <si>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</si>
  <si>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</si>
  <si>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</si>
  <si>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</si>
  <si>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</si>
  <si>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</si>
  <si>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</si>
  <si>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</si>
  <si>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</si>
  <si>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</si>
  <si>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</si>
  <si>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</si>
  <si>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</si>
  <si>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</si>
  <si>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</si>
  <si>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</si>
  <si>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</si>
  <si>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</si>
  <si>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</si>
  <si>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</si>
  <si>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</si>
  <si>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</si>
  <si>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</si>
  <si>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</si>
  <si>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</si>
  <si>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</si>
  <si>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</si>
  <si>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</si>
  <si>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</si>
  <si>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</si>
  <si>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</si>
  <si>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</si>
  <si>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</si>
  <si>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</si>
  <si>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</si>
  <si>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</si>
  <si>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</si>
  <si>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</si>
  <si>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</si>
  <si>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</si>
  <si>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</si>
  <si>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</si>
  <si>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</si>
  <si>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</si>
  <si>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</si>
  <si>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</si>
  <si>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</si>
  <si>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</si>
  <si>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</si>
  <si>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</si>
  <si>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</si>
  <si>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</si>
  <si>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</si>
  <si>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</si>
  <si>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</si>
  <si>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</si>
  <si>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</si>
  <si>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</si>
  <si>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</si>
  <si>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</si>
  <si>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</si>
  <si>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</si>
  <si>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</si>
  <si>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</si>
  <si>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</si>
  <si>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</si>
  <si>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</si>
  <si>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</si>
  <si>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</si>
  <si>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</si>
  <si>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</si>
  <si>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</si>
  <si>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</si>
  <si>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</si>
  <si>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</si>
  <si>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</si>
  <si>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</si>
  <si>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</si>
  <si>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</si>
  <si>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</si>
  <si>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</si>
  <si>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</si>
  <si>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</si>
  <si>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</si>
  <si>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</si>
  <si>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</si>
  <si>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</si>
  <si>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</si>
  <si>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</si>
  <si>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</si>
  <si>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</si>
  <si>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</si>
  <si>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</si>
  <si>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</si>
  <si>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</si>
  <si>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</si>
  <si>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</si>
  <si>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</si>
  <si>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</si>
  <si>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</si>
  <si>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</si>
  <si>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</si>
  <si>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</si>
  <si>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</si>
  <si>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</si>
  <si>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</si>
  <si>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</si>
  <si>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</si>
  <si>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</si>
  <si>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</si>
  <si>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</si>
  <si>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</si>
  <si>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</si>
  <si>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</si>
  <si>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</si>
  <si>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</si>
  <si>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</si>
  <si>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</si>
  <si>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</si>
  <si>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</si>
  <si>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</si>
  <si>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</si>
  <si>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</si>
  <si>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</si>
  <si>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</si>
  <si>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</si>
  <si>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</si>
  <si>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</si>
  <si>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</si>
  <si>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</si>
  <si>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</si>
  <si>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</si>
  <si>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</si>
  <si>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</si>
  <si>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</si>
  <si>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</si>
  <si>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</si>
  <si>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</si>
  <si>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</si>
  <si>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</si>
  <si>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</si>
  <si>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</si>
  <si>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</si>
  <si>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</si>
  <si>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</si>
  <si>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</si>
  <si>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</si>
  <si>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</si>
  <si>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</si>
  <si>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</si>
  <si>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</si>
  <si>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</si>
  <si>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</si>
  <si>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</si>
  <si>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</si>
  <si>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</si>
  <si>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</si>
  <si>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</si>
  <si>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</si>
  <si>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</si>
  <si>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</si>
  <si>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</si>
  <si>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</si>
  <si>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</si>
  <si>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</si>
  <si>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</si>
  <si>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</si>
  <si>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</si>
  <si>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</si>
  <si>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</si>
  <si>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</si>
  <si>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</si>
  <si>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</si>
  <si>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</si>
  <si>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</si>
  <si>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</si>
  <si>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</si>
  <si>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</si>
  <si>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</si>
  <si>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</si>
  <si>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</si>
  <si>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</si>
  <si>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</si>
  <si>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</si>
  <si>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</si>
  <si>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</si>
  <si>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</si>
  <si>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</si>
  <si>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</si>
  <si>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</si>
  <si>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</si>
  <si>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</si>
  <si>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</si>
  <si>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</si>
  <si>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</si>
  <si>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</si>
  <si>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</si>
  <si>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</si>
  <si>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</si>
  <si>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</si>
  <si>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</si>
  <si>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</si>
  <si>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</si>
  <si>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</si>
  <si>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</si>
  <si>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</si>
  <si>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</si>
  <si>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</si>
  <si>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</si>
  <si>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</si>
  <si>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</si>
  <si>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</si>
  <si>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</si>
  <si>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</si>
  <si>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</si>
  <si>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</si>
  <si>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</si>
  <si>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</si>
  <si>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</si>
  <si>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</si>
  <si>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</si>
  <si>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</si>
  <si>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</si>
  <si>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</si>
  <si>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</si>
  <si>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</si>
  <si>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</si>
  <si>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</si>
  <si>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</si>
  <si>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</si>
  <si>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</si>
  <si>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</si>
  <si>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</si>
  <si>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</si>
  <si>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</si>
  <si>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</si>
  <si>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</si>
  <si>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</si>
  <si>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</si>
  <si>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</si>
  <si>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</si>
  <si>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</si>
  <si>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</si>
  <si>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</si>
  <si>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</si>
  <si>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</si>
  <si>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</si>
  <si>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</si>
  <si>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</si>
  <si>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</si>
  <si>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</si>
  <si>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</si>
  <si>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</si>
  <si>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</si>
  <si>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</si>
  <si>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</si>
  <si>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</si>
  <si>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</si>
  <si>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</si>
  <si>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</si>
  <si>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</si>
  <si>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</si>
  <si>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</si>
  <si>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</si>
  <si>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</si>
  <si>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</si>
  <si>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</si>
  <si>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</si>
  <si>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</si>
  <si>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</si>
  <si>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</si>
  <si>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</si>
  <si>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</si>
  <si>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</si>
  <si>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</si>
  <si>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</si>
  <si>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</si>
  <si>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</si>
  <si>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</si>
  <si>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</si>
  <si>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</si>
  <si>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</si>
  <si>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</si>
  <si>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</si>
  <si>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</si>
  <si>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</si>
  <si>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</si>
  <si>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</si>
  <si>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</si>
  <si>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</si>
  <si>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</si>
  <si>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</si>
  <si>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</si>
  <si>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</si>
  <si>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</si>
  <si>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</si>
  <si>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</si>
  <si>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</si>
  <si>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</si>
  <si>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</si>
  <si>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</si>
  <si>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</si>
  <si>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</si>
  <si>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</si>
  <si>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</si>
  <si>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</si>
  <si>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</si>
  <si>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</si>
  <si>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</si>
  <si>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</si>
  <si>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</si>
  <si>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</si>
  <si>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</si>
  <si>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</si>
  <si>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</si>
  <si>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</si>
  <si>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</si>
  <si>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</si>
  <si>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</si>
  <si>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</si>
  <si>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</si>
  <si>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</si>
  <si>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</si>
  <si>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</si>
  <si>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</si>
  <si>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</si>
  <si>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</si>
  <si>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</si>
  <si>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</si>
  <si>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</si>
  <si>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</si>
  <si>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</si>
  <si>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</si>
  <si>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</si>
  <si>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</si>
  <si>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</si>
  <si>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</si>
  <si>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</si>
  <si>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</si>
  <si>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</si>
  <si>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</si>
  <si>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</si>
  <si>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</si>
  <si>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</si>
  <si>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</si>
  <si>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</si>
  <si>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</si>
  <si>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</si>
  <si>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</si>
  <si>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</si>
  <si>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</si>
  <si>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</si>
  <si>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</si>
  <si>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</si>
  <si>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</si>
  <si>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</si>
  <si>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</si>
  <si>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</si>
  <si>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</si>
  <si>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</si>
  <si>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</si>
  <si>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</si>
  <si>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</si>
  <si>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</si>
  <si>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</si>
  <si>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</si>
  <si>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</si>
  <si>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</si>
  <si>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</si>
  <si>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</si>
  <si>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</si>
  <si>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</si>
  <si>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</si>
  <si>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</si>
  <si>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</si>
  <si>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</si>
  <si>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</si>
  <si>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</si>
  <si>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</si>
  <si>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</si>
  <si>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</si>
  <si>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</si>
  <si>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</si>
  <si>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</si>
  <si>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</si>
  <si>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</si>
  <si>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</si>
  <si>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</si>
  <si>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</si>
  <si>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</si>
  <si>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</si>
  <si>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</si>
  <si>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</si>
  <si>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</si>
  <si>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</si>
  <si>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</si>
  <si>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</si>
  <si>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</si>
  <si>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</si>
  <si>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</si>
  <si>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</si>
  <si>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</si>
  <si>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</si>
  <si>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</si>
  <si>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</si>
  <si>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</si>
  <si>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</si>
  <si>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</si>
  <si>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</si>
  <si>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</si>
  <si>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</si>
  <si>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</si>
  <si>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</si>
  <si>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</si>
  <si>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</si>
  <si>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</si>
  <si>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</si>
  <si>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</si>
  <si>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</si>
  <si>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</si>
  <si>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</si>
  <si>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</si>
  <si>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</si>
  <si>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</si>
  <si>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</si>
  <si>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</si>
  <si>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</si>
  <si>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</si>
  <si>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</si>
  <si>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</si>
  <si>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</si>
  <si>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</si>
  <si>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</si>
  <si>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</si>
  <si>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</si>
  <si>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</si>
  <si>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</si>
  <si>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</si>
  <si>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</si>
  <si>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</si>
  <si>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</si>
  <si>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</si>
  <si>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</si>
  <si>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</si>
  <si>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</si>
  <si>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</si>
  <si>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</si>
  <si>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</si>
  <si>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</si>
  <si>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</si>
  <si>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</si>
  <si>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</si>
  <si>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</si>
  <si>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</si>
  <si>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</si>
  <si>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</si>
  <si>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</si>
  <si>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</si>
  <si>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</si>
  <si>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</si>
  <si>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</si>
  <si>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</si>
  <si>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</si>
  <si>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</si>
  <si>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</si>
  <si>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</si>
  <si>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</si>
  <si>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</si>
  <si>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</si>
  <si>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</si>
  <si>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</si>
  <si>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</si>
  <si>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</si>
  <si>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</si>
  <si>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</si>
  <si>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</si>
  <si>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</si>
  <si>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</si>
  <si>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</si>
  <si>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</si>
  <si>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</si>
  <si>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</si>
  <si>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</si>
  <si>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</si>
  <si>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</si>
  <si>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</si>
  <si>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</si>
  <si>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</si>
  <si>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</si>
  <si>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</si>
  <si>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</si>
  <si>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</si>
  <si>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</si>
  <si>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</si>
  <si>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</si>
  <si>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</si>
  <si>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</si>
  <si>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</si>
  <si>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</si>
  <si>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</si>
  <si>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</si>
  <si>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</si>
  <si>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</si>
  <si>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</si>
  <si>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</si>
  <si>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</si>
  <si>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</si>
  <si>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</si>
  <si>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</si>
  <si>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</si>
  <si>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</si>
  <si>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</si>
  <si>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</si>
  <si>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</si>
  <si>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</si>
  <si>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</si>
  <si>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</si>
  <si>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</si>
  <si>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</si>
  <si>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</si>
  <si>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</si>
  <si>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</si>
  <si>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</si>
  <si>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</si>
  <si>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</si>
  <si>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</si>
  <si>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</si>
  <si>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</si>
  <si>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</si>
  <si>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</si>
  <si>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</si>
  <si>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</si>
  <si>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</si>
  <si>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</si>
  <si>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</si>
  <si>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</si>
  <si>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</si>
  <si>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</si>
  <si>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</si>
  <si>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</si>
  <si>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</si>
  <si>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</si>
  <si>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</si>
  <si>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</si>
  <si>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</si>
  <si>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</si>
  <si>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</si>
  <si>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</si>
  <si>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</si>
  <si>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</si>
  <si>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</si>
  <si>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</si>
  <si>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</si>
  <si>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</si>
  <si>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</si>
  <si>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</si>
  <si>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</si>
  <si>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</si>
  <si>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</si>
  <si>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</si>
  <si>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</si>
  <si>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</si>
  <si>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</si>
  <si>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</si>
  <si>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</si>
  <si>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</si>
  <si>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</si>
  <si>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</si>
  <si>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</si>
  <si>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</si>
  <si>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</si>
  <si>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</si>
  <si>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</si>
  <si>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</si>
  <si>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</si>
  <si>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</si>
  <si>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</si>
  <si>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</si>
  <si>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</si>
  <si>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</si>
  <si>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</si>
  <si>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</si>
  <si>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</si>
  <si>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</si>
  <si>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</si>
  <si>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</si>
  <si>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</si>
  <si>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</si>
  <si>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</si>
  <si>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</si>
  <si>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</si>
  <si>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</si>
  <si>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</si>
  <si>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</si>
  <si>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</si>
  <si>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</si>
  <si>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</si>
  <si>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</si>
  <si>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</si>
  <si>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</si>
  <si>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</si>
  <si>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</si>
  <si>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</si>
  <si>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</si>
  <si>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</si>
  <si>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</si>
  <si>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</si>
  <si>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</si>
  <si>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</si>
  <si>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</si>
  <si>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</si>
  <si>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</si>
  <si>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</si>
  <si>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</si>
  <si>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</si>
  <si>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</si>
  <si>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</si>
  <si>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</si>
  <si>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</si>
  <si>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</si>
  <si>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</si>
  <si>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</si>
  <si>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</si>
  <si>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</si>
  <si>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</si>
  <si>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</si>
  <si>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</si>
  <si>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</si>
  <si>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</si>
  <si>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</si>
  <si>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</si>
  <si>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</si>
  <si>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</si>
  <si>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</si>
  <si>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</si>
  <si>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</si>
  <si>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</si>
  <si>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</si>
  <si>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</si>
  <si>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</si>
  <si>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</si>
  <si>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</si>
  <si>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</si>
  <si>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</si>
  <si>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</si>
  <si>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</si>
  <si>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</si>
  <si>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</si>
  <si>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</si>
  <si>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</si>
  <si>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</si>
  <si>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</si>
  <si>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</si>
  <si>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</si>
  <si>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</si>
  <si>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</si>
  <si>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</si>
  <si>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</si>
  <si>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</si>
  <si>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</si>
  <si>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</si>
  <si>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</si>
  <si>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</si>
  <si>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</si>
  <si>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</si>
  <si>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</si>
  <si>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</si>
  <si>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</si>
  <si>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</si>
  <si>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</si>
  <si>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</si>
  <si>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</si>
  <si>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</si>
  <si>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</si>
  <si>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</si>
  <si>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</si>
  <si>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</si>
  <si>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</si>
  <si>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</si>
  <si>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</si>
  <si>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</si>
  <si>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</si>
  <si>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</si>
  <si>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</si>
  <si>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</si>
  <si>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</si>
  <si>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</si>
  <si>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</si>
  <si>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</si>
  <si>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</si>
  <si>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</si>
  <si>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</si>
  <si>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</si>
  <si>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</si>
  <si>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</si>
  <si>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</si>
  <si>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</si>
  <si>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</si>
  <si>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</si>
  <si>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</si>
  <si>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</si>
  <si>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</si>
  <si>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</si>
  <si>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</si>
  <si>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</si>
  <si>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</si>
  <si>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</si>
  <si>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</si>
  <si>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</si>
  <si>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</si>
  <si>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</si>
  <si>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</si>
  <si>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</si>
  <si>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</si>
  <si>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</si>
  <si>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</si>
  <si>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</si>
  <si>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</si>
  <si>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</si>
  <si>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</si>
  <si>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</si>
  <si>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</si>
  <si>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</si>
  <si>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</si>
  <si>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</si>
  <si>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</si>
  <si>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</si>
  <si>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</si>
  <si>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</si>
  <si>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</si>
  <si>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</si>
  <si>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</si>
  <si>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</si>
  <si>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</si>
  <si>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</si>
  <si>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</si>
  <si>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</si>
  <si>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</si>
  <si>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</si>
  <si>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</si>
  <si>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</si>
  <si>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</si>
  <si>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</si>
  <si>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</si>
  <si>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</si>
  <si>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</si>
  <si>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</si>
  <si>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</si>
  <si>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</si>
  <si>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</si>
  <si>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</si>
  <si>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</si>
  <si>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</si>
  <si>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</si>
  <si>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</si>
  <si>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</si>
  <si>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</si>
  <si>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</si>
  <si>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</si>
  <si>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</si>
  <si>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</si>
  <si>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</si>
  <si>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</si>
  <si>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</si>
  <si>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</si>
  <si>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</si>
  <si>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</si>
  <si>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</si>
  <si>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</si>
  <si>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</si>
  <si>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</si>
  <si>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</si>
  <si>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</si>
  <si>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</si>
  <si>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</si>
  <si>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</si>
  <si>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</si>
  <si>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</si>
  <si>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</si>
  <si>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</si>
  <si>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</si>
  <si>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</si>
  <si>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</si>
  <si>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</si>
  <si>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</si>
  <si>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</si>
  <si>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</si>
  <si>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</si>
  <si>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</si>
  <si>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</si>
  <si>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</si>
  <si>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</si>
  <si>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</si>
  <si>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</si>
  <si>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</si>
  <si>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</si>
  <si>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</si>
  <si>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</si>
  <si>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</si>
  <si>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</si>
  <si>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</si>
  <si>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</si>
  <si>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</si>
  <si>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</si>
  <si>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</si>
  <si>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</si>
  <si>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</si>
  <si>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</si>
  <si>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</si>
  <si>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</si>
  <si>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</si>
  <si>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</si>
  <si>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</si>
  <si>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</si>
  <si>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</si>
  <si>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</si>
  <si>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</si>
  <si>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</si>
  <si>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</si>
  <si>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</si>
  <si>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</si>
  <si>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</si>
  <si>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</si>
  <si>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</si>
  <si>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</si>
  <si>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</si>
  <si>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</si>
  <si>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</si>
  <si>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</si>
  <si>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</si>
  <si>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</si>
  <si>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</si>
  <si>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</si>
  <si>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</si>
  <si>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</si>
  <si>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</si>
  <si>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</si>
  <si>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</si>
  <si>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</si>
  <si>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</si>
  <si>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</si>
  <si>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</si>
  <si>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</si>
  <si>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</si>
  <si>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</si>
  <si>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</si>
  <si>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</si>
  <si>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</si>
  <si>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</si>
  <si>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</si>
  <si>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</si>
  <si>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</si>
  <si>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</si>
  <si>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</si>
  <si>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</si>
  <si>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</si>
  <si>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</si>
  <si>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</si>
  <si>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</si>
  <si>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</si>
  <si>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</si>
  <si>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</si>
  <si>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</si>
  <si>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</si>
  <si>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</si>
  <si>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</si>
  <si>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</si>
  <si>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</si>
  <si>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</si>
  <si>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</si>
  <si>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</si>
  <si>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</si>
  <si>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</si>
  <si>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</si>
  <si>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</si>
  <si>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</si>
  <si>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</si>
  <si>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</si>
  <si>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</si>
  <si>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</si>
  <si>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</si>
  <si>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</si>
  <si>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</si>
  <si>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</si>
  <si>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</si>
  <si>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</si>
  <si>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</si>
  <si>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</si>
  <si>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</si>
  <si>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</si>
  <si>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</si>
  <si>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</si>
  <si>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</si>
  <si>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</si>
  <si>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</si>
  <si>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</si>
  <si>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</si>
  <si>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</si>
  <si>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</si>
  <si>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</si>
  <si>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</si>
  <si>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</si>
  <si>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</si>
  <si>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</si>
  <si>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</si>
  <si>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</si>
  <si>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</si>
  <si>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</si>
  <si>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</si>
  <si>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</si>
  <si>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</si>
  <si>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</si>
  <si>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</si>
  <si>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</si>
  <si>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</si>
  <si>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</si>
  <si>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</si>
  <si>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</si>
  <si>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</si>
  <si>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</si>
  <si>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</si>
  <si>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</si>
  <si>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</si>
  <si>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</si>
  <si>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</si>
  <si>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</si>
  <si>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</si>
  <si>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</si>
  <si>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</si>
  <si>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</si>
  <si>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</si>
  <si>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</si>
  <si>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</si>
  <si>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</si>
  <si>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</si>
  <si>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</si>
  <si>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</si>
  <si>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</si>
  <si>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</si>
  <si>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</si>
  <si>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</si>
  <si>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</si>
  <si>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</si>
  <si>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</si>
  <si>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</si>
  <si>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</si>
  <si>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</si>
  <si>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</si>
  <si>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</si>
  <si>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</si>
  <si>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</si>
  <si>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</si>
  <si>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</si>
  <si>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</si>
  <si>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</si>
  <si>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</si>
  <si>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</si>
  <si>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</si>
  <si>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</si>
  <si>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</si>
  <si>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</si>
  <si>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</si>
  <si>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</si>
  <si>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</si>
  <si>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</si>
  <si>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</si>
  <si>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</si>
  <si>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</si>
  <si>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</si>
  <si>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</si>
  <si>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</si>
  <si>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</si>
  <si>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</si>
  <si>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</si>
  <si>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</si>
  <si>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</si>
  <si>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</si>
  <si>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</si>
  <si>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</si>
  <si>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</si>
  <si>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</si>
  <si>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</si>
  <si>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</si>
  <si>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</si>
  <si>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</si>
  <si>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</si>
  <si>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</si>
  <si>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</si>
  <si>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</si>
  <si>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</si>
  <si>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</si>
  <si>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</si>
  <si>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</si>
  <si>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</si>
  <si>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</si>
  <si>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</si>
  <si>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</si>
  <si>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</si>
  <si>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</si>
  <si>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</si>
  <si>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</si>
  <si>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</si>
  <si>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</si>
  <si>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</si>
  <si>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</si>
  <si>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</si>
  <si>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</si>
  <si>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</si>
  <si>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</si>
  <si>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</si>
  <si>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</si>
  <si>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</si>
  <si>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</si>
  <si>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</si>
  <si>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</si>
  <si>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</si>
  <si>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</si>
  <si>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</si>
  <si>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</si>
  <si>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</si>
  <si>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</si>
  <si>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</si>
  <si>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</si>
  <si>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</si>
  <si>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</si>
  <si>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</si>
  <si>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</si>
  <si>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</si>
  <si>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</si>
  <si>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</si>
  <si>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</si>
  <si>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</si>
  <si>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</si>
  <si>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</si>
  <si>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</si>
  <si>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</si>
  <si>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</si>
  <si>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</si>
  <si>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</si>
  <si>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</si>
  <si>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</si>
  <si>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</si>
  <si>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</si>
  <si>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</si>
  <si>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</si>
  <si>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</si>
  <si>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</si>
  <si>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</si>
  <si>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</si>
  <si>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</si>
  <si>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</si>
  <si>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</si>
  <si>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</si>
  <si>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</si>
  <si>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</si>
  <si>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</si>
  <si>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</si>
  <si>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</si>
  <si>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</si>
  <si>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</si>
  <si>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</si>
  <si>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</si>
  <si>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</si>
  <si>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</si>
  <si>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</si>
  <si>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</si>
  <si>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</si>
  <si>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</si>
  <si>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</si>
  <si>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</si>
  <si>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</si>
  <si>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</si>
  <si>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</si>
  <si>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</si>
  <si>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</si>
  <si>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</si>
  <si>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</si>
  <si>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</si>
  <si>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</si>
  <si>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</si>
  <si>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</si>
  <si>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</si>
  <si>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</si>
  <si>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</si>
  <si>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</si>
  <si>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</si>
  <si>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</si>
  <si>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</si>
  <si>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</si>
  <si>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</si>
  <si>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</si>
  <si>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</si>
  <si>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</si>
  <si>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</si>
  <si>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</si>
  <si>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</si>
  <si>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</si>
  <si>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</si>
  <si>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</si>
  <si>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</si>
  <si>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</si>
  <si>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</si>
  <si>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</si>
  <si>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</si>
  <si>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</si>
  <si>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</si>
  <si>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</si>
  <si>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</si>
  <si>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</si>
  <si>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</si>
  <si>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</si>
  <si>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</si>
  <si>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</si>
  <si>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</si>
  <si>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</si>
  <si>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</si>
  <si>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</si>
  <si>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</si>
  <si>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</si>
  <si>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</si>
  <si>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</si>
  <si>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</si>
  <si>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</si>
  <si>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</si>
  <si>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</si>
  <si>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</si>
  <si>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</si>
  <si>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</si>
  <si>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</si>
  <si>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</si>
  <si>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</si>
  <si>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</si>
  <si>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</si>
  <si>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</si>
  <si>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</si>
  <si>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</si>
  <si>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</si>
  <si>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</si>
  <si>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</si>
  <si>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</si>
  <si>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</si>
  <si>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</si>
  <si>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</si>
  <si>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</si>
  <si>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</si>
  <si>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</si>
  <si>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</si>
  <si>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</si>
  <si>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</si>
  <si>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</si>
  <si>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</si>
  <si>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</si>
  <si>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</si>
  <si>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</si>
  <si>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</si>
  <si>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</si>
  <si>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</si>
  <si>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</si>
  <si>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</si>
  <si>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</si>
  <si>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</si>
  <si>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</si>
  <si>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</si>
  <si>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</si>
  <si>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</si>
  <si>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</si>
  <si>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</si>
  <si>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</si>
  <si>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</si>
  <si>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</si>
  <si>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</si>
  <si>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</si>
  <si>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</si>
  <si>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</si>
  <si>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</si>
  <si>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</si>
  <si>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</si>
  <si>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</si>
  <si>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</si>
  <si>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</si>
  <si>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</si>
  <si>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</si>
  <si>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</si>
  <si>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</si>
  <si>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</si>
  <si>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</si>
  <si>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</si>
  <si>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</si>
  <si>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</si>
  <si>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</si>
  <si>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</si>
  <si>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</si>
  <si>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</si>
  <si>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</si>
  <si>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</si>
  <si>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</si>
  <si>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</si>
  <si>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</si>
  <si>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</si>
  <si>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</si>
  <si>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</si>
  <si>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</si>
  <si>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</si>
  <si>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</si>
  <si>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</si>
  <si>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</si>
  <si>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</si>
  <si>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</si>
  <si>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</si>
  <si>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</si>
  <si>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</si>
  <si>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</si>
  <si>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</si>
  <si>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</si>
  <si>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</si>
  <si>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</si>
  <si>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</si>
  <si>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</si>
  <si>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</si>
  <si>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</si>
  <si>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</si>
  <si>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</si>
  <si>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</si>
  <si>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</si>
  <si>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</si>
  <si>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</si>
  <si>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</si>
  <si>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</si>
  <si>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</si>
  <si>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</si>
  <si>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</si>
  <si>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</si>
  <si>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</si>
  <si>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</si>
  <si>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</si>
  <si>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</si>
  <si>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</si>
  <si>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</si>
  <si>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</si>
  <si>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</si>
  <si>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</si>
  <si>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</si>
  <si>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</si>
  <si>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</si>
  <si>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</si>
  <si>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</si>
  <si>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</si>
  <si>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</si>
  <si>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</si>
  <si>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</si>
  <si>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</si>
  <si>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</si>
  <si>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</si>
  <si>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</si>
  <si>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</si>
  <si>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</si>
  <si>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</si>
  <si>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</si>
  <si>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</si>
  <si>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</si>
  <si>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</si>
  <si>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</si>
  <si>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</si>
  <si>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</si>
  <si>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</si>
  <si>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</si>
  <si>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</si>
  <si>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</si>
  <si>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</si>
  <si>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</si>
  <si>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</si>
  <si>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</si>
  <si>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</si>
  <si>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</si>
  <si>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</si>
  <si>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</si>
  <si>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</si>
  <si>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</si>
  <si>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</si>
  <si>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</si>
  <si>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</si>
  <si>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</si>
  <si>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</si>
  <si>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</si>
  <si>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</si>
  <si>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</si>
  <si>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</si>
  <si>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</si>
  <si>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</si>
  <si>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</si>
  <si>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</si>
  <si>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</si>
  <si>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</si>
  <si>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</si>
  <si>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</si>
  <si>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</si>
  <si>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</si>
  <si>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</si>
  <si>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</si>
  <si>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</si>
  <si>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Sr No</t>
  </si>
  <si>
    <t>No of Item</t>
  </si>
  <si>
    <t>Average of Rating</t>
  </si>
  <si>
    <t>Total Sales</t>
  </si>
  <si>
    <t>Avg Sales</t>
  </si>
  <si>
    <t>Avg Rating</t>
  </si>
  <si>
    <t>No of Items</t>
  </si>
  <si>
    <t>KPI'S Requirment</t>
  </si>
  <si>
    <t>Row Labels</t>
  </si>
  <si>
    <t>Sum of Total Sales</t>
  </si>
  <si>
    <t>Total sales by Fat content</t>
  </si>
  <si>
    <t>Total sales by Item Types</t>
  </si>
  <si>
    <t>Column Labels</t>
  </si>
  <si>
    <t>Total Sales By Item Type</t>
  </si>
  <si>
    <t>Total Sales By Outlet Establishment</t>
  </si>
  <si>
    <t>Sales By Outlet Size</t>
  </si>
  <si>
    <t>Outlet location</t>
  </si>
  <si>
    <t>Sales</t>
  </si>
  <si>
    <t>Sales By Outlet Location</t>
  </si>
  <si>
    <t>Average of Total Sales</t>
  </si>
  <si>
    <t>Count of Sr No</t>
  </si>
  <si>
    <t>All Matrics By Outlet Type</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</si>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</sst>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0" fontId="0" fillId="0" borderId="12" xfId="0" applyBorder="1"/>
    <xf numFmtId="0" fontId="0" fillId="0" borderId="13" xfId="0" applyBorder="1"/>
    <xf numFmtId="0" fontId="0" fillId="0" borderId="14" xfId="0" applyBorder="1"/>
    <xf numFmtId="0" fontId="0" fillId="0" borderId="15" xfId="0" applyBorder="1"/>
    <xf numFmtId="164" fontId="0" fillId="0" borderId="0" xfId="0" applyNumberFormat="1"/>
    <xf numFmtId="165" fontId="0" fillId="0" borderId="0" xfId="0" applyNumberFormat="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166" fontId="0" fillId="0" borderId="14" xfId="0" applyNumberFormat="1" applyBorder="1"/>
    <xf numFmtId="0" fontId="0" fillId="0" borderId="19" xfId="0" pivotButton="1" applyBorder="1"/>
    <xf numFmtId="0" fontId="0" fillId="0" borderId="23" xfId="0" applyBorder="1" applyAlignment="1">
      <alignment horizontal="left"/>
    </xf>
    <xf numFmtId="0" fontId="0" fillId="0" borderId="22" xfId="0" applyBorder="1" applyAlignment="1">
      <alignment horizontal="left"/>
    </xf>
    <xf numFmtId="0" fontId="0" fillId="0" borderId="16" xfId="0" applyBorder="1" applyAlignment="1">
      <alignment horizontal="left"/>
    </xf>
    <xf numFmtId="0" fontId="0" fillId="0" borderId="10" xfId="0" pivotButton="1" applyBorder="1"/>
    <xf numFmtId="0" fontId="0" fillId="0" borderId="21" xfId="0" applyBorder="1" applyAlignment="1">
      <alignment horizontal="left"/>
    </xf>
    <xf numFmtId="0" fontId="0" fillId="0" borderId="10" xfId="0" applyBorder="1"/>
    <xf numFmtId="167" fontId="0" fillId="0" borderId="21" xfId="0" applyNumberFormat="1" applyBorder="1"/>
    <xf numFmtId="167" fontId="0" fillId="0" borderId="22" xfId="0" applyNumberFormat="1" applyBorder="1"/>
    <xf numFmtId="167" fontId="0" fillId="0" borderId="15" xfId="0" applyNumberFormat="1" applyBorder="1"/>
    <xf numFmtId="167" fontId="0" fillId="0" borderId="18" xfId="0" applyNumberFormat="1" applyBorder="1"/>
    <xf numFmtId="167" fontId="0" fillId="0" borderId="23" xfId="0" applyNumberFormat="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6" xfId="0" applyNumberFormat="1" applyBorder="1"/>
    <xf numFmtId="0" fontId="0" fillId="0" borderId="11" xfId="0" applyBorder="1" applyAlignment="1">
      <alignment horizontal="left"/>
    </xf>
    <xf numFmtId="167" fontId="0" fillId="0" borderId="0" xfId="0" applyNumberFormat="1"/>
    <xf numFmtId="168" fontId="0" fillId="0" borderId="21" xfId="0" applyNumberFormat="1" applyBorder="1"/>
    <xf numFmtId="168" fontId="0" fillId="0" borderId="23" xfId="0" applyNumberFormat="1" applyBorder="1"/>
    <xf numFmtId="168" fontId="0" fillId="0" borderId="22" xfId="0" applyNumberFormat="1" applyBorder="1"/>
    <xf numFmtId="1" fontId="0" fillId="0" borderId="21" xfId="0" applyNumberFormat="1" applyBorder="1"/>
    <xf numFmtId="1" fontId="0" fillId="0" borderId="23" xfId="0" applyNumberFormat="1" applyBorder="1"/>
    <xf numFmtId="1" fontId="0" fillId="0" borderId="22" xfId="0" applyNumberFormat="1" applyBorder="1"/>
    <xf numFmtId="0" fontId="18" fillId="33" borderId="11" xfId="0" applyFont="1" applyFill="1" applyBorder="1" applyAlignment="1">
      <alignment horizontal="center"/>
    </xf>
    <xf numFmtId="0" fontId="18" fillId="33" borderId="12" xfId="0" applyFont="1" applyFill="1" applyBorder="1" applyAlignment="1">
      <alignment horizontal="center"/>
    </xf>
    <xf numFmtId="0" fontId="18" fillId="33" borderId="13" xfId="0" applyFont="1" applyFill="1" applyBorder="1" applyAlignment="1">
      <alignment horizontal="center"/>
    </xf>
    <xf numFmtId="0" fontId="0" fillId="0" borderId="19" xfId="0" applyNumberFormat="1" applyBorder="1"/>
    <xf numFmtId="0" fontId="0" fillId="0" borderId="24" xfId="0" applyNumberFormat="1" applyBorder="1"/>
    <xf numFmtId="0" fontId="0" fillId="0" borderId="2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right/>
        <top/>
        <bottom/>
      </border>
    </dxf>
    <dxf>
      <border>
        <left/>
        <right/>
        <top/>
        <bottom/>
      </border>
    </dxf>
    <dxf>
      <border>
        <left/>
        <right/>
        <top/>
        <bottom/>
      </border>
    </dxf>
    <dxf>
      <border>
        <left/>
        <right/>
        <top/>
        <bottom/>
      </border>
    </dxf>
    <dxf>
      <border>
        <left/>
        <right/>
        <top/>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263ACF11-70B5-43DD-A567-8888392FD0A3}">
      <tableStyleElement type="wholeTable" dxfId="113"/>
      <tableStyleElement type="headerRow" dxfId="112"/>
    </tableStyle>
  </tableStyles>
  <colors>
    <mruColors>
      <color rgb="FFD0AC2C"/>
      <color rgb="FFFFD200"/>
      <color rgb="FFD09E00"/>
      <color rgb="FFFAFAFA"/>
      <color rgb="FF000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EB-4CA4-8C0A-DA539E7304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EB-4CA4-8C0A-DA539E7304A3}"/>
              </c:ext>
            </c:extLst>
          </c:dPt>
          <c:cat>
            <c:strRef>
              <c:f>'Sheet Design'!$A$15:$A$16</c:f>
              <c:strCache>
                <c:ptCount val="2"/>
                <c:pt idx="0">
                  <c:v>Low Fat</c:v>
                </c:pt>
                <c:pt idx="1">
                  <c:v>Regular</c:v>
                </c:pt>
              </c:strCache>
            </c:strRef>
          </c:cat>
          <c:val>
            <c:numRef>
              <c:f>'Sheet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0-2081-4B69-8D43-B611A3E8E15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44001325772844"/>
          <c:y val="0.14252410037530353"/>
          <c:w val="0.79367319699372052"/>
          <c:h val="0.807631662864572"/>
        </c:manualLayout>
      </c:layout>
      <c:barChart>
        <c:barDir val="bar"/>
        <c:grouping val="clustered"/>
        <c:varyColors val="0"/>
        <c:ser>
          <c:idx val="0"/>
          <c:order val="0"/>
          <c:tx>
            <c:strRef>
              <c:f>'Sheet Design'!$B$25:$B$26</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Design'!$A$27:$A$29</c:f>
              <c:strCache>
                <c:ptCount val="3"/>
                <c:pt idx="0">
                  <c:v>Tier 1</c:v>
                </c:pt>
                <c:pt idx="1">
                  <c:v>Tier 2</c:v>
                </c:pt>
                <c:pt idx="2">
                  <c:v>Tier 3</c:v>
                </c:pt>
              </c:strCache>
            </c:strRef>
          </c:cat>
          <c:val>
            <c:numRef>
              <c:f>'Sheet Design'!$B$27:$B$29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32AC-4493-88B4-ECC3186B245D}"/>
            </c:ext>
          </c:extLst>
        </c:ser>
        <c:ser>
          <c:idx val="1"/>
          <c:order val="1"/>
          <c:tx>
            <c:strRef>
              <c:f>'Sheet Design'!$C$25:$C$26</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Design'!$A$27:$A$29</c:f>
              <c:strCache>
                <c:ptCount val="3"/>
                <c:pt idx="0">
                  <c:v>Tier 1</c:v>
                </c:pt>
                <c:pt idx="1">
                  <c:v>Tier 2</c:v>
                </c:pt>
                <c:pt idx="2">
                  <c:v>Tier 3</c:v>
                </c:pt>
              </c:strCache>
            </c:strRef>
          </c:cat>
          <c:val>
            <c:numRef>
              <c:f>'Sheet Design'!$C$27:$C$29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6142-4D30-A55A-6374E7535B3C}"/>
            </c:ext>
          </c:extLst>
        </c:ser>
        <c:dLbls>
          <c:dLblPos val="outEnd"/>
          <c:showLegendKey val="0"/>
          <c:showVal val="1"/>
          <c:showCatName val="0"/>
          <c:showSerName val="0"/>
          <c:showPercent val="0"/>
          <c:showBubbleSize val="0"/>
        </c:dLbls>
        <c:gapWidth val="60"/>
        <c:axId val="1765181423"/>
        <c:axId val="1765169423"/>
      </c:barChart>
      <c:catAx>
        <c:axId val="17651814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765169423"/>
        <c:crosses val="autoZero"/>
        <c:auto val="1"/>
        <c:lblAlgn val="ctr"/>
        <c:lblOffset val="100"/>
        <c:noMultiLvlLbl val="0"/>
      </c:catAx>
      <c:valAx>
        <c:axId val="1765169423"/>
        <c:scaling>
          <c:orientation val="minMax"/>
        </c:scaling>
        <c:delete val="1"/>
        <c:axPos val="b"/>
        <c:numFmt formatCode="&quot;$&quot;0.0,&quot;K&quot;" sourceLinked="1"/>
        <c:majorTickMark val="out"/>
        <c:minorTickMark val="none"/>
        <c:tickLblPos val="nextTo"/>
        <c:crossAx val="1765181423"/>
        <c:crosses val="autoZero"/>
        <c:crossBetween val="between"/>
      </c:valAx>
      <c:spPr>
        <a:noFill/>
        <a:ln>
          <a:noFill/>
        </a:ln>
        <a:effectLst/>
      </c:spPr>
    </c:plotArea>
    <c:legend>
      <c:legendPos val="t"/>
      <c:layout>
        <c:manualLayout>
          <c:xMode val="edge"/>
          <c:yMode val="edge"/>
          <c:x val="0.25842394274094577"/>
          <c:y val="3.2366865356783674E-2"/>
          <c:w val="0.46159325647434002"/>
          <c:h val="0.11266612701449702"/>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386337124526103"/>
          <c:y val="3.5087710485448648E-2"/>
          <c:w val="0.53372922134733158"/>
          <c:h val="0.92982457902910276"/>
        </c:manualLayout>
      </c:layout>
      <c:barChart>
        <c:barDir val="bar"/>
        <c:grouping val="clustered"/>
        <c:varyColors val="0"/>
        <c:ser>
          <c:idx val="0"/>
          <c:order val="0"/>
          <c:tx>
            <c:strRef>
              <c:f>'Sheet Design'!$B$37</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Design'!$B$38:$B$53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EA8-4421-9F91-B3A6589AC552}"/>
            </c:ext>
          </c:extLst>
        </c:ser>
        <c:dLbls>
          <c:dLblPos val="outEnd"/>
          <c:showLegendKey val="0"/>
          <c:showVal val="1"/>
          <c:showCatName val="0"/>
          <c:showSerName val="0"/>
          <c:showPercent val="0"/>
          <c:showBubbleSize val="0"/>
        </c:dLbls>
        <c:gapWidth val="50"/>
        <c:axId val="1765166543"/>
        <c:axId val="1765182863"/>
      </c:barChart>
      <c:catAx>
        <c:axId val="1765166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crossAx val="1765182863"/>
        <c:crosses val="autoZero"/>
        <c:auto val="1"/>
        <c:lblAlgn val="ctr"/>
        <c:lblOffset val="100"/>
        <c:noMultiLvlLbl val="0"/>
      </c:catAx>
      <c:valAx>
        <c:axId val="1765182863"/>
        <c:scaling>
          <c:orientation val="minMax"/>
        </c:scaling>
        <c:delete val="1"/>
        <c:axPos val="b"/>
        <c:numFmt formatCode="&quot;$&quot;0.0,&quot;K&quot;" sourceLinked="1"/>
        <c:majorTickMark val="none"/>
        <c:minorTickMark val="none"/>
        <c:tickLblPos val="nextTo"/>
        <c:crossAx val="17651665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3148148148148147E-3"/>
              <c:y val="-0.23529398554662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92334951739749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9946507251388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9946507251388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9444444444444441E-3"/>
              <c:y val="-0.292334951739749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1574074074074073E-2"/>
              <c:y val="-0.34224579715873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6296296296296294E-3"/>
              <c:y val="-0.413547004900133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3888888888888888E-2"/>
              <c:y val="-0.327985555610450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9.2592592592592587E-3"/>
              <c:y val="-0.32085543483631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671697287839015E-2"/>
          <c:y val="7.1301207741402306E-2"/>
          <c:w val="0.91269867308253139"/>
          <c:h val="0.78468270401128248"/>
        </c:manualLayout>
      </c:layout>
      <c:areaChart>
        <c:grouping val="standard"/>
        <c:varyColors val="0"/>
        <c:ser>
          <c:idx val="0"/>
          <c:order val="0"/>
          <c:tx>
            <c:strRef>
              <c:f>'Sheet Design'!$B$59</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0C88-42E9-ACC9-8759542A247E}"/>
              </c:ext>
            </c:extLst>
          </c:dPt>
          <c:dPt>
            <c:idx val="1"/>
            <c:bubble3D val="0"/>
            <c:extLst>
              <c:ext xmlns:c16="http://schemas.microsoft.com/office/drawing/2014/chart" uri="{C3380CC4-5D6E-409C-BE32-E72D297353CC}">
                <c16:uniqueId val="{00000002-0C88-42E9-ACC9-8759542A247E}"/>
              </c:ext>
            </c:extLst>
          </c:dPt>
          <c:dPt>
            <c:idx val="2"/>
            <c:bubble3D val="0"/>
            <c:extLst>
              <c:ext xmlns:c16="http://schemas.microsoft.com/office/drawing/2014/chart" uri="{C3380CC4-5D6E-409C-BE32-E72D297353CC}">
                <c16:uniqueId val="{00000003-0C88-42E9-ACC9-8759542A247E}"/>
              </c:ext>
            </c:extLst>
          </c:dPt>
          <c:dPt>
            <c:idx val="3"/>
            <c:bubble3D val="0"/>
            <c:extLst>
              <c:ext xmlns:c16="http://schemas.microsoft.com/office/drawing/2014/chart" uri="{C3380CC4-5D6E-409C-BE32-E72D297353CC}">
                <c16:uniqueId val="{00000004-0C88-42E9-ACC9-8759542A247E}"/>
              </c:ext>
            </c:extLst>
          </c:dPt>
          <c:dPt>
            <c:idx val="4"/>
            <c:bubble3D val="0"/>
            <c:extLst>
              <c:ext xmlns:c16="http://schemas.microsoft.com/office/drawing/2014/chart" uri="{C3380CC4-5D6E-409C-BE32-E72D297353CC}">
                <c16:uniqueId val="{00000005-0C88-42E9-ACC9-8759542A247E}"/>
              </c:ext>
            </c:extLst>
          </c:dPt>
          <c:dPt>
            <c:idx val="5"/>
            <c:bubble3D val="0"/>
            <c:extLst>
              <c:ext xmlns:c16="http://schemas.microsoft.com/office/drawing/2014/chart" uri="{C3380CC4-5D6E-409C-BE32-E72D297353CC}">
                <c16:uniqueId val="{00000006-0C88-42E9-ACC9-8759542A247E}"/>
              </c:ext>
            </c:extLst>
          </c:dPt>
          <c:dPt>
            <c:idx val="6"/>
            <c:bubble3D val="0"/>
            <c:extLst>
              <c:ext xmlns:c16="http://schemas.microsoft.com/office/drawing/2014/chart" uri="{C3380CC4-5D6E-409C-BE32-E72D297353CC}">
                <c16:uniqueId val="{00000007-0C88-42E9-ACC9-8759542A247E}"/>
              </c:ext>
            </c:extLst>
          </c:dPt>
          <c:dPt>
            <c:idx val="7"/>
            <c:bubble3D val="0"/>
            <c:extLst>
              <c:ext xmlns:c16="http://schemas.microsoft.com/office/drawing/2014/chart" uri="{C3380CC4-5D6E-409C-BE32-E72D297353CC}">
                <c16:uniqueId val="{00000008-0C88-42E9-ACC9-8759542A247E}"/>
              </c:ext>
            </c:extLst>
          </c:dPt>
          <c:dPt>
            <c:idx val="8"/>
            <c:bubble3D val="0"/>
            <c:extLst>
              <c:ext xmlns:c16="http://schemas.microsoft.com/office/drawing/2014/chart" uri="{C3380CC4-5D6E-409C-BE32-E72D297353CC}">
                <c16:uniqueId val="{00000009-0C88-42E9-ACC9-8759542A247E}"/>
              </c:ext>
            </c:extLst>
          </c:dPt>
          <c:dLbls>
            <c:dLbl>
              <c:idx val="0"/>
              <c:layout>
                <c:manualLayout>
                  <c:x val="-2.3148148148148147E-3"/>
                  <c:y val="-0.23529398554662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88-42E9-ACC9-8759542A247E}"/>
                </c:ext>
              </c:extLst>
            </c:dLbl>
            <c:dLbl>
              <c:idx val="1"/>
              <c:layout>
                <c:manualLayout>
                  <c:x val="0"/>
                  <c:y val="-0.292334951739749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88-42E9-ACC9-8759542A247E}"/>
                </c:ext>
              </c:extLst>
            </c:dLbl>
            <c:dLbl>
              <c:idx val="2"/>
              <c:layout>
                <c:manualLayout>
                  <c:x val="0"/>
                  <c:y val="-0.299465072513889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88-42E9-ACC9-8759542A247E}"/>
                </c:ext>
              </c:extLst>
            </c:dLbl>
            <c:dLbl>
              <c:idx val="3"/>
              <c:layout>
                <c:manualLayout>
                  <c:x val="0"/>
                  <c:y val="-0.299465072513889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C88-42E9-ACC9-8759542A247E}"/>
                </c:ext>
              </c:extLst>
            </c:dLbl>
            <c:dLbl>
              <c:idx val="4"/>
              <c:layout>
                <c:manualLayout>
                  <c:x val="-6.9444444444444441E-3"/>
                  <c:y val="-0.292334951739749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C88-42E9-ACC9-8759542A247E}"/>
                </c:ext>
              </c:extLst>
            </c:dLbl>
            <c:dLbl>
              <c:idx val="5"/>
              <c:layout>
                <c:manualLayout>
                  <c:x val="-1.1574074074074073E-2"/>
                  <c:y val="-0.34224579715873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C88-42E9-ACC9-8759542A247E}"/>
                </c:ext>
              </c:extLst>
            </c:dLbl>
            <c:dLbl>
              <c:idx val="6"/>
              <c:layout>
                <c:manualLayout>
                  <c:x val="-4.6296296296296294E-3"/>
                  <c:y val="-0.413547004900133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C88-42E9-ACC9-8759542A247E}"/>
                </c:ext>
              </c:extLst>
            </c:dLbl>
            <c:dLbl>
              <c:idx val="7"/>
              <c:layout>
                <c:manualLayout>
                  <c:x val="1.3888888888888888E-2"/>
                  <c:y val="-0.327985555610450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C88-42E9-ACC9-8759542A247E}"/>
                </c:ext>
              </c:extLst>
            </c:dLbl>
            <c:dLbl>
              <c:idx val="8"/>
              <c:layout>
                <c:manualLayout>
                  <c:x val="-9.2592592592592587E-3"/>
                  <c:y val="-0.32085543483631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C88-42E9-ACC9-8759542A24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Design'!$A$60:$A$68</c:f>
              <c:strCache>
                <c:ptCount val="9"/>
                <c:pt idx="0">
                  <c:v>2011</c:v>
                </c:pt>
                <c:pt idx="1">
                  <c:v>2012</c:v>
                </c:pt>
                <c:pt idx="2">
                  <c:v>2014</c:v>
                </c:pt>
                <c:pt idx="3">
                  <c:v>2015</c:v>
                </c:pt>
                <c:pt idx="4">
                  <c:v>2016</c:v>
                </c:pt>
                <c:pt idx="5">
                  <c:v>2017</c:v>
                </c:pt>
                <c:pt idx="6">
                  <c:v>2018</c:v>
                </c:pt>
                <c:pt idx="7">
                  <c:v>2020</c:v>
                </c:pt>
                <c:pt idx="8">
                  <c:v>2022</c:v>
                </c:pt>
              </c:strCache>
            </c:strRef>
          </c:cat>
          <c:val>
            <c:numRef>
              <c:f>'Sheet Design'!$B$60:$B$68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C88-42E9-ACC9-8759542A247E}"/>
            </c:ext>
          </c:extLst>
        </c:ser>
        <c:dLbls>
          <c:showLegendKey val="0"/>
          <c:showVal val="0"/>
          <c:showCatName val="0"/>
          <c:showSerName val="0"/>
          <c:showPercent val="0"/>
          <c:showBubbleSize val="0"/>
        </c:dLbls>
        <c:dropLines>
          <c:spPr>
            <a:ln w="9525" cap="flat" cmpd="sng" algn="ctr">
              <a:solidFill>
                <a:schemeClr val="bg1">
                  <a:lumMod val="65000"/>
                  <a:alpha val="40000"/>
                </a:schemeClr>
              </a:solidFill>
              <a:round/>
            </a:ln>
            <a:effectLst/>
          </c:spPr>
        </c:dropLines>
        <c:axId val="1827425424"/>
        <c:axId val="1827424944"/>
      </c:areaChart>
      <c:catAx>
        <c:axId val="182742542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mn-lt"/>
                <a:ea typeface="+mn-ea"/>
                <a:cs typeface="+mn-cs"/>
              </a:defRPr>
            </a:pPr>
            <a:endParaRPr lang="en-US"/>
          </a:p>
        </c:txPr>
        <c:crossAx val="1827424944"/>
        <c:crosses val="autoZero"/>
        <c:auto val="1"/>
        <c:lblAlgn val="ctr"/>
        <c:lblOffset val="100"/>
        <c:noMultiLvlLbl val="0"/>
      </c:catAx>
      <c:valAx>
        <c:axId val="1827424944"/>
        <c:scaling>
          <c:orientation val="minMax"/>
        </c:scaling>
        <c:delete val="1"/>
        <c:axPos val="l"/>
        <c:numFmt formatCode="&quot;$&quot;0.0,&quot;K&quot;" sourceLinked="1"/>
        <c:majorTickMark val="out"/>
        <c:minorTickMark val="none"/>
        <c:tickLblPos val="nextTo"/>
        <c:crossAx val="18274254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3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8004866180048662"/>
              <c:y val="-5.0799999999999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1897810218978103"/>
              <c:y val="1.12888888888887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dLbl>
          <c:idx val="0"/>
          <c:layout>
            <c:manualLayout>
              <c:x val="-6.8126520681265207E-2"/>
              <c:y val="-9.03111111111111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032098765432098"/>
          <c:y val="0.12710266666666667"/>
          <c:w val="0.71479738562091499"/>
          <c:h val="0.8728973333333333"/>
        </c:manualLayout>
      </c:layout>
      <c:doughnutChart>
        <c:varyColors val="1"/>
        <c:ser>
          <c:idx val="0"/>
          <c:order val="0"/>
          <c:tx>
            <c:strRef>
              <c:f>'Sheet Design'!$B$73</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5E3F-4FC9-9980-9091EA6FC150}"/>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E3F-4FC9-9980-9091EA6FC150}"/>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5E3F-4FC9-9980-9091EA6FC150}"/>
              </c:ext>
            </c:extLst>
          </c:dPt>
          <c:dLbls>
            <c:dLbl>
              <c:idx val="0"/>
              <c:layout>
                <c:manualLayout>
                  <c:x val="0.18004866180048662"/>
                  <c:y val="-5.079999999999999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E3F-4FC9-9980-9091EA6FC150}"/>
                </c:ext>
              </c:extLst>
            </c:dLbl>
            <c:dLbl>
              <c:idx val="1"/>
              <c:layout>
                <c:manualLayout>
                  <c:x val="0.21897810218978103"/>
                  <c:y val="1.128888888888878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E3F-4FC9-9980-9091EA6FC150}"/>
                </c:ext>
              </c:extLst>
            </c:dLbl>
            <c:dLbl>
              <c:idx val="2"/>
              <c:layout>
                <c:manualLayout>
                  <c:x val="-6.8126520681265207E-2"/>
                  <c:y val="-9.031111111111110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E3F-4FC9-9980-9091EA6FC1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Design'!$A$74:$A$76</c:f>
              <c:strCache>
                <c:ptCount val="3"/>
                <c:pt idx="0">
                  <c:v>High</c:v>
                </c:pt>
                <c:pt idx="1">
                  <c:v>Medium</c:v>
                </c:pt>
                <c:pt idx="2">
                  <c:v>Small</c:v>
                </c:pt>
              </c:strCache>
            </c:strRef>
          </c:cat>
          <c:val>
            <c:numRef>
              <c:f>'Sheet Design'!$B$74:$B$76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5E3F-4FC9-9980-9091EA6FC150}"/>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43"/>
  </c:pivotSource>
  <c:chart>
    <c:autoTitleDeleted val="1"/>
    <c:pivotFmts>
      <c:pivotFmt>
        <c:idx val="0"/>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472C4"/>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55A1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55A11"/>
          </a:solidFill>
          <a:ln>
            <a:solidFill>
              <a:schemeClr val="bg1">
                <a:lumMod val="6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369136301105697"/>
                  <c:h val="0.16971130952380953"/>
                </c:manualLayout>
              </c15:layout>
            </c:ext>
          </c:extLst>
        </c:dLbl>
      </c:pivotFmt>
      <c:pivotFmt>
        <c:idx val="4"/>
        <c:spPr>
          <a:solidFill>
            <a:srgbClr val="C55A11"/>
          </a:solidFill>
          <a:ln>
            <a:solidFill>
              <a:schemeClr val="bg1">
                <a:lumMod val="65000"/>
              </a:schemeClr>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074340716152412"/>
                  <c:h val="0.15711210317460317"/>
                </c:manualLayout>
              </c15:layout>
            </c:ext>
          </c:extLst>
        </c:dLbl>
      </c:pivotFmt>
    </c:pivotFmts>
    <c:plotArea>
      <c:layout>
        <c:manualLayout>
          <c:layoutTarget val="inner"/>
          <c:xMode val="edge"/>
          <c:yMode val="edge"/>
          <c:x val="0.45198671895652293"/>
          <c:y val="5.4587749701930054E-2"/>
          <c:w val="0.52510356470033159"/>
          <c:h val="0.85996034806987265"/>
        </c:manualLayout>
      </c:layout>
      <c:barChart>
        <c:barDir val="bar"/>
        <c:grouping val="clustered"/>
        <c:varyColors val="0"/>
        <c:ser>
          <c:idx val="0"/>
          <c:order val="0"/>
          <c:tx>
            <c:strRef>
              <c:f>'Sheet Design'!$B$96</c:f>
              <c:strCache>
                <c:ptCount val="1"/>
                <c:pt idx="0">
                  <c:v>Total</c:v>
                </c:pt>
              </c:strCache>
            </c:strRef>
          </c:tx>
          <c:spPr>
            <a:solidFill>
              <a:srgbClr val="C55A11"/>
            </a:solidFill>
            <a:ln>
              <a:solidFill>
                <a:schemeClr val="bg1">
                  <a:lumMod val="65000"/>
                </a:schemeClr>
              </a:solidFill>
            </a:ln>
            <a:effectLst/>
          </c:spPr>
          <c:invertIfNegative val="1"/>
          <c:dPt>
            <c:idx val="1"/>
            <c:invertIfNegative val="1"/>
            <c:bubble3D val="0"/>
            <c:spPr>
              <a:solidFill>
                <a:srgbClr val="C55A11"/>
              </a:solidFill>
              <a:ln>
                <a:solidFill>
                  <a:schemeClr val="bg1">
                    <a:lumMod val="65000"/>
                  </a:schemeClr>
                </a:solidFill>
              </a:ln>
              <a:effectLst/>
            </c:spPr>
            <c:extLst>
              <c:ext xmlns:c16="http://schemas.microsoft.com/office/drawing/2014/chart" uri="{C3380CC4-5D6E-409C-BE32-E72D297353CC}">
                <c16:uniqueId val="{00000001-8AB8-4084-B286-BDD7ED3CF022}"/>
              </c:ext>
            </c:extLst>
          </c:dPt>
          <c:dPt>
            <c:idx val="3"/>
            <c:invertIfNegative val="1"/>
            <c:bubble3D val="0"/>
            <c:spPr>
              <a:solidFill>
                <a:srgbClr val="C55A11"/>
              </a:solidFill>
              <a:ln>
                <a:solidFill>
                  <a:schemeClr val="bg1">
                    <a:lumMod val="65000"/>
                  </a:schemeClr>
                </a:solidFill>
              </a:ln>
              <a:effectLst/>
            </c:spPr>
            <c:extLst>
              <c:ext xmlns:c16="http://schemas.microsoft.com/office/drawing/2014/chart" uri="{C3380CC4-5D6E-409C-BE32-E72D297353CC}">
                <c16:uniqueId val="{00000002-8AB8-4084-B286-BDD7ED3CF022}"/>
              </c:ext>
            </c:extLst>
          </c:dPt>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2369136301105697"/>
                      <c:h val="0.16971130952380953"/>
                    </c:manualLayout>
                  </c15:layout>
                </c:ext>
                <c:ext xmlns:c16="http://schemas.microsoft.com/office/drawing/2014/chart" uri="{C3380CC4-5D6E-409C-BE32-E72D297353CC}">
                  <c16:uniqueId val="{00000001-8AB8-4084-B286-BDD7ED3CF022}"/>
                </c:ext>
              </c:extLst>
            </c:dLbl>
            <c:dLbl>
              <c:idx val="3"/>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074340716152412"/>
                      <c:h val="0.15711210317460317"/>
                    </c:manualLayout>
                  </c15:layout>
                </c:ext>
                <c:ext xmlns:c16="http://schemas.microsoft.com/office/drawing/2014/chart" uri="{C3380CC4-5D6E-409C-BE32-E72D297353CC}">
                  <c16:uniqueId val="{00000002-8AB8-4084-B286-BDD7ED3CF022}"/>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Design'!$A$97:$A$100</c:f>
              <c:strCache>
                <c:ptCount val="4"/>
                <c:pt idx="0">
                  <c:v>Grocery Store</c:v>
                </c:pt>
                <c:pt idx="1">
                  <c:v>Supermarket Type3</c:v>
                </c:pt>
                <c:pt idx="2">
                  <c:v>Supermarket Type2</c:v>
                </c:pt>
                <c:pt idx="3">
                  <c:v>Supermarket Type1</c:v>
                </c:pt>
              </c:strCache>
            </c:strRef>
          </c:cat>
          <c:val>
            <c:numRef>
              <c:f>'Sheet Design'!$B$97:$B$100</c:f>
              <c:numCache>
                <c:formatCode>"$"0.0,"K"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solidFill>
                      <a:schemeClr val="bg1">
                        <a:lumMod val="65000"/>
                      </a:schemeClr>
                    </a:solidFill>
                  </a:ln>
                  <a:effectLst/>
                </c14:spPr>
              </c14:invertSolidFillFmt>
            </c:ext>
            <c:ext xmlns:c16="http://schemas.microsoft.com/office/drawing/2014/chart" uri="{C3380CC4-5D6E-409C-BE32-E72D297353CC}">
              <c16:uniqueId val="{00000000-8AB8-4084-B286-BDD7ED3CF022}"/>
            </c:ext>
          </c:extLst>
        </c:ser>
        <c:dLbls>
          <c:showLegendKey val="0"/>
          <c:showVal val="0"/>
          <c:showCatName val="0"/>
          <c:showSerName val="0"/>
          <c:showPercent val="0"/>
          <c:showBubbleSize val="0"/>
        </c:dLbls>
        <c:gapWidth val="60"/>
        <c:axId val="1903465248"/>
        <c:axId val="1903464288"/>
      </c:barChart>
      <c:catAx>
        <c:axId val="190346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464288"/>
        <c:crosses val="autoZero"/>
        <c:auto val="1"/>
        <c:lblAlgn val="ctr"/>
        <c:lblOffset val="100"/>
        <c:noMultiLvlLbl val="0"/>
      </c:catAx>
      <c:valAx>
        <c:axId val="1903464288"/>
        <c:scaling>
          <c:orientation val="minMax"/>
        </c:scaling>
        <c:delete val="1"/>
        <c:axPos val="b"/>
        <c:numFmt formatCode="&quot;$&quot;0.0,&quot;K&quot;" sourceLinked="1"/>
        <c:majorTickMark val="none"/>
        <c:minorTickMark val="none"/>
        <c:tickLblPos val="nextTo"/>
        <c:crossAx val="190346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Design'!$A$104:$A$107</c:f>
              <c:strCache>
                <c:ptCount val="4"/>
                <c:pt idx="0">
                  <c:v>Grocery Store</c:v>
                </c:pt>
                <c:pt idx="1">
                  <c:v>Supermarket Type3</c:v>
                </c:pt>
                <c:pt idx="2">
                  <c:v>Supermarket Type2</c:v>
                </c:pt>
                <c:pt idx="3">
                  <c:v>Supermarket Type1</c:v>
                </c:pt>
              </c:strCache>
            </c:strRef>
          </c:cat>
          <c:val>
            <c:numRef>
              <c:f>'Sheet Design'!$B$104:$B$107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F8BB-4751-B6B3-72459275F745}"/>
            </c:ext>
          </c:extLst>
        </c:ser>
        <c:dLbls>
          <c:dLblPos val="outEnd"/>
          <c:showLegendKey val="0"/>
          <c:showVal val="1"/>
          <c:showCatName val="0"/>
          <c:showSerName val="0"/>
          <c:showPercent val="0"/>
          <c:showBubbleSize val="0"/>
        </c:dLbls>
        <c:gapWidth val="60"/>
        <c:axId val="1800716576"/>
        <c:axId val="1800723296"/>
      </c:barChart>
      <c:catAx>
        <c:axId val="1800716576"/>
        <c:scaling>
          <c:orientation val="minMax"/>
        </c:scaling>
        <c:delete val="1"/>
        <c:axPos val="l"/>
        <c:numFmt formatCode="General" sourceLinked="1"/>
        <c:majorTickMark val="none"/>
        <c:minorTickMark val="none"/>
        <c:tickLblPos val="nextTo"/>
        <c:crossAx val="1800723296"/>
        <c:crosses val="autoZero"/>
        <c:auto val="1"/>
        <c:lblAlgn val="ctr"/>
        <c:lblOffset val="100"/>
        <c:noMultiLvlLbl val="0"/>
      </c:catAx>
      <c:valAx>
        <c:axId val="1800723296"/>
        <c:scaling>
          <c:orientation val="minMax"/>
        </c:scaling>
        <c:delete val="1"/>
        <c:axPos val="b"/>
        <c:numFmt formatCode="\$0" sourceLinked="1"/>
        <c:majorTickMark val="none"/>
        <c:minorTickMark val="none"/>
        <c:tickLblPos val="nextTo"/>
        <c:crossAx val="180071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Design'!$B$110</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Design'!$A$111:$A$114</c:f>
              <c:strCache>
                <c:ptCount val="4"/>
                <c:pt idx="0">
                  <c:v>Grocery Store</c:v>
                </c:pt>
                <c:pt idx="1">
                  <c:v>Supermarket Type3</c:v>
                </c:pt>
                <c:pt idx="2">
                  <c:v>Supermarket Type2</c:v>
                </c:pt>
                <c:pt idx="3">
                  <c:v>Supermarket Type1</c:v>
                </c:pt>
              </c:strCache>
            </c:strRef>
          </c:cat>
          <c:val>
            <c:numRef>
              <c:f>'Sheet Design'!$B$111:$B$114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7F01-46B2-B335-EB989E190F4C}"/>
            </c:ext>
          </c:extLst>
        </c:ser>
        <c:dLbls>
          <c:dLblPos val="outEnd"/>
          <c:showLegendKey val="0"/>
          <c:showVal val="1"/>
          <c:showCatName val="0"/>
          <c:showSerName val="0"/>
          <c:showPercent val="0"/>
          <c:showBubbleSize val="0"/>
        </c:dLbls>
        <c:gapWidth val="60"/>
        <c:axId val="1889628928"/>
        <c:axId val="1785551440"/>
      </c:barChart>
      <c:catAx>
        <c:axId val="1889628928"/>
        <c:scaling>
          <c:orientation val="minMax"/>
        </c:scaling>
        <c:delete val="1"/>
        <c:axPos val="l"/>
        <c:numFmt formatCode="General" sourceLinked="1"/>
        <c:majorTickMark val="none"/>
        <c:minorTickMark val="none"/>
        <c:tickLblPos val="nextTo"/>
        <c:crossAx val="1785551440"/>
        <c:crosses val="autoZero"/>
        <c:auto val="1"/>
        <c:lblAlgn val="ctr"/>
        <c:lblOffset val="100"/>
        <c:noMultiLvlLbl val="0"/>
      </c:catAx>
      <c:valAx>
        <c:axId val="1785551440"/>
        <c:scaling>
          <c:orientation val="minMax"/>
        </c:scaling>
        <c:delete val="1"/>
        <c:axPos val="b"/>
        <c:numFmt formatCode="0" sourceLinked="1"/>
        <c:majorTickMark val="none"/>
        <c:minorTickMark val="none"/>
        <c:tickLblPos val="nextTo"/>
        <c:crossAx val="188962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 Design'!$B$25:$B$26</c:f>
              <c:strCache>
                <c:ptCount val="1"/>
                <c:pt idx="0">
                  <c:v>Regular</c:v>
                </c:pt>
              </c:strCache>
            </c:strRef>
          </c:tx>
          <c:spPr>
            <a:solidFill>
              <a:schemeClr val="accent1"/>
            </a:solidFill>
            <a:ln>
              <a:noFill/>
            </a:ln>
            <a:effectLst/>
          </c:spPr>
          <c:invertIfNegative val="0"/>
          <c:cat>
            <c:strRef>
              <c:f>'Sheet Design'!$A$27:$A$29</c:f>
              <c:strCache>
                <c:ptCount val="3"/>
                <c:pt idx="0">
                  <c:v>Tier 1</c:v>
                </c:pt>
                <c:pt idx="1">
                  <c:v>Tier 2</c:v>
                </c:pt>
                <c:pt idx="2">
                  <c:v>Tier 3</c:v>
                </c:pt>
              </c:strCache>
            </c:strRef>
          </c:cat>
          <c:val>
            <c:numRef>
              <c:f>'Sheet Design'!$B$27:$B$29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DB1A-4B8F-88E9-5E3B84147AAB}"/>
            </c:ext>
          </c:extLst>
        </c:ser>
        <c:ser>
          <c:idx val="1"/>
          <c:order val="1"/>
          <c:tx>
            <c:strRef>
              <c:f>'Sheet Design'!$C$25:$C$26</c:f>
              <c:strCache>
                <c:ptCount val="1"/>
                <c:pt idx="0">
                  <c:v>Low Fat</c:v>
                </c:pt>
              </c:strCache>
            </c:strRef>
          </c:tx>
          <c:spPr>
            <a:solidFill>
              <a:schemeClr val="accent2"/>
            </a:solidFill>
            <a:ln>
              <a:noFill/>
            </a:ln>
            <a:effectLst/>
          </c:spPr>
          <c:invertIfNegative val="0"/>
          <c:cat>
            <c:strRef>
              <c:f>'Sheet Design'!$A$27:$A$29</c:f>
              <c:strCache>
                <c:ptCount val="3"/>
                <c:pt idx="0">
                  <c:v>Tier 1</c:v>
                </c:pt>
                <c:pt idx="1">
                  <c:v>Tier 2</c:v>
                </c:pt>
                <c:pt idx="2">
                  <c:v>Tier 3</c:v>
                </c:pt>
              </c:strCache>
            </c:strRef>
          </c:cat>
          <c:val>
            <c:numRef>
              <c:f>'Sheet Design'!$C$27:$C$29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A8B4-4556-80BC-07FB01576A72}"/>
            </c:ext>
          </c:extLst>
        </c:ser>
        <c:dLbls>
          <c:showLegendKey val="0"/>
          <c:showVal val="0"/>
          <c:showCatName val="0"/>
          <c:showSerName val="0"/>
          <c:showPercent val="0"/>
          <c:showBubbleSize val="0"/>
        </c:dLbls>
        <c:gapWidth val="182"/>
        <c:axId val="1765181423"/>
        <c:axId val="1765169423"/>
      </c:barChart>
      <c:catAx>
        <c:axId val="17651814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169423"/>
        <c:crosses val="autoZero"/>
        <c:auto val="1"/>
        <c:lblAlgn val="ctr"/>
        <c:lblOffset val="100"/>
        <c:noMultiLvlLbl val="0"/>
      </c:catAx>
      <c:valAx>
        <c:axId val="1765169423"/>
        <c:scaling>
          <c:orientation val="minMax"/>
        </c:scaling>
        <c:delete val="1"/>
        <c:axPos val="b"/>
        <c:numFmt formatCode="&quot;$&quot;0.0,&quot;K&quot;" sourceLinked="1"/>
        <c:majorTickMark val="out"/>
        <c:minorTickMark val="none"/>
        <c:tickLblPos val="nextTo"/>
        <c:crossAx val="17651814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Design'!$B$37</c:f>
              <c:strCache>
                <c:ptCount val="1"/>
                <c:pt idx="0">
                  <c:v>Total</c:v>
                </c:pt>
              </c:strCache>
            </c:strRef>
          </c:tx>
          <c:spPr>
            <a:solidFill>
              <a:schemeClr val="accent1"/>
            </a:solidFill>
            <a:ln>
              <a:noFill/>
            </a:ln>
            <a:effectLst/>
          </c:spPr>
          <c:invertIfNegative val="0"/>
          <c:cat>
            <c:strRef>
              <c:f>'Sheet Design'!$A$38:$A$53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Design'!$B$38:$B$53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8FD6-4569-ACC3-2B3CE264C335}"/>
            </c:ext>
          </c:extLst>
        </c:ser>
        <c:dLbls>
          <c:showLegendKey val="0"/>
          <c:showVal val="0"/>
          <c:showCatName val="0"/>
          <c:showSerName val="0"/>
          <c:showPercent val="0"/>
          <c:showBubbleSize val="0"/>
        </c:dLbls>
        <c:gapWidth val="182"/>
        <c:axId val="1765166543"/>
        <c:axId val="1765182863"/>
      </c:barChart>
      <c:catAx>
        <c:axId val="1765166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182863"/>
        <c:crosses val="autoZero"/>
        <c:auto val="1"/>
        <c:lblAlgn val="ctr"/>
        <c:lblOffset val="100"/>
        <c:noMultiLvlLbl val="0"/>
      </c:catAx>
      <c:valAx>
        <c:axId val="1765182863"/>
        <c:scaling>
          <c:orientation val="minMax"/>
        </c:scaling>
        <c:delete val="1"/>
        <c:axPos val="b"/>
        <c:numFmt formatCode="&quot;$&quot;0.0,&quot;K&quot;" sourceLinked="1"/>
        <c:majorTickMark val="none"/>
        <c:minorTickMark val="none"/>
        <c:tickLblPos val="nextTo"/>
        <c:crossAx val="17651665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Design'!$B$59</c:f>
              <c:strCache>
                <c:ptCount val="1"/>
                <c:pt idx="0">
                  <c:v>Total</c:v>
                </c:pt>
              </c:strCache>
            </c:strRef>
          </c:tx>
          <c:spPr>
            <a:solidFill>
              <a:schemeClr val="accent1"/>
            </a:solidFill>
            <a:ln>
              <a:noFill/>
            </a:ln>
            <a:effectLst/>
          </c:spPr>
          <c:cat>
            <c:strRef>
              <c:f>'Sheet Design'!$A$60:$A$68</c:f>
              <c:strCache>
                <c:ptCount val="9"/>
                <c:pt idx="0">
                  <c:v>2011</c:v>
                </c:pt>
                <c:pt idx="1">
                  <c:v>2012</c:v>
                </c:pt>
                <c:pt idx="2">
                  <c:v>2014</c:v>
                </c:pt>
                <c:pt idx="3">
                  <c:v>2015</c:v>
                </c:pt>
                <c:pt idx="4">
                  <c:v>2016</c:v>
                </c:pt>
                <c:pt idx="5">
                  <c:v>2017</c:v>
                </c:pt>
                <c:pt idx="6">
                  <c:v>2018</c:v>
                </c:pt>
                <c:pt idx="7">
                  <c:v>2020</c:v>
                </c:pt>
                <c:pt idx="8">
                  <c:v>2022</c:v>
                </c:pt>
              </c:strCache>
            </c:strRef>
          </c:cat>
          <c:val>
            <c:numRef>
              <c:f>'Sheet Design'!$B$60:$B$68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B18-4046-AA56-B84A9BC75C9A}"/>
            </c:ext>
          </c:extLst>
        </c:ser>
        <c:dLbls>
          <c:showLegendKey val="0"/>
          <c:showVal val="0"/>
          <c:showCatName val="0"/>
          <c:showSerName val="0"/>
          <c:showPercent val="0"/>
          <c:showBubbleSize val="0"/>
        </c:dLbls>
        <c:axId val="1827425424"/>
        <c:axId val="1827424944"/>
      </c:areaChart>
      <c:catAx>
        <c:axId val="1827425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424944"/>
        <c:crosses val="autoZero"/>
        <c:auto val="1"/>
        <c:lblAlgn val="ctr"/>
        <c:lblOffset val="100"/>
        <c:noMultiLvlLbl val="0"/>
      </c:catAx>
      <c:valAx>
        <c:axId val="1827424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4254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3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Design'!$B$73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65-46AF-8850-EAB567E6B7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65-46AF-8850-EAB567E6B7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65-46AF-8850-EAB567E6B726}"/>
              </c:ext>
            </c:extLst>
          </c:dPt>
          <c:cat>
            <c:strRef>
              <c:f>'Sheet Design'!$A$74:$A$76</c:f>
              <c:strCache>
                <c:ptCount val="3"/>
                <c:pt idx="0">
                  <c:v>High</c:v>
                </c:pt>
                <c:pt idx="1">
                  <c:v>Medium</c:v>
                </c:pt>
                <c:pt idx="2">
                  <c:v>Small</c:v>
                </c:pt>
              </c:strCache>
            </c:strRef>
          </c:cat>
          <c:val>
            <c:numRef>
              <c:f>'Sheet Design'!$B$74:$B$76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B511-4395-B5EC-E935A1805B1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37"/>
  </c:pivotSource>
  <c:chart>
    <c:autoTitleDeleted val="1"/>
    <c:pivotFmts>
      <c:pivotFmt>
        <c:idx val="0"/>
        <c:spPr>
          <a:solidFill>
            <a:srgbClr val="4472C4"/>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Design'!$B$96</c:f>
              <c:strCache>
                <c:ptCount val="1"/>
                <c:pt idx="0">
                  <c:v>Total</c:v>
                </c:pt>
              </c:strCache>
            </c:strRef>
          </c:tx>
          <c:spPr>
            <a:solidFill>
              <a:srgbClr val="4472C4"/>
            </a:solidFill>
            <a:ln>
              <a:solidFill>
                <a:schemeClr val="bg1">
                  <a:lumMod val="65000"/>
                </a:schemeClr>
              </a:solidFill>
            </a:ln>
            <a:effectLst/>
          </c:spPr>
          <c:invertIfNegative val="1"/>
          <c:cat>
            <c:strRef>
              <c:f>'Sheet Design'!$A$97:$A$100</c:f>
              <c:strCache>
                <c:ptCount val="4"/>
                <c:pt idx="0">
                  <c:v>Grocery Store</c:v>
                </c:pt>
                <c:pt idx="1">
                  <c:v>Supermarket Type3</c:v>
                </c:pt>
                <c:pt idx="2">
                  <c:v>Supermarket Type2</c:v>
                </c:pt>
                <c:pt idx="3">
                  <c:v>Supermarket Type1</c:v>
                </c:pt>
              </c:strCache>
            </c:strRef>
          </c:cat>
          <c:val>
            <c:numRef>
              <c:f>'Sheet Design'!$B$97:$B$100</c:f>
              <c:numCache>
                <c:formatCode>"$"0.0,"K"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solidFill>
                      <a:schemeClr val="bg1">
                        <a:lumMod val="65000"/>
                      </a:schemeClr>
                    </a:solidFill>
                  </a:ln>
                  <a:effectLst/>
                </c14:spPr>
              </c14:invertSolidFillFmt>
            </c:ext>
            <c:ext xmlns:c16="http://schemas.microsoft.com/office/drawing/2014/chart" uri="{C3380CC4-5D6E-409C-BE32-E72D297353CC}">
              <c16:uniqueId val="{00000000-3ADA-4778-9B9E-6AC579274F94}"/>
            </c:ext>
          </c:extLst>
        </c:ser>
        <c:dLbls>
          <c:showLegendKey val="0"/>
          <c:showVal val="0"/>
          <c:showCatName val="0"/>
          <c:showSerName val="0"/>
          <c:showPercent val="0"/>
          <c:showBubbleSize val="0"/>
        </c:dLbls>
        <c:gapWidth val="182"/>
        <c:axId val="1903465248"/>
        <c:axId val="1903464288"/>
      </c:barChart>
      <c:catAx>
        <c:axId val="190346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464288"/>
        <c:crosses val="autoZero"/>
        <c:auto val="1"/>
        <c:lblAlgn val="ctr"/>
        <c:lblOffset val="100"/>
        <c:noMultiLvlLbl val="0"/>
      </c:catAx>
      <c:valAx>
        <c:axId val="190346428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90346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Design'!$B$103</c:f>
              <c:strCache>
                <c:ptCount val="1"/>
                <c:pt idx="0">
                  <c:v>Total</c:v>
                </c:pt>
              </c:strCache>
            </c:strRef>
          </c:tx>
          <c:spPr>
            <a:solidFill>
              <a:schemeClr val="accent1"/>
            </a:solidFill>
            <a:ln>
              <a:noFill/>
            </a:ln>
            <a:effectLst/>
          </c:spPr>
          <c:invertIfNegative val="0"/>
          <c:cat>
            <c:strRef>
              <c:f>'Sheet Design'!$A$104:$A$107</c:f>
              <c:strCache>
                <c:ptCount val="4"/>
                <c:pt idx="0">
                  <c:v>Grocery Store</c:v>
                </c:pt>
                <c:pt idx="1">
                  <c:v>Supermarket Type3</c:v>
                </c:pt>
                <c:pt idx="2">
                  <c:v>Supermarket Type2</c:v>
                </c:pt>
                <c:pt idx="3">
                  <c:v>Supermarket Type1</c:v>
                </c:pt>
              </c:strCache>
            </c:strRef>
          </c:cat>
          <c:val>
            <c:numRef>
              <c:f>'Sheet Design'!$B$104:$B$107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5063-453A-B76D-0BF78B3F9CD6}"/>
            </c:ext>
          </c:extLst>
        </c:ser>
        <c:dLbls>
          <c:showLegendKey val="0"/>
          <c:showVal val="0"/>
          <c:showCatName val="0"/>
          <c:showSerName val="0"/>
          <c:showPercent val="0"/>
          <c:showBubbleSize val="0"/>
        </c:dLbls>
        <c:gapWidth val="182"/>
        <c:axId val="1800716576"/>
        <c:axId val="1800723296"/>
      </c:barChart>
      <c:catAx>
        <c:axId val="180071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723296"/>
        <c:crosses val="autoZero"/>
        <c:auto val="1"/>
        <c:lblAlgn val="ctr"/>
        <c:lblOffset val="100"/>
        <c:noMultiLvlLbl val="0"/>
      </c:catAx>
      <c:valAx>
        <c:axId val="1800723296"/>
        <c:scaling>
          <c:orientation val="minMax"/>
        </c:scaling>
        <c:delete val="1"/>
        <c:axPos val="b"/>
        <c:numFmt formatCode="\$0" sourceLinked="1"/>
        <c:majorTickMark val="none"/>
        <c:minorTickMark val="none"/>
        <c:tickLblPos val="nextTo"/>
        <c:crossAx val="180071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Design'!$B$110</c:f>
              <c:strCache>
                <c:ptCount val="1"/>
                <c:pt idx="0">
                  <c:v>Total</c:v>
                </c:pt>
              </c:strCache>
            </c:strRef>
          </c:tx>
          <c:spPr>
            <a:solidFill>
              <a:schemeClr val="accent1"/>
            </a:solidFill>
            <a:ln>
              <a:noFill/>
            </a:ln>
            <a:effectLst/>
          </c:spPr>
          <c:invertIfNegative val="0"/>
          <c:cat>
            <c:strRef>
              <c:f>'Sheet Design'!$A$111:$A$114</c:f>
              <c:strCache>
                <c:ptCount val="4"/>
                <c:pt idx="0">
                  <c:v>Grocery Store</c:v>
                </c:pt>
                <c:pt idx="1">
                  <c:v>Supermarket Type3</c:v>
                </c:pt>
                <c:pt idx="2">
                  <c:v>Supermarket Type2</c:v>
                </c:pt>
                <c:pt idx="3">
                  <c:v>Supermarket Type1</c:v>
                </c:pt>
              </c:strCache>
            </c:strRef>
          </c:cat>
          <c:val>
            <c:numRef>
              <c:f>'Sheet Design'!$B$111:$B$114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6BD1-42CF-8673-36BC0D6A199D}"/>
            </c:ext>
          </c:extLst>
        </c:ser>
        <c:dLbls>
          <c:showLegendKey val="0"/>
          <c:showVal val="0"/>
          <c:showCatName val="0"/>
          <c:showSerName val="0"/>
          <c:showPercent val="0"/>
          <c:showBubbleSize val="0"/>
        </c:dLbls>
        <c:gapWidth val="182"/>
        <c:axId val="1889628928"/>
        <c:axId val="1785551440"/>
      </c:barChart>
      <c:catAx>
        <c:axId val="188962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551440"/>
        <c:crosses val="autoZero"/>
        <c:auto val="1"/>
        <c:lblAlgn val="ctr"/>
        <c:lblOffset val="100"/>
        <c:noMultiLvlLbl val="0"/>
      </c:catAx>
      <c:valAx>
        <c:axId val="1785551440"/>
        <c:scaling>
          <c:orientation val="minMax"/>
        </c:scaling>
        <c:delete val="1"/>
        <c:axPos val="b"/>
        <c:numFmt formatCode="0" sourceLinked="1"/>
        <c:majorTickMark val="none"/>
        <c:minorTickMark val="none"/>
        <c:tickLblPos val="nextTo"/>
        <c:crossAx val="188962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1575542534722222"/>
              <c:y val="0.12253707089173269"/>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104644097222216"/>
                  <c:h val="0.18664330692667072"/>
                </c:manualLayout>
              </c15:layout>
            </c:ext>
          </c:extLst>
        </c:dLbl>
      </c:pivotFmt>
      <c:pivotFmt>
        <c:idx val="6"/>
        <c:spPr>
          <a:solidFill>
            <a:schemeClr val="accent6">
              <a:lumMod val="75000"/>
            </a:schemeClr>
          </a:solidFill>
          <a:ln w="19050">
            <a:solidFill>
              <a:schemeClr val="lt1"/>
            </a:solidFill>
          </a:ln>
          <a:effectLst/>
        </c:spPr>
        <c:dLbl>
          <c:idx val="0"/>
          <c:layout>
            <c:manualLayout>
              <c:x val="-8.2682239069558683E-2"/>
              <c:y val="-0.1093538485358315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95966396393759"/>
                  <c:h val="0.18721271125283742"/>
                </c:manualLayout>
              </c15:layout>
            </c:ext>
          </c:extLst>
        </c:dLbl>
      </c:pivotFmt>
    </c:pivotFmts>
    <c:plotArea>
      <c:layout>
        <c:manualLayout>
          <c:layoutTarget val="inner"/>
          <c:xMode val="edge"/>
          <c:yMode val="edge"/>
          <c:x val="0.13162934027777778"/>
          <c:y val="0.18790930327036356"/>
          <c:w val="0.6940837673611111"/>
          <c:h val="0.81209069672963641"/>
        </c:manualLayout>
      </c:layout>
      <c:doughnutChart>
        <c:varyColors val="1"/>
        <c:ser>
          <c:idx val="0"/>
          <c:order val="0"/>
          <c:tx>
            <c:strRef>
              <c:f>'Sheet Design'!$B$14</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A2E8-46E1-B65F-75EB13999D7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2E8-46E1-B65F-75EB13999D76}"/>
              </c:ext>
            </c:extLst>
          </c:dPt>
          <c:dLbls>
            <c:dLbl>
              <c:idx val="0"/>
              <c:layout>
                <c:manualLayout>
                  <c:x val="0.11575542534722222"/>
                  <c:y val="0.12253707089173269"/>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104644097222216"/>
                      <c:h val="0.18664330692667072"/>
                    </c:manualLayout>
                  </c15:layout>
                </c:ext>
                <c:ext xmlns:c16="http://schemas.microsoft.com/office/drawing/2014/chart" uri="{C3380CC4-5D6E-409C-BE32-E72D297353CC}">
                  <c16:uniqueId val="{00000001-A2E8-46E1-B65F-75EB13999D76}"/>
                </c:ext>
              </c:extLst>
            </c:dLbl>
            <c:dLbl>
              <c:idx val="1"/>
              <c:layout>
                <c:manualLayout>
                  <c:x val="-8.2682239069558683E-2"/>
                  <c:y val="-0.1093538485358315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95966396393759"/>
                      <c:h val="0.18721271125283742"/>
                    </c:manualLayout>
                  </c15:layout>
                </c:ext>
                <c:ext xmlns:c16="http://schemas.microsoft.com/office/drawing/2014/chart" uri="{C3380CC4-5D6E-409C-BE32-E72D297353CC}">
                  <c16:uniqueId val="{00000003-A2E8-46E1-B65F-75EB13999D7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Design'!$A$15:$A$16</c:f>
              <c:strCache>
                <c:ptCount val="2"/>
                <c:pt idx="0">
                  <c:v>Low Fat</c:v>
                </c:pt>
                <c:pt idx="1">
                  <c:v>Regular</c:v>
                </c:pt>
              </c:strCache>
            </c:strRef>
          </c:cat>
          <c:val>
            <c:numRef>
              <c:f>'Sheet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4-A2E8-46E1-B65F-75EB13999D7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3814322916666666"/>
          <c:y val="3.8695917123705056E-2"/>
          <c:w val="0.52791772775614942"/>
          <c:h val="0.1258701843261039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Chart Title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Chart Title</a:t>
          </a:r>
        </a:p>
      </cx:txPr>
    </cx:title>
    <cx:plotArea>
      <cx:plotAreaRegion>
        <cx:series layoutId="funnel" uniqueId="{1708C380-8B4F-4352-8DDC-FD41911424D1}">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1708C380-8B4F-4352-8DDC-FD41911424D1}">
          <cx:tx>
            <cx:txData>
              <cx:f>_xlchart.v2.4</cx:f>
              <cx:v>Sales</cx:v>
            </cx:txData>
          </cx:tx>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8</xdr:col>
      <xdr:colOff>144780</xdr:colOff>
      <xdr:row>4</xdr:row>
      <xdr:rowOff>0</xdr:rowOff>
    </xdr:from>
    <xdr:to>
      <xdr:col>10</xdr:col>
      <xdr:colOff>632460</xdr:colOff>
      <xdr:row>10</xdr:row>
      <xdr:rowOff>160019</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0873EC30-9E95-5A5D-9512-09A75347110D}"/>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6918960" y="822960"/>
              <a:ext cx="1828800" cy="1356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224790</xdr:colOff>
      <xdr:row>13</xdr:row>
      <xdr:rowOff>87630</xdr:rowOff>
    </xdr:from>
    <xdr:to>
      <xdr:col>5</xdr:col>
      <xdr:colOff>228600</xdr:colOff>
      <xdr:row>20</xdr:row>
      <xdr:rowOff>137160</xdr:rowOff>
    </xdr:to>
    <xdr:graphicFrame macro="">
      <xdr:nvGraphicFramePr>
        <xdr:cNvPr id="3" name="Chart 2">
          <a:extLst>
            <a:ext uri="{FF2B5EF4-FFF2-40B4-BE49-F238E27FC236}">
              <a16:creationId xmlns:a16="http://schemas.microsoft.com/office/drawing/2014/main" id="{D8AE99CA-4245-7CFE-61AE-16B0386EC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83820</xdr:colOff>
      <xdr:row>24</xdr:row>
      <xdr:rowOff>76200</xdr:rowOff>
    </xdr:from>
    <xdr:to>
      <xdr:col>6</xdr:col>
      <xdr:colOff>205740</xdr:colOff>
      <xdr:row>31</xdr:row>
      <xdr:rowOff>15240</xdr:rowOff>
    </xdr:to>
    <xdr:graphicFrame macro="">
      <xdr:nvGraphicFramePr>
        <xdr:cNvPr id="4" name="Chart 3">
          <a:extLst>
            <a:ext uri="{FF2B5EF4-FFF2-40B4-BE49-F238E27FC236}">
              <a16:creationId xmlns:a16="http://schemas.microsoft.com/office/drawing/2014/main" id="{0420E188-6DA5-667C-0645-4ADBCBF22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293370</xdr:colOff>
      <xdr:row>36</xdr:row>
      <xdr:rowOff>64770</xdr:rowOff>
    </xdr:from>
    <xdr:to>
      <xdr:col>6</xdr:col>
      <xdr:colOff>525780</xdr:colOff>
      <xdr:row>50</xdr:row>
      <xdr:rowOff>26670</xdr:rowOff>
    </xdr:to>
    <xdr:graphicFrame macro="">
      <xdr:nvGraphicFramePr>
        <xdr:cNvPr id="5" name="Chart 4">
          <a:extLst>
            <a:ext uri="{FF2B5EF4-FFF2-40B4-BE49-F238E27FC236}">
              <a16:creationId xmlns:a16="http://schemas.microsoft.com/office/drawing/2014/main" id="{68E1495B-5DA5-0087-8E1C-B8580BF20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205740</xdr:colOff>
      <xdr:row>58</xdr:row>
      <xdr:rowOff>121920</xdr:rowOff>
    </xdr:from>
    <xdr:to>
      <xdr:col>8</xdr:col>
      <xdr:colOff>365760</xdr:colOff>
      <xdr:row>67</xdr:row>
      <xdr:rowOff>152400</xdr:rowOff>
    </xdr:to>
    <xdr:graphicFrame macro="">
      <xdr:nvGraphicFramePr>
        <xdr:cNvPr id="7" name="Chart 6">
          <a:extLst>
            <a:ext uri="{FF2B5EF4-FFF2-40B4-BE49-F238E27FC236}">
              <a16:creationId xmlns:a16="http://schemas.microsoft.com/office/drawing/2014/main" id="{9F17090F-C482-6F90-2317-328E02FAE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205740</xdr:colOff>
      <xdr:row>72</xdr:row>
      <xdr:rowOff>0</xdr:rowOff>
    </xdr:from>
    <xdr:to>
      <xdr:col>6</xdr:col>
      <xdr:colOff>609600</xdr:colOff>
      <xdr:row>79</xdr:row>
      <xdr:rowOff>45720</xdr:rowOff>
    </xdr:to>
    <xdr:graphicFrame macro="">
      <xdr:nvGraphicFramePr>
        <xdr:cNvPr id="8" name="Chart 7">
          <a:extLst>
            <a:ext uri="{FF2B5EF4-FFF2-40B4-BE49-F238E27FC236}">
              <a16:creationId xmlns:a16="http://schemas.microsoft.com/office/drawing/2014/main" id="{94CA450A-7418-FA9C-42C4-F7917376A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106680</xdr:colOff>
      <xdr:row>83</xdr:row>
      <xdr:rowOff>22860</xdr:rowOff>
    </xdr:from>
    <xdr:to>
      <xdr:col>8</xdr:col>
      <xdr:colOff>499110</xdr:colOff>
      <xdr:row>89</xdr:row>
      <xdr:rowOff>110490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E9AF302C-29AF-E469-3F7D-4DB43B4A8F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411980" y="16718280"/>
              <a:ext cx="2259330" cy="12915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190500</xdr:colOff>
      <xdr:row>95</xdr:row>
      <xdr:rowOff>68580</xdr:rowOff>
    </xdr:from>
    <xdr:to>
      <xdr:col>5</xdr:col>
      <xdr:colOff>365760</xdr:colOff>
      <xdr:row>100</xdr:row>
      <xdr:rowOff>144780</xdr:rowOff>
    </xdr:to>
    <xdr:graphicFrame macro="">
      <xdr:nvGraphicFramePr>
        <xdr:cNvPr id="10" name="Chart 9">
          <a:extLst>
            <a:ext uri="{FF2B5EF4-FFF2-40B4-BE49-F238E27FC236}">
              <a16:creationId xmlns:a16="http://schemas.microsoft.com/office/drawing/2014/main" id="{92A4BB18-E079-4CB0-00FF-E1AD114A0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49530</xdr:colOff>
      <xdr:row>101</xdr:row>
      <xdr:rowOff>194310</xdr:rowOff>
    </xdr:from>
    <xdr:to>
      <xdr:col>5</xdr:col>
      <xdr:colOff>350520</xdr:colOff>
      <xdr:row>107</xdr:row>
      <xdr:rowOff>38100</xdr:rowOff>
    </xdr:to>
    <xdr:graphicFrame macro="">
      <xdr:nvGraphicFramePr>
        <xdr:cNvPr id="11" name="Chart 10">
          <a:extLst>
            <a:ext uri="{FF2B5EF4-FFF2-40B4-BE49-F238E27FC236}">
              <a16:creationId xmlns:a16="http://schemas.microsoft.com/office/drawing/2014/main" id="{08AA1430-74C3-2698-D7A7-5C912A3A2B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87630</xdr:colOff>
      <xdr:row>109</xdr:row>
      <xdr:rowOff>0</xdr:rowOff>
    </xdr:from>
    <xdr:to>
      <xdr:col>5</xdr:col>
      <xdr:colOff>358140</xdr:colOff>
      <xdr:row>114</xdr:row>
      <xdr:rowOff>22860</xdr:rowOff>
    </xdr:to>
    <xdr:graphicFrame macro="">
      <xdr:nvGraphicFramePr>
        <xdr:cNvPr id="12" name="Chart 11">
          <a:extLst>
            <a:ext uri="{FF2B5EF4-FFF2-40B4-BE49-F238E27FC236}">
              <a16:creationId xmlns:a16="http://schemas.microsoft.com/office/drawing/2014/main" id="{5FF5C674-5F1D-69DC-0D46-93AC94A16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533400</xdr:colOff>
      <xdr:row>7</xdr:row>
      <xdr:rowOff>1</xdr:rowOff>
    </xdr:from>
    <xdr:to>
      <xdr:col>8</xdr:col>
      <xdr:colOff>76200</xdr:colOff>
      <xdr:row>13</xdr:row>
      <xdr:rowOff>121921</xdr:rowOff>
    </xdr:to>
    <mc:AlternateContent xmlns:mc="http://schemas.openxmlformats.org/markup-compatibility/2006" xmlns:a14="http://schemas.microsoft.com/office/drawing/2010/main">
      <mc:Choice Requires="a14">
        <xdr:graphicFrame macro="">
          <xdr:nvGraphicFramePr>
            <xdr:cNvPr id="6" name="Outlet Location Type">
              <a:extLst>
                <a:ext uri="{FF2B5EF4-FFF2-40B4-BE49-F238E27FC236}">
                  <a16:creationId xmlns:a16="http://schemas.microsoft.com/office/drawing/2014/main" id="{A3036378-8B29-8EB7-6531-237DF4632E63}"/>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4236720" y="1417321"/>
              <a:ext cx="201168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525780</xdr:colOff>
      <xdr:row>10</xdr:row>
      <xdr:rowOff>106680</xdr:rowOff>
    </xdr:from>
    <xdr:to>
      <xdr:col>11</xdr:col>
      <xdr:colOff>342900</xdr:colOff>
      <xdr:row>23</xdr:row>
      <xdr:rowOff>180975</xdr:rowOff>
    </xdr:to>
    <mc:AlternateContent xmlns:mc="http://schemas.openxmlformats.org/markup-compatibility/2006" xmlns:a14="http://schemas.microsoft.com/office/drawing/2010/main">
      <mc:Choice Requires="a14">
        <xdr:graphicFrame macro="">
          <xdr:nvGraphicFramePr>
            <xdr:cNvPr id="15" name="Item Type">
              <a:extLst>
                <a:ext uri="{FF2B5EF4-FFF2-40B4-BE49-F238E27FC236}">
                  <a16:creationId xmlns:a16="http://schemas.microsoft.com/office/drawing/2014/main" id="{E8E648FC-B0E9-2513-4FE7-B73A5389A10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6697980" y="21259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217170</xdr:colOff>
      <xdr:row>0</xdr:row>
      <xdr:rowOff>85725</xdr:rowOff>
    </xdr:from>
    <xdr:to>
      <xdr:col>24</xdr:col>
      <xdr:colOff>308670</xdr:colOff>
      <xdr:row>36</xdr:row>
      <xdr:rowOff>133350</xdr:rowOff>
    </xdr:to>
    <xdr:sp macro="" textlink="">
      <xdr:nvSpPr>
        <xdr:cNvPr id="2" name="Rectangle 1">
          <a:extLst>
            <a:ext uri="{FF2B5EF4-FFF2-40B4-BE49-F238E27FC236}">
              <a16:creationId xmlns:a16="http://schemas.microsoft.com/office/drawing/2014/main" id="{5719161A-69D3-86F1-51B7-3E5564846C61}"/>
            </a:ext>
          </a:extLst>
        </xdr:cNvPr>
        <xdr:cNvSpPr/>
      </xdr:nvSpPr>
      <xdr:spPr>
        <a:xfrm>
          <a:off x="1550670" y="85725"/>
          <a:ext cx="14760000" cy="7248525"/>
        </a:xfrm>
        <a:prstGeom prst="rect">
          <a:avLst/>
        </a:prstGeom>
        <a:noFill/>
        <a:ln w="12700">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490048</xdr:colOff>
      <xdr:row>1</xdr:row>
      <xdr:rowOff>23812</xdr:rowOff>
    </xdr:from>
    <xdr:to>
      <xdr:col>6</xdr:col>
      <xdr:colOff>19048</xdr:colOff>
      <xdr:row>35</xdr:row>
      <xdr:rowOff>152400</xdr:rowOff>
    </xdr:to>
    <xdr:sp macro="" textlink="">
      <xdr:nvSpPr>
        <xdr:cNvPr id="4" name="Rectangle: Top Corners Rounded 3">
          <a:extLst>
            <a:ext uri="{FF2B5EF4-FFF2-40B4-BE49-F238E27FC236}">
              <a16:creationId xmlns:a16="http://schemas.microsoft.com/office/drawing/2014/main" id="{8C3DEC89-F305-7AF6-5577-34A5EFCD71E7}"/>
            </a:ext>
          </a:extLst>
        </xdr:cNvPr>
        <xdr:cNvSpPr/>
      </xdr:nvSpPr>
      <xdr:spPr>
        <a:xfrm rot="5400000">
          <a:off x="-543171" y="2590556"/>
          <a:ext cx="6929438" cy="2196000"/>
        </a:xfrm>
        <a:prstGeom prst="round2SameRect">
          <a:avLst>
            <a:gd name="adj1" fmla="val 19703"/>
            <a:gd name="adj2" fmla="val 0"/>
          </a:avLst>
        </a:prstGeom>
        <a:solidFill>
          <a:srgbClr val="FFD200"/>
        </a:solidFill>
        <a:ln>
          <a:noFill/>
        </a:ln>
        <a:effectLst>
          <a:outerShdw blurRad="114300" dist="12700" dir="6000000" sx="101000" sy="101000" algn="tl" rotWithShape="0">
            <a:prstClr val="black">
              <a:alpha val="3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590551</xdr:colOff>
      <xdr:row>1</xdr:row>
      <xdr:rowOff>38100</xdr:rowOff>
    </xdr:from>
    <xdr:to>
      <xdr:col>5</xdr:col>
      <xdr:colOff>457201</xdr:colOff>
      <xdr:row>4</xdr:row>
      <xdr:rowOff>38100</xdr:rowOff>
    </xdr:to>
    <xdr:sp macro="" textlink="">
      <xdr:nvSpPr>
        <xdr:cNvPr id="5" name="TextBox 4">
          <a:extLst>
            <a:ext uri="{FF2B5EF4-FFF2-40B4-BE49-F238E27FC236}">
              <a16:creationId xmlns:a16="http://schemas.microsoft.com/office/drawing/2014/main" id="{9635AC5B-26D9-A8FC-892F-91E09F58C5F4}"/>
            </a:ext>
          </a:extLst>
        </xdr:cNvPr>
        <xdr:cNvSpPr txBox="1"/>
      </xdr:nvSpPr>
      <xdr:spPr>
        <a:xfrm>
          <a:off x="1924051" y="238125"/>
          <a:ext cx="1866900"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kern="1200">
              <a:latin typeface="Segoe UI Black" panose="020B0A02040204020203" pitchFamily="34" charset="0"/>
              <a:ea typeface="Segoe UI Black" panose="020B0A02040204020203" pitchFamily="34" charset="0"/>
            </a:rPr>
            <a:t>blink</a:t>
          </a:r>
          <a:r>
            <a:rPr lang="en-IN" sz="4000"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638177</xdr:colOff>
      <xdr:row>3</xdr:row>
      <xdr:rowOff>161925</xdr:rowOff>
    </xdr:from>
    <xdr:to>
      <xdr:col>5</xdr:col>
      <xdr:colOff>381001</xdr:colOff>
      <xdr:row>5</xdr:row>
      <xdr:rowOff>28574</xdr:rowOff>
    </xdr:to>
    <xdr:sp macro="" textlink="">
      <xdr:nvSpPr>
        <xdr:cNvPr id="6" name="TextBox 5">
          <a:extLst>
            <a:ext uri="{FF2B5EF4-FFF2-40B4-BE49-F238E27FC236}">
              <a16:creationId xmlns:a16="http://schemas.microsoft.com/office/drawing/2014/main" id="{3E8B7E28-2FC3-49A6-8893-A29BAD2C488F}"/>
            </a:ext>
          </a:extLst>
        </xdr:cNvPr>
        <xdr:cNvSpPr txBox="1"/>
      </xdr:nvSpPr>
      <xdr:spPr>
        <a:xfrm>
          <a:off x="1971677" y="762000"/>
          <a:ext cx="1743074"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50" b="1" kern="1200">
              <a:latin typeface="Aptos Display" panose="020B0004020202020204" pitchFamily="34" charset="0"/>
              <a:ea typeface="Segoe UI Black" panose="020B0A02040204020203" pitchFamily="34" charset="0"/>
            </a:rPr>
            <a:t>India's Last</a:t>
          </a:r>
          <a:r>
            <a:rPr lang="en-IN" sz="1150" b="1" kern="1200" baseline="0">
              <a:latin typeface="Aptos Display" panose="020B0004020202020204" pitchFamily="34" charset="0"/>
              <a:ea typeface="Segoe UI Black" panose="020B0A02040204020203" pitchFamily="34" charset="0"/>
            </a:rPr>
            <a:t> Minute App</a:t>
          </a:r>
          <a:endParaRPr lang="en-IN" sz="1150" b="1" kern="1200">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6</xdr:col>
      <xdr:colOff>202406</xdr:colOff>
      <xdr:row>1</xdr:row>
      <xdr:rowOff>0</xdr:rowOff>
    </xdr:from>
    <xdr:to>
      <xdr:col>14</xdr:col>
      <xdr:colOff>598827</xdr:colOff>
      <xdr:row>12</xdr:row>
      <xdr:rowOff>37950</xdr:rowOff>
    </xdr:to>
    <xdr:grpSp>
      <xdr:nvGrpSpPr>
        <xdr:cNvPr id="38" name="Group 37">
          <a:extLst>
            <a:ext uri="{FF2B5EF4-FFF2-40B4-BE49-F238E27FC236}">
              <a16:creationId xmlns:a16="http://schemas.microsoft.com/office/drawing/2014/main" id="{A43E818B-25E9-CD1A-4A57-1EAA99BEBE74}"/>
            </a:ext>
          </a:extLst>
        </xdr:cNvPr>
        <xdr:cNvGrpSpPr/>
      </xdr:nvGrpSpPr>
      <xdr:grpSpPr>
        <a:xfrm>
          <a:off x="4202906" y="200025"/>
          <a:ext cx="5730421" cy="2238225"/>
          <a:chOff x="4202906" y="200025"/>
          <a:chExt cx="5730421" cy="2238225"/>
        </a:xfrm>
      </xdr:grpSpPr>
      <xdr:grpSp>
        <xdr:nvGrpSpPr>
          <xdr:cNvPr id="34" name="Group 33">
            <a:extLst>
              <a:ext uri="{FF2B5EF4-FFF2-40B4-BE49-F238E27FC236}">
                <a16:creationId xmlns:a16="http://schemas.microsoft.com/office/drawing/2014/main" id="{89933664-A1CE-FF0E-ECC7-71ABD32E27C4}"/>
              </a:ext>
            </a:extLst>
          </xdr:cNvPr>
          <xdr:cNvGrpSpPr/>
        </xdr:nvGrpSpPr>
        <xdr:grpSpPr>
          <a:xfrm>
            <a:off x="4202906" y="1390650"/>
            <a:ext cx="2736000" cy="1047600"/>
            <a:chOff x="4202906" y="1390650"/>
            <a:chExt cx="2736000" cy="1047600"/>
          </a:xfrm>
        </xdr:grpSpPr>
        <xdr:sp macro="" textlink="">
          <xdr:nvSpPr>
            <xdr:cNvPr id="10" name="Rectangle: Rounded Corners 9">
              <a:extLst>
                <a:ext uri="{FF2B5EF4-FFF2-40B4-BE49-F238E27FC236}">
                  <a16:creationId xmlns:a16="http://schemas.microsoft.com/office/drawing/2014/main" id="{7B18A2A9-7225-4059-9E25-96D2E6F5B464}"/>
                </a:ext>
              </a:extLst>
            </xdr:cNvPr>
            <xdr:cNvSpPr/>
          </xdr:nvSpPr>
          <xdr:spPr>
            <a:xfrm>
              <a:off x="4202906" y="1390650"/>
              <a:ext cx="2736000" cy="1047600"/>
            </a:xfrm>
            <a:prstGeom prst="roundRect">
              <a:avLst>
                <a:gd name="adj" fmla="val 1121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Sheet Design'!C8">
          <xdr:nvSpPr>
            <xdr:cNvPr id="18" name="TextBox 17">
              <a:extLst>
                <a:ext uri="{FF2B5EF4-FFF2-40B4-BE49-F238E27FC236}">
                  <a16:creationId xmlns:a16="http://schemas.microsoft.com/office/drawing/2014/main" id="{AB0FD445-BF00-4CDC-9496-54A64F210732}"/>
                </a:ext>
              </a:extLst>
            </xdr:cNvPr>
            <xdr:cNvSpPr txBox="1"/>
          </xdr:nvSpPr>
          <xdr:spPr>
            <a:xfrm>
              <a:off x="4339828" y="1433513"/>
              <a:ext cx="12763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7A75090-1895-4E4F-9E2A-D338502D27CE}" type="TxLink">
                <a:rPr lang="en-US" sz="2400" b="0" i="0" u="none" strike="noStrike" kern="1200">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marL="0" indent="0" algn="ctr"/>
                <a:t>8523</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Lato black" panose="020F0502020204030204" pitchFamily="34" charset="0"/>
              </a:endParaRPr>
            </a:p>
          </xdr:txBody>
        </xdr:sp>
        <xdr:sp macro="" textlink="">
          <xdr:nvSpPr>
            <xdr:cNvPr id="19" name="TextBox 18">
              <a:extLst>
                <a:ext uri="{FF2B5EF4-FFF2-40B4-BE49-F238E27FC236}">
                  <a16:creationId xmlns:a16="http://schemas.microsoft.com/office/drawing/2014/main" id="{BC10DD1E-A2FD-4A56-8ED1-FEC9CAC169BE}"/>
                </a:ext>
              </a:extLst>
            </xdr:cNvPr>
            <xdr:cNvSpPr txBox="1"/>
          </xdr:nvSpPr>
          <xdr:spPr>
            <a:xfrm>
              <a:off x="4373165" y="1771650"/>
              <a:ext cx="120967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NO</a:t>
              </a:r>
              <a:r>
                <a:rPr lang="en-US" sz="1250" b="0"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US" sz="125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pic>
          <xdr:nvPicPr>
            <xdr:cNvPr id="22" name="Picture 21">
              <a:extLst>
                <a:ext uri="{FF2B5EF4-FFF2-40B4-BE49-F238E27FC236}">
                  <a16:creationId xmlns:a16="http://schemas.microsoft.com/office/drawing/2014/main" id="{9BA86968-0AA9-758D-02D2-0FBD192DC99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29375" y="1434010"/>
              <a:ext cx="468629" cy="47562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29" name="Group 28">
            <a:extLst>
              <a:ext uri="{FF2B5EF4-FFF2-40B4-BE49-F238E27FC236}">
                <a16:creationId xmlns:a16="http://schemas.microsoft.com/office/drawing/2014/main" id="{6AC91A9A-006B-DCAE-332C-69534A80F5E8}"/>
              </a:ext>
            </a:extLst>
          </xdr:cNvPr>
          <xdr:cNvGrpSpPr/>
        </xdr:nvGrpSpPr>
        <xdr:grpSpPr>
          <a:xfrm>
            <a:off x="7197327" y="200025"/>
            <a:ext cx="2736000" cy="1047600"/>
            <a:chOff x="7078265" y="200025"/>
            <a:chExt cx="2736000" cy="1047600"/>
          </a:xfrm>
        </xdr:grpSpPr>
        <xdr:sp macro="" textlink="">
          <xdr:nvSpPr>
            <xdr:cNvPr id="8" name="Rectangle: Rounded Corners 7">
              <a:extLst>
                <a:ext uri="{FF2B5EF4-FFF2-40B4-BE49-F238E27FC236}">
                  <a16:creationId xmlns:a16="http://schemas.microsoft.com/office/drawing/2014/main" id="{439FFA14-222A-4691-8D94-19C29210DF5F}"/>
                </a:ext>
              </a:extLst>
            </xdr:cNvPr>
            <xdr:cNvSpPr/>
          </xdr:nvSpPr>
          <xdr:spPr>
            <a:xfrm>
              <a:off x="7078265" y="200025"/>
              <a:ext cx="2736000" cy="1047600"/>
            </a:xfrm>
            <a:prstGeom prst="roundRect">
              <a:avLst>
                <a:gd name="adj" fmla="val 1121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Sheet Design'!B8">
          <xdr:nvSpPr>
            <xdr:cNvPr id="16" name="TextBox 15">
              <a:extLst>
                <a:ext uri="{FF2B5EF4-FFF2-40B4-BE49-F238E27FC236}">
                  <a16:creationId xmlns:a16="http://schemas.microsoft.com/office/drawing/2014/main" id="{9B9576B1-EA61-4268-874D-1E210BC2AF45}"/>
                </a:ext>
              </a:extLst>
            </xdr:cNvPr>
            <xdr:cNvSpPr txBox="1"/>
          </xdr:nvSpPr>
          <xdr:spPr>
            <a:xfrm>
              <a:off x="7131843" y="323850"/>
              <a:ext cx="12763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9260FAE-85BA-4112-ADBB-368C5AE4440E}" type="TxLink">
                <a:rPr lang="en-US" sz="2400" b="0" i="0" u="none" strike="noStrike" kern="1200">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marL="0" indent="0" algn="ctr"/>
                <a:t>$141</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Lato black" panose="020F0502020204030204" pitchFamily="34" charset="0"/>
              </a:endParaRPr>
            </a:p>
          </xdr:txBody>
        </xdr:sp>
        <xdr:sp macro="" textlink="">
          <xdr:nvSpPr>
            <xdr:cNvPr id="17" name="TextBox 16">
              <a:extLst>
                <a:ext uri="{FF2B5EF4-FFF2-40B4-BE49-F238E27FC236}">
                  <a16:creationId xmlns:a16="http://schemas.microsoft.com/office/drawing/2014/main" id="{A55A9228-2907-4279-9BE6-16F7761E9957}"/>
                </a:ext>
              </a:extLst>
            </xdr:cNvPr>
            <xdr:cNvSpPr txBox="1"/>
          </xdr:nvSpPr>
          <xdr:spPr>
            <a:xfrm>
              <a:off x="7172324" y="642938"/>
              <a:ext cx="120967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AVG SALES</a:t>
              </a:r>
              <a:endParaRPr lang="en-US" sz="125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pic>
          <xdr:nvPicPr>
            <xdr:cNvPr id="23" name="Picture 22">
              <a:extLst>
                <a:ext uri="{FF2B5EF4-FFF2-40B4-BE49-F238E27FC236}">
                  <a16:creationId xmlns:a16="http://schemas.microsoft.com/office/drawing/2014/main" id="{DE5DA967-486B-44E5-8D3E-1C565468FE3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354389" y="227818"/>
              <a:ext cx="439215" cy="44577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7" name="Group 36">
            <a:extLst>
              <a:ext uri="{FF2B5EF4-FFF2-40B4-BE49-F238E27FC236}">
                <a16:creationId xmlns:a16="http://schemas.microsoft.com/office/drawing/2014/main" id="{D77E0FD5-1C25-D82F-DE69-5F1829CC6AD1}"/>
              </a:ext>
            </a:extLst>
          </xdr:cNvPr>
          <xdr:cNvGrpSpPr/>
        </xdr:nvGrpSpPr>
        <xdr:grpSpPr>
          <a:xfrm>
            <a:off x="4202906" y="200025"/>
            <a:ext cx="2736000" cy="1047600"/>
            <a:chOff x="4202906" y="200025"/>
            <a:chExt cx="2736000" cy="1047600"/>
          </a:xfrm>
        </xdr:grpSpPr>
        <xdr:sp macro="" textlink="">
          <xdr:nvSpPr>
            <xdr:cNvPr id="7" name="Rectangle: Rounded Corners 6">
              <a:extLst>
                <a:ext uri="{FF2B5EF4-FFF2-40B4-BE49-F238E27FC236}">
                  <a16:creationId xmlns:a16="http://schemas.microsoft.com/office/drawing/2014/main" id="{77563D61-5856-C236-AE0E-0D8C6486742E}"/>
                </a:ext>
              </a:extLst>
            </xdr:cNvPr>
            <xdr:cNvSpPr/>
          </xdr:nvSpPr>
          <xdr:spPr>
            <a:xfrm>
              <a:off x="4202906" y="200025"/>
              <a:ext cx="2736000" cy="1047600"/>
            </a:xfrm>
            <a:prstGeom prst="roundRect">
              <a:avLst>
                <a:gd name="adj" fmla="val 10302"/>
              </a:avLst>
            </a:prstGeom>
            <a:gradFill>
              <a:gsLst>
                <a:gs pos="0">
                  <a:srgbClr val="FFD200">
                    <a:lumMod val="100000"/>
                    <a:alpha val="60000"/>
                  </a:srgbClr>
                </a:gs>
                <a:gs pos="61000">
                  <a:schemeClr val="accent6">
                    <a:lumMod val="75000"/>
                    <a:alpha val="45000"/>
                  </a:schemeClr>
                </a:gs>
                <a:gs pos="100000">
                  <a:schemeClr val="accent6">
                    <a:lumMod val="50000"/>
                    <a:alpha val="5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Sheet Design'!$A$8">
          <xdr:nvSpPr>
            <xdr:cNvPr id="13" name="TextBox 12">
              <a:extLst>
                <a:ext uri="{FF2B5EF4-FFF2-40B4-BE49-F238E27FC236}">
                  <a16:creationId xmlns:a16="http://schemas.microsoft.com/office/drawing/2014/main" id="{D7137DDA-20A7-2BB5-59B7-C93537921D4A}"/>
                </a:ext>
              </a:extLst>
            </xdr:cNvPr>
            <xdr:cNvSpPr txBox="1"/>
          </xdr:nvSpPr>
          <xdr:spPr>
            <a:xfrm>
              <a:off x="4339828" y="323850"/>
              <a:ext cx="12763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1A2451-5BE7-471D-9F77-38D874C5BD65}" type="TxLink">
                <a:rPr lang="en-US" sz="2400" b="0" i="0" u="none" strike="noStrike" kern="1200">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algn="ctr"/>
                <a:t>$1.20M</a:t>
              </a:fld>
              <a:endParaRPr lang="en-IN" sz="2400" kern="1200">
                <a:latin typeface="Segoe UI Black" panose="020B0A02040204020203" pitchFamily="34" charset="0"/>
                <a:ea typeface="Segoe UI Black" panose="020B0A02040204020203" pitchFamily="34" charset="0"/>
                <a:cs typeface="Lato black" panose="020F0502020204030204" pitchFamily="34" charset="0"/>
              </a:endParaRPr>
            </a:p>
          </xdr:txBody>
        </xdr:sp>
        <xdr:sp macro="" textlink="">
          <xdr:nvSpPr>
            <xdr:cNvPr id="15" name="TextBox 14">
              <a:extLst>
                <a:ext uri="{FF2B5EF4-FFF2-40B4-BE49-F238E27FC236}">
                  <a16:creationId xmlns:a16="http://schemas.microsoft.com/office/drawing/2014/main" id="{6A45D89E-2D6F-4F8D-8072-997675DCF082}"/>
                </a:ext>
              </a:extLst>
            </xdr:cNvPr>
            <xdr:cNvSpPr txBox="1"/>
          </xdr:nvSpPr>
          <xdr:spPr>
            <a:xfrm>
              <a:off x="4373165" y="642938"/>
              <a:ext cx="120967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US" sz="1250" b="0"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25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pic>
          <xdr:nvPicPr>
            <xdr:cNvPr id="24" name="Picture 23">
              <a:extLst>
                <a:ext uri="{FF2B5EF4-FFF2-40B4-BE49-F238E27FC236}">
                  <a16:creationId xmlns:a16="http://schemas.microsoft.com/office/drawing/2014/main" id="{5B09314C-871C-1675-DF44-0DD79D5D4A3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0325" y="230847"/>
              <a:ext cx="506729" cy="439713"/>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25" name="Group 24">
            <a:extLst>
              <a:ext uri="{FF2B5EF4-FFF2-40B4-BE49-F238E27FC236}">
                <a16:creationId xmlns:a16="http://schemas.microsoft.com/office/drawing/2014/main" id="{3B6F6B61-6D50-AEA3-65A2-9ECE860E1F30}"/>
              </a:ext>
            </a:extLst>
          </xdr:cNvPr>
          <xdr:cNvGrpSpPr/>
        </xdr:nvGrpSpPr>
        <xdr:grpSpPr>
          <a:xfrm>
            <a:off x="7197327" y="1390650"/>
            <a:ext cx="2736000" cy="1047600"/>
            <a:chOff x="7078265" y="1390650"/>
            <a:chExt cx="2736000" cy="1047600"/>
          </a:xfrm>
        </xdr:grpSpPr>
        <xdr:sp macro="" textlink="">
          <xdr:nvSpPr>
            <xdr:cNvPr id="11" name="Rectangle: Rounded Corners 10">
              <a:extLst>
                <a:ext uri="{FF2B5EF4-FFF2-40B4-BE49-F238E27FC236}">
                  <a16:creationId xmlns:a16="http://schemas.microsoft.com/office/drawing/2014/main" id="{0AF0A868-367E-49E1-B0B6-916970B4C3EB}"/>
                </a:ext>
              </a:extLst>
            </xdr:cNvPr>
            <xdr:cNvSpPr/>
          </xdr:nvSpPr>
          <xdr:spPr>
            <a:xfrm>
              <a:off x="7078265" y="1390650"/>
              <a:ext cx="2736000" cy="1047600"/>
            </a:xfrm>
            <a:prstGeom prst="roundRect">
              <a:avLst>
                <a:gd name="adj" fmla="val 1121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Sheet Design'!D8">
          <xdr:nvSpPr>
            <xdr:cNvPr id="20" name="TextBox 19">
              <a:extLst>
                <a:ext uri="{FF2B5EF4-FFF2-40B4-BE49-F238E27FC236}">
                  <a16:creationId xmlns:a16="http://schemas.microsoft.com/office/drawing/2014/main" id="{2D80D37C-BEB6-4A01-9AA3-84199338997E}"/>
                </a:ext>
              </a:extLst>
            </xdr:cNvPr>
            <xdr:cNvSpPr txBox="1"/>
          </xdr:nvSpPr>
          <xdr:spPr>
            <a:xfrm>
              <a:off x="7131843" y="1433513"/>
              <a:ext cx="12763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C24B630-BE49-4E64-BFE3-5C6384CC0EDE}" type="TxLink">
                <a:rPr lang="en-US" sz="2400" b="0" i="0" u="none" strike="noStrike" kern="1200">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marL="0" indent="0" algn="ctr"/>
                <a:t>4.0</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Lato black" panose="020F0502020204030204" pitchFamily="34" charset="0"/>
              </a:endParaRPr>
            </a:p>
          </xdr:txBody>
        </xdr:sp>
        <xdr:sp macro="" textlink="">
          <xdr:nvSpPr>
            <xdr:cNvPr id="21" name="TextBox 20">
              <a:extLst>
                <a:ext uri="{FF2B5EF4-FFF2-40B4-BE49-F238E27FC236}">
                  <a16:creationId xmlns:a16="http://schemas.microsoft.com/office/drawing/2014/main" id="{03E2FB36-F5A3-4D33-A051-1C166D3C2A0B}"/>
                </a:ext>
              </a:extLst>
            </xdr:cNvPr>
            <xdr:cNvSpPr txBox="1"/>
          </xdr:nvSpPr>
          <xdr:spPr>
            <a:xfrm>
              <a:off x="7174706" y="1771650"/>
              <a:ext cx="120967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AVG RATING</a:t>
              </a:r>
              <a:endParaRPr lang="en-US" sz="125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pic>
          <xdr:nvPicPr>
            <xdr:cNvPr id="26" name="Picture 25">
              <a:extLst>
                <a:ext uri="{FF2B5EF4-FFF2-40B4-BE49-F238E27FC236}">
                  <a16:creationId xmlns:a16="http://schemas.microsoft.com/office/drawing/2014/main" id="{ACE8AE9F-4AF9-A068-1A16-CE3FDBA9149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286875" y="1420362"/>
              <a:ext cx="468909" cy="437013"/>
            </a:xfrm>
            <a:prstGeom prst="rect">
              <a:avLst/>
            </a:prstGeom>
            <a:noFill/>
            <a:extLst>
              <a:ext uri="{909E8E84-426E-40DD-AFC4-6F175D3DCCD1}">
                <a14:hiddenFill xmlns:a14="http://schemas.microsoft.com/office/drawing/2010/main">
                  <a:solidFill>
                    <a:srgbClr val="FFFFFF"/>
                  </a:solidFill>
                </a14:hiddenFill>
              </a:ext>
            </a:extLst>
          </xdr:spPr>
        </xdr:pic>
      </xdr:grpSp>
    </xdr:grpSp>
    <xdr:clientData/>
  </xdr:twoCellAnchor>
  <xdr:twoCellAnchor>
    <xdr:from>
      <xdr:col>6</xdr:col>
      <xdr:colOff>209550</xdr:colOff>
      <xdr:row>13</xdr:row>
      <xdr:rowOff>66674</xdr:rowOff>
    </xdr:from>
    <xdr:to>
      <xdr:col>14</xdr:col>
      <xdr:colOff>600076</xdr:colOff>
      <xdr:row>35</xdr:row>
      <xdr:rowOff>161925</xdr:rowOff>
    </xdr:to>
    <xdr:sp macro="" textlink="">
      <xdr:nvSpPr>
        <xdr:cNvPr id="28" name="Rectangle: Rounded Corners 27">
          <a:extLst>
            <a:ext uri="{FF2B5EF4-FFF2-40B4-BE49-F238E27FC236}">
              <a16:creationId xmlns:a16="http://schemas.microsoft.com/office/drawing/2014/main" id="{ABD7C62C-9FCE-4F83-8759-EDB9D6A433E1}"/>
            </a:ext>
          </a:extLst>
        </xdr:cNvPr>
        <xdr:cNvSpPr/>
      </xdr:nvSpPr>
      <xdr:spPr>
        <a:xfrm>
          <a:off x="4210050" y="2666999"/>
          <a:ext cx="5724526" cy="4495801"/>
        </a:xfrm>
        <a:prstGeom prst="roundRect">
          <a:avLst>
            <a:gd name="adj" fmla="val 4842"/>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latin typeface="Segoe UI Semibold" panose="020B0702040204020203" pitchFamily="34" charset="0"/>
            <a:cs typeface="Segoe UI Semibold" panose="020B0702040204020203" pitchFamily="34" charset="0"/>
          </a:endParaRPr>
        </a:p>
      </xdr:txBody>
    </xdr:sp>
    <xdr:clientData/>
  </xdr:twoCellAnchor>
  <xdr:twoCellAnchor>
    <xdr:from>
      <xdr:col>6</xdr:col>
      <xdr:colOff>247649</xdr:colOff>
      <xdr:row>14</xdr:row>
      <xdr:rowOff>85723</xdr:rowOff>
    </xdr:from>
    <xdr:to>
      <xdr:col>10</xdr:col>
      <xdr:colOff>142874</xdr:colOff>
      <xdr:row>23</xdr:row>
      <xdr:rowOff>171449</xdr:rowOff>
    </xdr:to>
    <xdr:graphicFrame macro="">
      <xdr:nvGraphicFramePr>
        <xdr:cNvPr id="30" name="Chart 29">
          <a:extLst>
            <a:ext uri="{FF2B5EF4-FFF2-40B4-BE49-F238E27FC236}">
              <a16:creationId xmlns:a16="http://schemas.microsoft.com/office/drawing/2014/main" id="{9BAC5B71-6D82-41E7-9486-CF68C7F30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239315</xdr:colOff>
      <xdr:row>13</xdr:row>
      <xdr:rowOff>66675</xdr:rowOff>
    </xdr:from>
    <xdr:to>
      <xdr:col>8</xdr:col>
      <xdr:colOff>104775</xdr:colOff>
      <xdr:row>14</xdr:row>
      <xdr:rowOff>161925</xdr:rowOff>
    </xdr:to>
    <xdr:sp macro="" textlink="">
      <xdr:nvSpPr>
        <xdr:cNvPr id="31" name="TextBox 30">
          <a:extLst>
            <a:ext uri="{FF2B5EF4-FFF2-40B4-BE49-F238E27FC236}">
              <a16:creationId xmlns:a16="http://schemas.microsoft.com/office/drawing/2014/main" id="{8769257E-A334-4D20-AC55-06BACBEF30C5}"/>
            </a:ext>
          </a:extLst>
        </xdr:cNvPr>
        <xdr:cNvSpPr txBox="1"/>
      </xdr:nvSpPr>
      <xdr:spPr>
        <a:xfrm>
          <a:off x="4239815" y="2667000"/>
          <a:ext cx="119896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US" sz="125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US" sz="1250" b="0" i="0" u="none" strike="noStrike"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342900</xdr:colOff>
      <xdr:row>13</xdr:row>
      <xdr:rowOff>171450</xdr:rowOff>
    </xdr:from>
    <xdr:to>
      <xdr:col>10</xdr:col>
      <xdr:colOff>352425</xdr:colOff>
      <xdr:row>35</xdr:row>
      <xdr:rowOff>9525</xdr:rowOff>
    </xdr:to>
    <xdr:cxnSp macro="">
      <xdr:nvCxnSpPr>
        <xdr:cNvPr id="33" name="Straight Connector 32">
          <a:extLst>
            <a:ext uri="{FF2B5EF4-FFF2-40B4-BE49-F238E27FC236}">
              <a16:creationId xmlns:a16="http://schemas.microsoft.com/office/drawing/2014/main" id="{871AE27A-5EED-332B-10F1-226E0A9C9ABC}"/>
            </a:ext>
          </a:extLst>
        </xdr:cNvPr>
        <xdr:cNvCxnSpPr/>
      </xdr:nvCxnSpPr>
      <xdr:spPr>
        <a:xfrm flipH="1">
          <a:off x="7010400" y="2771775"/>
          <a:ext cx="9525" cy="423862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24</xdr:row>
      <xdr:rowOff>104775</xdr:rowOff>
    </xdr:from>
    <xdr:to>
      <xdr:col>10</xdr:col>
      <xdr:colOff>200025</xdr:colOff>
      <xdr:row>24</xdr:row>
      <xdr:rowOff>123825</xdr:rowOff>
    </xdr:to>
    <xdr:cxnSp macro="">
      <xdr:nvCxnSpPr>
        <xdr:cNvPr id="35" name="Straight Connector 34">
          <a:extLst>
            <a:ext uri="{FF2B5EF4-FFF2-40B4-BE49-F238E27FC236}">
              <a16:creationId xmlns:a16="http://schemas.microsoft.com/office/drawing/2014/main" id="{C3F1D3B1-B112-4CAC-BD6F-457CAB2A6A00}"/>
            </a:ext>
          </a:extLst>
        </xdr:cNvPr>
        <xdr:cNvCxnSpPr/>
      </xdr:nvCxnSpPr>
      <xdr:spPr>
        <a:xfrm flipV="1">
          <a:off x="4324350" y="4905375"/>
          <a:ext cx="2543175" cy="1905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295275</xdr:colOff>
      <xdr:row>25</xdr:row>
      <xdr:rowOff>180975</xdr:rowOff>
    </xdr:from>
    <xdr:to>
      <xdr:col>10</xdr:col>
      <xdr:colOff>419100</xdr:colOff>
      <xdr:row>36</xdr:row>
      <xdr:rowOff>19050</xdr:rowOff>
    </xdr:to>
    <xdr:graphicFrame macro="">
      <xdr:nvGraphicFramePr>
        <xdr:cNvPr id="41" name="Chart 40">
          <a:extLst>
            <a:ext uri="{FF2B5EF4-FFF2-40B4-BE49-F238E27FC236}">
              <a16:creationId xmlns:a16="http://schemas.microsoft.com/office/drawing/2014/main" id="{4B095203-3B2D-4626-BC03-0AE4362F1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191690</xdr:colOff>
      <xdr:row>24</xdr:row>
      <xdr:rowOff>171451</xdr:rowOff>
    </xdr:from>
    <xdr:to>
      <xdr:col>8</xdr:col>
      <xdr:colOff>495300</xdr:colOff>
      <xdr:row>26</xdr:row>
      <xdr:rowOff>38101</xdr:rowOff>
    </xdr:to>
    <xdr:sp macro="" textlink="">
      <xdr:nvSpPr>
        <xdr:cNvPr id="42" name="TextBox 41">
          <a:extLst>
            <a:ext uri="{FF2B5EF4-FFF2-40B4-BE49-F238E27FC236}">
              <a16:creationId xmlns:a16="http://schemas.microsoft.com/office/drawing/2014/main" id="{BF959D4E-4477-4CF7-A003-B5FBF90D897A}"/>
            </a:ext>
          </a:extLst>
        </xdr:cNvPr>
        <xdr:cNvSpPr txBox="1"/>
      </xdr:nvSpPr>
      <xdr:spPr>
        <a:xfrm>
          <a:off x="4192190" y="4972051"/>
          <a:ext cx="163711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US" sz="125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BY OUTLET</a:t>
          </a:r>
          <a:endParaRPr lang="en-US" sz="1250" b="0" i="0" u="none" strike="noStrike"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323851</xdr:colOff>
      <xdr:row>13</xdr:row>
      <xdr:rowOff>76199</xdr:rowOff>
    </xdr:from>
    <xdr:to>
      <xdr:col>12</xdr:col>
      <xdr:colOff>57151</xdr:colOff>
      <xdr:row>14</xdr:row>
      <xdr:rowOff>161925</xdr:rowOff>
    </xdr:to>
    <xdr:sp macro="" textlink="">
      <xdr:nvSpPr>
        <xdr:cNvPr id="43" name="TextBox 42">
          <a:extLst>
            <a:ext uri="{FF2B5EF4-FFF2-40B4-BE49-F238E27FC236}">
              <a16:creationId xmlns:a16="http://schemas.microsoft.com/office/drawing/2014/main" id="{E3F5CBCD-B9E6-4152-947D-EB63B06F1E58}"/>
            </a:ext>
          </a:extLst>
        </xdr:cNvPr>
        <xdr:cNvSpPr txBox="1"/>
      </xdr:nvSpPr>
      <xdr:spPr>
        <a:xfrm>
          <a:off x="6991351" y="2676524"/>
          <a:ext cx="106680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ITEM TYPES</a:t>
          </a:r>
        </a:p>
      </xdr:txBody>
    </xdr:sp>
    <xdr:clientData/>
  </xdr:twoCellAnchor>
  <xdr:twoCellAnchor>
    <xdr:from>
      <xdr:col>10</xdr:col>
      <xdr:colOff>381001</xdr:colOff>
      <xdr:row>15</xdr:row>
      <xdr:rowOff>57150</xdr:rowOff>
    </xdr:from>
    <xdr:to>
      <xdr:col>14</xdr:col>
      <xdr:colOff>457201</xdr:colOff>
      <xdr:row>35</xdr:row>
      <xdr:rowOff>76200</xdr:rowOff>
    </xdr:to>
    <xdr:graphicFrame macro="">
      <xdr:nvGraphicFramePr>
        <xdr:cNvPr id="44" name="Chart 43">
          <a:extLst>
            <a:ext uri="{FF2B5EF4-FFF2-40B4-BE49-F238E27FC236}">
              <a16:creationId xmlns:a16="http://schemas.microsoft.com/office/drawing/2014/main" id="{6771DB73-AC19-406F-8382-BB8CD5E87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200025</xdr:colOff>
      <xdr:row>1</xdr:row>
      <xdr:rowOff>28574</xdr:rowOff>
    </xdr:from>
    <xdr:to>
      <xdr:col>24</xdr:col>
      <xdr:colOff>47625</xdr:colOff>
      <xdr:row>35</xdr:row>
      <xdr:rowOff>152400</xdr:rowOff>
    </xdr:to>
    <xdr:sp macro="" textlink="">
      <xdr:nvSpPr>
        <xdr:cNvPr id="9" name="Rectangle: Rounded Corners 8">
          <a:extLst>
            <a:ext uri="{FF2B5EF4-FFF2-40B4-BE49-F238E27FC236}">
              <a16:creationId xmlns:a16="http://schemas.microsoft.com/office/drawing/2014/main" id="{2FBDF182-BF5F-4859-B3B7-3BCC553065D8}"/>
            </a:ext>
          </a:extLst>
        </xdr:cNvPr>
        <xdr:cNvSpPr/>
      </xdr:nvSpPr>
      <xdr:spPr>
        <a:xfrm>
          <a:off x="10201275" y="228599"/>
          <a:ext cx="5848350" cy="6924676"/>
        </a:xfrm>
        <a:prstGeom prst="roundRect">
          <a:avLst>
            <a:gd name="adj" fmla="val 4842"/>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latin typeface="Segoe UI Semibold" panose="020B0702040204020203" pitchFamily="34" charset="0"/>
            <a:cs typeface="Segoe UI Semibold" panose="020B0702040204020203" pitchFamily="34" charset="0"/>
          </a:endParaRPr>
        </a:p>
      </xdr:txBody>
    </xdr:sp>
    <xdr:clientData/>
  </xdr:twoCellAnchor>
  <xdr:twoCellAnchor>
    <xdr:from>
      <xdr:col>15</xdr:col>
      <xdr:colOff>200026</xdr:colOff>
      <xdr:row>1</xdr:row>
      <xdr:rowOff>104774</xdr:rowOff>
    </xdr:from>
    <xdr:to>
      <xdr:col>18</xdr:col>
      <xdr:colOff>361950</xdr:colOff>
      <xdr:row>2</xdr:row>
      <xdr:rowOff>152400</xdr:rowOff>
    </xdr:to>
    <xdr:sp macro="" textlink="">
      <xdr:nvSpPr>
        <xdr:cNvPr id="39" name="TextBox 38">
          <a:extLst>
            <a:ext uri="{FF2B5EF4-FFF2-40B4-BE49-F238E27FC236}">
              <a16:creationId xmlns:a16="http://schemas.microsoft.com/office/drawing/2014/main" id="{904BE116-1C1D-4646-90C7-596D9327D420}"/>
            </a:ext>
          </a:extLst>
        </xdr:cNvPr>
        <xdr:cNvSpPr txBox="1"/>
      </xdr:nvSpPr>
      <xdr:spPr>
        <a:xfrm>
          <a:off x="10201276" y="304799"/>
          <a:ext cx="2162174"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ESTABISHMENT</a:t>
          </a:r>
        </a:p>
      </xdr:txBody>
    </xdr:sp>
    <xdr:clientData/>
  </xdr:twoCellAnchor>
  <xdr:twoCellAnchor>
    <xdr:from>
      <xdr:col>15</xdr:col>
      <xdr:colOff>381000</xdr:colOff>
      <xdr:row>2</xdr:row>
      <xdr:rowOff>200024</xdr:rowOff>
    </xdr:from>
    <xdr:to>
      <xdr:col>23</xdr:col>
      <xdr:colOff>533400</xdr:colOff>
      <xdr:row>11</xdr:row>
      <xdr:rowOff>180975</xdr:rowOff>
    </xdr:to>
    <xdr:graphicFrame macro="">
      <xdr:nvGraphicFramePr>
        <xdr:cNvPr id="45" name="Chart 44">
          <a:extLst>
            <a:ext uri="{FF2B5EF4-FFF2-40B4-BE49-F238E27FC236}">
              <a16:creationId xmlns:a16="http://schemas.microsoft.com/office/drawing/2014/main" id="{D21FB5C2-7343-4AF1-82F3-B296253CC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323850</xdr:colOff>
      <xdr:row>12</xdr:row>
      <xdr:rowOff>38100</xdr:rowOff>
    </xdr:from>
    <xdr:to>
      <xdr:col>23</xdr:col>
      <xdr:colOff>590550</xdr:colOff>
      <xdr:row>12</xdr:row>
      <xdr:rowOff>66675</xdr:rowOff>
    </xdr:to>
    <xdr:cxnSp macro="">
      <xdr:nvCxnSpPr>
        <xdr:cNvPr id="46" name="Straight Connector 45">
          <a:extLst>
            <a:ext uri="{FF2B5EF4-FFF2-40B4-BE49-F238E27FC236}">
              <a16:creationId xmlns:a16="http://schemas.microsoft.com/office/drawing/2014/main" id="{793D0C23-4CEB-47B1-AEAE-66ABEF861D22}"/>
            </a:ext>
          </a:extLst>
        </xdr:cNvPr>
        <xdr:cNvCxnSpPr/>
      </xdr:nvCxnSpPr>
      <xdr:spPr>
        <a:xfrm flipV="1">
          <a:off x="10325100" y="2438400"/>
          <a:ext cx="5600700" cy="2857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123826</xdr:colOff>
      <xdr:row>12</xdr:row>
      <xdr:rowOff>133349</xdr:rowOff>
    </xdr:from>
    <xdr:to>
      <xdr:col>17</xdr:col>
      <xdr:colOff>85725</xdr:colOff>
      <xdr:row>13</xdr:row>
      <xdr:rowOff>190500</xdr:rowOff>
    </xdr:to>
    <xdr:sp macro="" textlink="">
      <xdr:nvSpPr>
        <xdr:cNvPr id="49" name="TextBox 48">
          <a:extLst>
            <a:ext uri="{FF2B5EF4-FFF2-40B4-BE49-F238E27FC236}">
              <a16:creationId xmlns:a16="http://schemas.microsoft.com/office/drawing/2014/main" id="{FE08E8C1-792C-4932-BEF6-61B0B009485E}"/>
            </a:ext>
          </a:extLst>
        </xdr:cNvPr>
        <xdr:cNvSpPr txBox="1"/>
      </xdr:nvSpPr>
      <xdr:spPr>
        <a:xfrm>
          <a:off x="10125076" y="2533649"/>
          <a:ext cx="1295399"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SIZE</a:t>
          </a:r>
        </a:p>
      </xdr:txBody>
    </xdr:sp>
    <xdr:clientData/>
  </xdr:twoCellAnchor>
  <xdr:twoCellAnchor>
    <xdr:from>
      <xdr:col>15</xdr:col>
      <xdr:colOff>180975</xdr:colOff>
      <xdr:row>13</xdr:row>
      <xdr:rowOff>200024</xdr:rowOff>
    </xdr:from>
    <xdr:to>
      <xdr:col>19</xdr:col>
      <xdr:colOff>142875</xdr:colOff>
      <xdr:row>24</xdr:row>
      <xdr:rowOff>171450</xdr:rowOff>
    </xdr:to>
    <xdr:graphicFrame macro="">
      <xdr:nvGraphicFramePr>
        <xdr:cNvPr id="51" name="Chart 50">
          <a:extLst>
            <a:ext uri="{FF2B5EF4-FFF2-40B4-BE49-F238E27FC236}">
              <a16:creationId xmlns:a16="http://schemas.microsoft.com/office/drawing/2014/main" id="{46EC47DA-79A2-4E75-8F22-5C9673C32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295275</xdr:colOff>
      <xdr:row>24</xdr:row>
      <xdr:rowOff>161925</xdr:rowOff>
    </xdr:from>
    <xdr:to>
      <xdr:col>23</xdr:col>
      <xdr:colOff>561975</xdr:colOff>
      <xdr:row>24</xdr:row>
      <xdr:rowOff>190500</xdr:rowOff>
    </xdr:to>
    <xdr:cxnSp macro="">
      <xdr:nvCxnSpPr>
        <xdr:cNvPr id="52" name="Straight Connector 51">
          <a:extLst>
            <a:ext uri="{FF2B5EF4-FFF2-40B4-BE49-F238E27FC236}">
              <a16:creationId xmlns:a16="http://schemas.microsoft.com/office/drawing/2014/main" id="{C17F3B72-A497-4844-B471-CF7579F1EF66}"/>
            </a:ext>
          </a:extLst>
        </xdr:cNvPr>
        <xdr:cNvCxnSpPr/>
      </xdr:nvCxnSpPr>
      <xdr:spPr>
        <a:xfrm flipV="1">
          <a:off x="10296525" y="4962525"/>
          <a:ext cx="5600700" cy="2857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438150</xdr:colOff>
      <xdr:row>13</xdr:row>
      <xdr:rowOff>57150</xdr:rowOff>
    </xdr:from>
    <xdr:to>
      <xdr:col>19</xdr:col>
      <xdr:colOff>438150</xdr:colOff>
      <xdr:row>24</xdr:row>
      <xdr:rowOff>104775</xdr:rowOff>
    </xdr:to>
    <xdr:cxnSp macro="">
      <xdr:nvCxnSpPr>
        <xdr:cNvPr id="53" name="Straight Connector 52">
          <a:extLst>
            <a:ext uri="{FF2B5EF4-FFF2-40B4-BE49-F238E27FC236}">
              <a16:creationId xmlns:a16="http://schemas.microsoft.com/office/drawing/2014/main" id="{B8480D6D-944C-4DD2-9C74-E01CA9D55274}"/>
            </a:ext>
          </a:extLst>
        </xdr:cNvPr>
        <xdr:cNvCxnSpPr/>
      </xdr:nvCxnSpPr>
      <xdr:spPr>
        <a:xfrm flipV="1">
          <a:off x="13106400" y="2657475"/>
          <a:ext cx="0" cy="22479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590550</xdr:colOff>
      <xdr:row>14</xdr:row>
      <xdr:rowOff>1</xdr:rowOff>
    </xdr:from>
    <xdr:to>
      <xdr:col>23</xdr:col>
      <xdr:colOff>533400</xdr:colOff>
      <xdr:row>24</xdr:row>
      <xdr:rowOff>66675</xdr:rowOff>
    </xdr:to>
    <mc:AlternateContent xmlns:mc="http://schemas.openxmlformats.org/markup-compatibility/2006">
      <mc:Choice xmlns:cx2="http://schemas.microsoft.com/office/drawing/2015/10/21/chartex" Requires="cx2">
        <xdr:graphicFrame macro="">
          <xdr:nvGraphicFramePr>
            <xdr:cNvPr id="58" name="Chart 57">
              <a:extLst>
                <a:ext uri="{FF2B5EF4-FFF2-40B4-BE49-F238E27FC236}">
                  <a16:creationId xmlns:a16="http://schemas.microsoft.com/office/drawing/2014/main" id="{B0D69A4D-2531-45ED-8460-24A645CC93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331190" y="2773681"/>
              <a:ext cx="2625090" cy="20478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381001</xdr:colOff>
      <xdr:row>12</xdr:row>
      <xdr:rowOff>123824</xdr:rowOff>
    </xdr:from>
    <xdr:to>
      <xdr:col>22</xdr:col>
      <xdr:colOff>171450</xdr:colOff>
      <xdr:row>13</xdr:row>
      <xdr:rowOff>161925</xdr:rowOff>
    </xdr:to>
    <xdr:sp macro="" textlink="">
      <xdr:nvSpPr>
        <xdr:cNvPr id="59" name="TextBox 58">
          <a:extLst>
            <a:ext uri="{FF2B5EF4-FFF2-40B4-BE49-F238E27FC236}">
              <a16:creationId xmlns:a16="http://schemas.microsoft.com/office/drawing/2014/main" id="{7FCD832C-487F-4462-9CB1-310EA9749E5A}"/>
            </a:ext>
          </a:extLst>
        </xdr:cNvPr>
        <xdr:cNvSpPr txBox="1"/>
      </xdr:nvSpPr>
      <xdr:spPr>
        <a:xfrm>
          <a:off x="13049251" y="2524124"/>
          <a:ext cx="1790699"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LOCATION</a:t>
          </a:r>
        </a:p>
      </xdr:txBody>
    </xdr:sp>
    <xdr:clientData/>
  </xdr:twoCellAnchor>
  <xdr:twoCellAnchor>
    <xdr:from>
      <xdr:col>15</xdr:col>
      <xdr:colOff>95251</xdr:colOff>
      <xdr:row>24</xdr:row>
      <xdr:rowOff>200024</xdr:rowOff>
    </xdr:from>
    <xdr:to>
      <xdr:col>17</xdr:col>
      <xdr:colOff>57150</xdr:colOff>
      <xdr:row>26</xdr:row>
      <xdr:rowOff>57150</xdr:rowOff>
    </xdr:to>
    <xdr:sp macro="" textlink="">
      <xdr:nvSpPr>
        <xdr:cNvPr id="60" name="TextBox 59">
          <a:extLst>
            <a:ext uri="{FF2B5EF4-FFF2-40B4-BE49-F238E27FC236}">
              <a16:creationId xmlns:a16="http://schemas.microsoft.com/office/drawing/2014/main" id="{56FA8944-894F-45BF-986D-E3A7E340E5F1}"/>
            </a:ext>
          </a:extLst>
        </xdr:cNvPr>
        <xdr:cNvSpPr txBox="1"/>
      </xdr:nvSpPr>
      <xdr:spPr>
        <a:xfrm>
          <a:off x="10096501" y="5000624"/>
          <a:ext cx="1295399"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TYPE</a:t>
          </a:r>
        </a:p>
      </xdr:txBody>
    </xdr:sp>
    <xdr:clientData/>
  </xdr:twoCellAnchor>
  <xdr:twoCellAnchor>
    <xdr:from>
      <xdr:col>15</xdr:col>
      <xdr:colOff>209549</xdr:colOff>
      <xdr:row>25</xdr:row>
      <xdr:rowOff>97629</xdr:rowOff>
    </xdr:from>
    <xdr:to>
      <xdr:col>18</xdr:col>
      <xdr:colOff>600075</xdr:colOff>
      <xdr:row>35</xdr:row>
      <xdr:rowOff>113379</xdr:rowOff>
    </xdr:to>
    <xdr:graphicFrame macro="">
      <xdr:nvGraphicFramePr>
        <xdr:cNvPr id="61" name="Chart 60">
          <a:extLst>
            <a:ext uri="{FF2B5EF4-FFF2-40B4-BE49-F238E27FC236}">
              <a16:creationId xmlns:a16="http://schemas.microsoft.com/office/drawing/2014/main" id="{3742BE9F-BAC8-499B-A89B-A2EC65F27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523875</xdr:colOff>
      <xdr:row>25</xdr:row>
      <xdr:rowOff>97629</xdr:rowOff>
    </xdr:from>
    <xdr:to>
      <xdr:col>21</xdr:col>
      <xdr:colOff>247650</xdr:colOff>
      <xdr:row>35</xdr:row>
      <xdr:rowOff>113379</xdr:rowOff>
    </xdr:to>
    <xdr:graphicFrame macro="">
      <xdr:nvGraphicFramePr>
        <xdr:cNvPr id="62" name="Chart 61">
          <a:extLst>
            <a:ext uri="{FF2B5EF4-FFF2-40B4-BE49-F238E27FC236}">
              <a16:creationId xmlns:a16="http://schemas.microsoft.com/office/drawing/2014/main" id="{EB258DC5-567B-4288-938C-EAE234F11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466726</xdr:colOff>
      <xdr:row>34</xdr:row>
      <xdr:rowOff>95249</xdr:rowOff>
    </xdr:from>
    <xdr:to>
      <xdr:col>18</xdr:col>
      <xdr:colOff>123825</xdr:colOff>
      <xdr:row>35</xdr:row>
      <xdr:rowOff>180975</xdr:rowOff>
    </xdr:to>
    <xdr:sp macro="" textlink="">
      <xdr:nvSpPr>
        <xdr:cNvPr id="63" name="TextBox 62">
          <a:extLst>
            <a:ext uri="{FF2B5EF4-FFF2-40B4-BE49-F238E27FC236}">
              <a16:creationId xmlns:a16="http://schemas.microsoft.com/office/drawing/2014/main" id="{980F9359-78CB-406D-8A0D-D1A2EC8EF7AD}"/>
            </a:ext>
          </a:extLst>
        </xdr:cNvPr>
        <xdr:cNvSpPr txBox="1"/>
      </xdr:nvSpPr>
      <xdr:spPr>
        <a:xfrm>
          <a:off x="11134726" y="6896099"/>
          <a:ext cx="990599"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rgbClr val="00B0F0"/>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US" sz="1250" b="0" i="0" u="none" strike="noStrike" kern="1200" baseline="0">
              <a:solidFill>
                <a:srgbClr val="00B0F0"/>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250" b="0" i="0" u="none" strike="noStrike" kern="1200">
            <a:solidFill>
              <a:srgbClr val="00B0F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18</xdr:col>
      <xdr:colOff>638176</xdr:colOff>
      <xdr:row>34</xdr:row>
      <xdr:rowOff>95249</xdr:rowOff>
    </xdr:from>
    <xdr:to>
      <xdr:col>20</xdr:col>
      <xdr:colOff>295275</xdr:colOff>
      <xdr:row>35</xdr:row>
      <xdr:rowOff>180975</xdr:rowOff>
    </xdr:to>
    <xdr:sp macro="" textlink="">
      <xdr:nvSpPr>
        <xdr:cNvPr id="64" name="TextBox 63">
          <a:extLst>
            <a:ext uri="{FF2B5EF4-FFF2-40B4-BE49-F238E27FC236}">
              <a16:creationId xmlns:a16="http://schemas.microsoft.com/office/drawing/2014/main" id="{6DD5F941-4608-4DB5-93CD-84F1AD026BDA}"/>
            </a:ext>
          </a:extLst>
        </xdr:cNvPr>
        <xdr:cNvSpPr txBox="1"/>
      </xdr:nvSpPr>
      <xdr:spPr>
        <a:xfrm>
          <a:off x="12639676" y="6896099"/>
          <a:ext cx="990599"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rgbClr val="00B0F0"/>
              </a:solidFill>
              <a:latin typeface="Segoe UI Semibold" panose="020B0702040204020203" pitchFamily="34" charset="0"/>
              <a:ea typeface="Segoe UI Black" panose="020B0A02040204020203" pitchFamily="34" charset="0"/>
              <a:cs typeface="Segoe UI Semibold" panose="020B0702040204020203" pitchFamily="34" charset="0"/>
            </a:rPr>
            <a:t>AVG</a:t>
          </a:r>
          <a:r>
            <a:rPr lang="en-US" sz="1250" b="0" i="0" u="none" strike="noStrike" kern="1200" baseline="0">
              <a:solidFill>
                <a:srgbClr val="00B0F0"/>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250" b="0" i="0" u="none" strike="noStrike" kern="1200">
            <a:solidFill>
              <a:srgbClr val="00B0F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21</xdr:col>
      <xdr:colOff>266700</xdr:colOff>
      <xdr:row>25</xdr:row>
      <xdr:rowOff>97629</xdr:rowOff>
    </xdr:from>
    <xdr:to>
      <xdr:col>24</xdr:col>
      <xdr:colOff>9525</xdr:colOff>
      <xdr:row>35</xdr:row>
      <xdr:rowOff>113379</xdr:rowOff>
    </xdr:to>
    <xdr:graphicFrame macro="">
      <xdr:nvGraphicFramePr>
        <xdr:cNvPr id="65" name="Chart 64">
          <a:extLst>
            <a:ext uri="{FF2B5EF4-FFF2-40B4-BE49-F238E27FC236}">
              <a16:creationId xmlns:a16="http://schemas.microsoft.com/office/drawing/2014/main" id="{DC4A5767-7E9A-4E45-953E-7FCB65A35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238126</xdr:colOff>
      <xdr:row>34</xdr:row>
      <xdr:rowOff>104773</xdr:rowOff>
    </xdr:from>
    <xdr:to>
      <xdr:col>23</xdr:col>
      <xdr:colOff>123825</xdr:colOff>
      <xdr:row>35</xdr:row>
      <xdr:rowOff>171450</xdr:rowOff>
    </xdr:to>
    <xdr:sp macro="" textlink="">
      <xdr:nvSpPr>
        <xdr:cNvPr id="66" name="TextBox 65">
          <a:extLst>
            <a:ext uri="{FF2B5EF4-FFF2-40B4-BE49-F238E27FC236}">
              <a16:creationId xmlns:a16="http://schemas.microsoft.com/office/drawing/2014/main" id="{28581A40-D37C-4EC5-86C6-937A2E13E715}"/>
            </a:ext>
          </a:extLst>
        </xdr:cNvPr>
        <xdr:cNvSpPr txBox="1"/>
      </xdr:nvSpPr>
      <xdr:spPr>
        <a:xfrm>
          <a:off x="14239876" y="6905623"/>
          <a:ext cx="1219199" cy="266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rgbClr val="00B0F0"/>
              </a:solidFill>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xdr:from>
      <xdr:col>3</xdr:col>
      <xdr:colOff>77460</xdr:colOff>
      <xdr:row>5</xdr:row>
      <xdr:rowOff>73529</xdr:rowOff>
    </xdr:from>
    <xdr:to>
      <xdr:col>5</xdr:col>
      <xdr:colOff>314325</xdr:colOff>
      <xdr:row>6</xdr:row>
      <xdr:rowOff>76200</xdr:rowOff>
    </xdr:to>
    <xdr:grpSp>
      <xdr:nvGrpSpPr>
        <xdr:cNvPr id="32" name="Group 31">
          <a:extLst>
            <a:ext uri="{FF2B5EF4-FFF2-40B4-BE49-F238E27FC236}">
              <a16:creationId xmlns:a16="http://schemas.microsoft.com/office/drawing/2014/main" id="{D4EC4539-3278-A735-36C5-E26D3B96757D}"/>
            </a:ext>
          </a:extLst>
        </xdr:cNvPr>
        <xdr:cNvGrpSpPr/>
      </xdr:nvGrpSpPr>
      <xdr:grpSpPr>
        <a:xfrm>
          <a:off x="2077710" y="1073654"/>
          <a:ext cx="1570365" cy="202696"/>
          <a:chOff x="1972935" y="1168904"/>
          <a:chExt cx="1570365" cy="257176"/>
        </a:xfrm>
      </xdr:grpSpPr>
      <xdr:sp macro="" textlink="">
        <xdr:nvSpPr>
          <xdr:cNvPr id="3" name="TextBox 2">
            <a:extLst>
              <a:ext uri="{FF2B5EF4-FFF2-40B4-BE49-F238E27FC236}">
                <a16:creationId xmlns:a16="http://schemas.microsoft.com/office/drawing/2014/main" id="{E3A6778D-0860-4730-9870-36EEF1565249}"/>
              </a:ext>
            </a:extLst>
          </xdr:cNvPr>
          <xdr:cNvSpPr txBox="1"/>
        </xdr:nvSpPr>
        <xdr:spPr>
          <a:xfrm>
            <a:off x="2228850" y="1168904"/>
            <a:ext cx="131445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kern="1200">
                <a:solidFill>
                  <a:schemeClr val="accent6">
                    <a:lumMod val="50000"/>
                  </a:schemeClr>
                </a:solidFill>
                <a:latin typeface="Segoe UI Semibold" panose="020B0702040204020203" pitchFamily="34" charset="0"/>
                <a:ea typeface="Segoe UI Black" panose="020B0A02040204020203" pitchFamily="34" charset="0"/>
                <a:cs typeface="Segoe UI Semibold" panose="020B0702040204020203" pitchFamily="34" charset="0"/>
              </a:rPr>
              <a:t>FILTER PANEL</a:t>
            </a:r>
          </a:p>
        </xdr:txBody>
      </xdr:sp>
      <xdr:pic>
        <xdr:nvPicPr>
          <xdr:cNvPr id="14" name="Picture 13">
            <a:extLst>
              <a:ext uri="{FF2B5EF4-FFF2-40B4-BE49-F238E27FC236}">
                <a16:creationId xmlns:a16="http://schemas.microsoft.com/office/drawing/2014/main" id="{6DC3513B-94C0-ED90-C373-F6401BA06227}"/>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972935" y="1174244"/>
            <a:ext cx="217662" cy="246497"/>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2</xdr:col>
      <xdr:colOff>523875</xdr:colOff>
      <xdr:row>6</xdr:row>
      <xdr:rowOff>190501</xdr:rowOff>
    </xdr:from>
    <xdr:to>
      <xdr:col>5</xdr:col>
      <xdr:colOff>628650</xdr:colOff>
      <xdr:row>13</xdr:row>
      <xdr:rowOff>28575</xdr:rowOff>
    </xdr:to>
    <mc:AlternateContent xmlns:mc="http://schemas.openxmlformats.org/markup-compatibility/2006">
      <mc:Choice xmlns:a14="http://schemas.microsoft.com/office/drawing/2010/main" Requires="a14">
        <xdr:graphicFrame macro="">
          <xdr:nvGraphicFramePr>
            <xdr:cNvPr id="36" name="Outlet Size 1">
              <a:extLst>
                <a:ext uri="{FF2B5EF4-FFF2-40B4-BE49-F238E27FC236}">
                  <a16:creationId xmlns:a16="http://schemas.microsoft.com/office/drawing/2014/main" id="{2B99050B-F8D0-4356-8910-A96F57ECE467}"/>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857375" y="1390651"/>
              <a:ext cx="2105025" cy="1238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523874</xdr:colOff>
      <xdr:row>13</xdr:row>
      <xdr:rowOff>114300</xdr:rowOff>
    </xdr:from>
    <xdr:to>
      <xdr:col>5</xdr:col>
      <xdr:colOff>609599</xdr:colOff>
      <xdr:row>19</xdr:row>
      <xdr:rowOff>152400</xdr:rowOff>
    </xdr:to>
    <mc:AlternateContent xmlns:mc="http://schemas.openxmlformats.org/markup-compatibility/2006">
      <mc:Choice xmlns:a14="http://schemas.microsoft.com/office/drawing/2010/main" Requires="a14">
        <xdr:graphicFrame macro="">
          <xdr:nvGraphicFramePr>
            <xdr:cNvPr id="40" name="Outlet Location Type 1">
              <a:extLst>
                <a:ext uri="{FF2B5EF4-FFF2-40B4-BE49-F238E27FC236}">
                  <a16:creationId xmlns:a16="http://schemas.microsoft.com/office/drawing/2014/main" id="{4A6B7228-8DCC-4759-85FD-95F0CA002728}"/>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857374" y="2714625"/>
              <a:ext cx="2085975"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518622</xdr:colOff>
      <xdr:row>20</xdr:row>
      <xdr:rowOff>23813</xdr:rowOff>
    </xdr:from>
    <xdr:to>
      <xdr:col>5</xdr:col>
      <xdr:colOff>619125</xdr:colOff>
      <xdr:row>29</xdr:row>
      <xdr:rowOff>28575</xdr:rowOff>
    </xdr:to>
    <mc:AlternateContent xmlns:mc="http://schemas.openxmlformats.org/markup-compatibility/2006">
      <mc:Choice xmlns:a14="http://schemas.microsoft.com/office/drawing/2010/main" Requires="a14">
        <xdr:graphicFrame macro="">
          <xdr:nvGraphicFramePr>
            <xdr:cNvPr id="47" name="Item Type 1">
              <a:extLst>
                <a:ext uri="{FF2B5EF4-FFF2-40B4-BE49-F238E27FC236}">
                  <a16:creationId xmlns:a16="http://schemas.microsoft.com/office/drawing/2014/main" id="{345E05AE-7AF8-4122-AA55-E1ECD4967CD6}"/>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852122" y="4024313"/>
              <a:ext cx="2100753" cy="1804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125225</xdr:colOff>
      <xdr:row>29</xdr:row>
      <xdr:rowOff>134317</xdr:rowOff>
    </xdr:from>
    <xdr:to>
      <xdr:col>3</xdr:col>
      <xdr:colOff>569656</xdr:colOff>
      <xdr:row>31</xdr:row>
      <xdr:rowOff>185332</xdr:rowOff>
    </xdr:to>
    <xdr:pic>
      <xdr:nvPicPr>
        <xdr:cNvPr id="48" name="Picture 47">
          <a:hlinkClick xmlns:r="http://schemas.openxmlformats.org/officeDocument/2006/relationships" r:id="rId15"/>
          <a:extLst>
            <a:ext uri="{FF2B5EF4-FFF2-40B4-BE49-F238E27FC236}">
              <a16:creationId xmlns:a16="http://schemas.microsoft.com/office/drawing/2014/main" id="{CCF93D55-2ECC-DD48-CE55-2988C08798FF}"/>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125475" y="5935042"/>
          <a:ext cx="444431" cy="451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419100</xdr:colOff>
      <xdr:row>29</xdr:row>
      <xdr:rowOff>129149</xdr:rowOff>
    </xdr:from>
    <xdr:to>
      <xdr:col>5</xdr:col>
      <xdr:colOff>206965</xdr:colOff>
      <xdr:row>31</xdr:row>
      <xdr:rowOff>190500</xdr:rowOff>
    </xdr:to>
    <xdr:pic>
      <xdr:nvPicPr>
        <xdr:cNvPr id="50" name="Picture 49">
          <a:hlinkClick xmlns:r="http://schemas.openxmlformats.org/officeDocument/2006/relationships" r:id="rId17"/>
          <a:extLst>
            <a:ext uri="{FF2B5EF4-FFF2-40B4-BE49-F238E27FC236}">
              <a16:creationId xmlns:a16="http://schemas.microsoft.com/office/drawing/2014/main" id="{8D692FFC-D765-2F12-49F2-17CC801EE553}"/>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3086100" y="5929874"/>
          <a:ext cx="454615" cy="4614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495300</xdr:colOff>
      <xdr:row>32</xdr:row>
      <xdr:rowOff>104774</xdr:rowOff>
    </xdr:from>
    <xdr:to>
      <xdr:col>6</xdr:col>
      <xdr:colOff>0</xdr:colOff>
      <xdr:row>34</xdr:row>
      <xdr:rowOff>28575</xdr:rowOff>
    </xdr:to>
    <xdr:sp macro="" textlink="">
      <xdr:nvSpPr>
        <xdr:cNvPr id="55" name="Rectangle: Single Corner Rounded 54">
          <a:extLst>
            <a:ext uri="{FF2B5EF4-FFF2-40B4-BE49-F238E27FC236}">
              <a16:creationId xmlns:a16="http://schemas.microsoft.com/office/drawing/2014/main" id="{9087CFDE-8684-87DA-E782-723A7613F33B}"/>
            </a:ext>
          </a:extLst>
        </xdr:cNvPr>
        <xdr:cNvSpPr/>
      </xdr:nvSpPr>
      <xdr:spPr>
        <a:xfrm rot="10800000" flipH="1" flipV="1">
          <a:off x="1828800" y="6505574"/>
          <a:ext cx="2171700" cy="323851"/>
        </a:xfrm>
        <a:prstGeom prst="round1Rect">
          <a:avLst>
            <a:gd name="adj" fmla="val 0"/>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0" kern="1200">
              <a:solidFill>
                <a:schemeClr val="bg1"/>
              </a:solidFill>
              <a:latin typeface="Segoe UI Semibold" panose="020B0702040204020203" pitchFamily="34" charset="0"/>
              <a:cs typeface="Segoe UI Semibold" panose="020B0702040204020203" pitchFamily="34" charset="0"/>
            </a:rPr>
            <a:t>Developed</a:t>
          </a:r>
          <a:r>
            <a:rPr lang="en-IN" sz="1400" b="0" kern="1200" baseline="0">
              <a:solidFill>
                <a:schemeClr val="bg1"/>
              </a:solidFill>
              <a:latin typeface="Segoe UI Semibold" panose="020B0702040204020203" pitchFamily="34" charset="0"/>
              <a:cs typeface="Segoe UI Semibold" panose="020B0702040204020203" pitchFamily="34" charset="0"/>
            </a:rPr>
            <a:t> By - Tushar K</a:t>
          </a:r>
          <a:endParaRPr lang="en-IN" sz="1400" b="0" kern="1200">
            <a:solidFill>
              <a:schemeClr val="bg1"/>
            </a:solidFill>
            <a:latin typeface="Segoe UI Semibold" panose="020B0702040204020203" pitchFamily="34" charset="0"/>
            <a:cs typeface="Segoe UI Semibold" panose="020B07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shar" refreshedDate="45607.09055173611" createdVersion="8" refreshedVersion="8" minRefreshableVersion="3" recordCount="8523" xr:uid="{5AF1A81F-8A95-494B-8AD9-09E066AD4537}">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1464312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23E24-6963-4E4D-B7FA-D47DEB9C1E5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59:B68"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dataFields>
  <formats count="9">
    <format dxfId="8">
      <pivotArea type="all" dataOnly="0" outline="0" fieldPosition="0"/>
    </format>
    <format dxfId="7">
      <pivotArea outline="0" collapsedLevelsAreSubtotals="1" fieldPosition="0"/>
    </format>
    <format dxfId="6">
      <pivotArea dataOnly="0" labelOnly="1" grandRow="1" outline="0" fieldPosition="0"/>
    </format>
    <format dxfId="5">
      <pivotArea outline="0" collapsedLevelsAreSubtotals="1" fieldPosition="0"/>
    </format>
    <format dxfId="4">
      <pivotArea type="all" dataOnly="0" outline="0" fieldPosition="0"/>
    </format>
    <format dxfId="3">
      <pivotArea outline="0" collapsedLevelsAreSubtotals="1" fieldPosition="0"/>
    </format>
    <format dxfId="2">
      <pivotArea field="4" type="button" dataOnly="0" labelOnly="1" outline="0" axis="axisRow" fieldPosition="0"/>
    </format>
    <format dxfId="1">
      <pivotArea dataOnly="0" labelOnly="1" fieldPosition="0">
        <references count="1">
          <reference field="4" count="0"/>
        </references>
      </pivotArea>
    </format>
    <format dxfId="0">
      <pivotArea dataOnly="0" labelOnly="1" outline="0" axis="axisValues" fieldPosition="0"/>
    </format>
  </formats>
  <chartFormats count="11">
    <chartFormat chart="20"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4" count="1" selected="0">
            <x v="0"/>
          </reference>
        </references>
      </pivotArea>
    </chartFormat>
    <chartFormat chart="28" format="4">
      <pivotArea type="data" outline="0" fieldPosition="0">
        <references count="2">
          <reference field="4294967294" count="1" selected="0">
            <x v="0"/>
          </reference>
          <reference field="4" count="1" selected="0">
            <x v="1"/>
          </reference>
        </references>
      </pivotArea>
    </chartFormat>
    <chartFormat chart="28" format="5">
      <pivotArea type="data" outline="0" fieldPosition="0">
        <references count="2">
          <reference field="4294967294" count="1" selected="0">
            <x v="0"/>
          </reference>
          <reference field="4" count="1" selected="0">
            <x v="2"/>
          </reference>
        </references>
      </pivotArea>
    </chartFormat>
    <chartFormat chart="28" format="6">
      <pivotArea type="data" outline="0" fieldPosition="0">
        <references count="2">
          <reference field="4294967294" count="1" selected="0">
            <x v="0"/>
          </reference>
          <reference field="4" count="1" selected="0">
            <x v="3"/>
          </reference>
        </references>
      </pivotArea>
    </chartFormat>
    <chartFormat chart="28" format="7">
      <pivotArea type="data" outline="0" fieldPosition="0">
        <references count="2">
          <reference field="4294967294" count="1" selected="0">
            <x v="0"/>
          </reference>
          <reference field="4" count="1" selected="0">
            <x v="4"/>
          </reference>
        </references>
      </pivotArea>
    </chartFormat>
    <chartFormat chart="28" format="8">
      <pivotArea type="data" outline="0" fieldPosition="0">
        <references count="2">
          <reference field="4294967294" count="1" selected="0">
            <x v="0"/>
          </reference>
          <reference field="4" count="1" selected="0">
            <x v="5"/>
          </reference>
        </references>
      </pivotArea>
    </chartFormat>
    <chartFormat chart="28" format="9">
      <pivotArea type="data" outline="0" fieldPosition="0">
        <references count="2">
          <reference field="4294967294" count="1" selected="0">
            <x v="0"/>
          </reference>
          <reference field="4" count="1" selected="0">
            <x v="6"/>
          </reference>
        </references>
      </pivotArea>
    </chartFormat>
    <chartFormat chart="28" format="10">
      <pivotArea type="data" outline="0" fieldPosition="0">
        <references count="2">
          <reference field="4294967294" count="1" selected="0">
            <x v="0"/>
          </reference>
          <reference field="4" count="1" selected="0">
            <x v="7"/>
          </reference>
        </references>
      </pivotArea>
    </chartFormat>
    <chartFormat chart="28"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EC5B68-0C11-4F4A-926F-6C76E40AB0F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25:C29"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Total Sales" fld="11" baseField="0" baseItem="0" numFmtId="167"/>
  </dataFields>
  <formats count="13">
    <format dxfId="111">
      <pivotArea type="all" dataOnly="0" outline="0" fieldPosition="0"/>
    </format>
    <format dxfId="110">
      <pivotArea outline="0" collapsedLevelsAreSubtotals="1" fieldPosition="0"/>
    </format>
    <format dxfId="109">
      <pivotArea dataOnly="0" labelOnly="1" grandRow="1" outline="0" fieldPosition="0"/>
    </format>
    <format dxfId="108">
      <pivotArea dataOnly="0" labelOnly="1" outline="0" axis="axisValues" fieldPosition="0"/>
    </format>
    <format dxfId="107">
      <pivotArea outline="0" collapsedLevelsAreSubtotals="1" fieldPosition="0"/>
    </format>
    <format dxfId="106">
      <pivotArea type="all" dataOnly="0" outline="0" fieldPosition="0"/>
    </format>
    <format dxfId="105">
      <pivotArea outline="0" collapsedLevelsAreSubtotals="1" fieldPosition="0"/>
    </format>
    <format dxfId="104">
      <pivotArea type="origin" dataOnly="0" labelOnly="1" outline="0" fieldPosition="0"/>
    </format>
    <format dxfId="103">
      <pivotArea field="0" type="button" dataOnly="0" labelOnly="1" outline="0" axis="axisCol" fieldPosition="0"/>
    </format>
    <format dxfId="102">
      <pivotArea type="topRight" dataOnly="0" labelOnly="1" outline="0" fieldPosition="0"/>
    </format>
    <format dxfId="101">
      <pivotArea field="6" type="button" dataOnly="0" labelOnly="1" outline="0" axis="axisRow" fieldPosition="0"/>
    </format>
    <format dxfId="100">
      <pivotArea dataOnly="0" labelOnly="1" fieldPosition="0">
        <references count="1">
          <reference field="6" count="0"/>
        </references>
      </pivotArea>
    </format>
    <format dxfId="99">
      <pivotArea dataOnly="0" labelOnly="1" fieldPosition="0">
        <references count="1">
          <reference field="0" count="0"/>
        </references>
      </pivotArea>
    </format>
  </formats>
  <chartFormats count="13">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1"/>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9" format="0" series="1">
      <pivotArea type="data" outline="0" fieldPosition="0">
        <references count="2">
          <reference field="4294967294" count="1" selected="0">
            <x v="0"/>
          </reference>
          <reference field="0" count="1" selected="0">
            <x v="1"/>
          </reference>
        </references>
      </pivotArea>
    </chartFormat>
    <chartFormat chart="9" format="1" series="1">
      <pivotArea type="data" outline="0" fieldPosition="0">
        <references count="2">
          <reference field="4294967294" count="1" selected="0">
            <x v="0"/>
          </reference>
          <reference field="0" count="1" selected="0">
            <x v="0"/>
          </reference>
        </references>
      </pivotArea>
    </chartFormat>
    <chartFormat chart="12" format="4" series="1">
      <pivotArea type="data" outline="0" fieldPosition="0">
        <references count="2">
          <reference field="4294967294" count="1" selected="0">
            <x v="0"/>
          </reference>
          <reference field="0" count="1" selected="0">
            <x v="0"/>
          </reference>
        </references>
      </pivotArea>
    </chartFormat>
    <chartFormat chart="12" format="5" series="1">
      <pivotArea type="data" outline="0" fieldPosition="0">
        <references count="2">
          <reference field="4294967294" count="1" selected="0">
            <x v="0"/>
          </reference>
          <reference field="0" count="1" selected="0">
            <x v="1"/>
          </reference>
        </references>
      </pivotArea>
    </chartFormat>
    <chartFormat chart="12" format="6"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7C307A-09EC-4A20-9055-B243757F1459}"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14:B16"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0"/>
  </rowFields>
  <rowItems count="2">
    <i>
      <x/>
    </i>
    <i>
      <x v="1"/>
    </i>
  </rowItems>
  <colItems count="1">
    <i/>
  </colItems>
  <dataFields count="1">
    <dataField name="Sum of Total Sales" fld="11" baseField="0" baseItem="0" numFmtId="167"/>
  </dataFields>
  <formats count="14">
    <format dxfId="22">
      <pivotArea type="all" dataOnly="0" outline="0" fieldPosition="0"/>
    </format>
    <format dxfId="21">
      <pivotArea outline="0" collapsedLevelsAreSubtotals="1" fieldPosition="0"/>
    </format>
    <format dxfId="20">
      <pivotArea dataOnly="0" labelOnly="1" grandRow="1" outline="0" fieldPosition="0"/>
    </format>
    <format dxfId="19">
      <pivotArea outline="0" collapsedLevelsAreSubtotals="1" fieldPosition="0"/>
    </format>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8"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D3E6D9-5EDD-4F5D-9350-83C92CF2DE4F}"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2">
  <location ref="A110:B114"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numFmtId="1"/>
  </dataFields>
  <formats count="13">
    <format dxfId="35">
      <pivotArea type="all" dataOnly="0" outline="0" fieldPosition="0"/>
    </format>
    <format dxfId="34">
      <pivotArea outline="0" collapsedLevelsAreSubtotals="1" fieldPosition="0"/>
    </format>
    <format dxfId="33">
      <pivotArea dataOnly="0" labelOnly="1" grandRow="1" outline="0" fieldPosition="0"/>
    </format>
    <format dxfId="32">
      <pivotArea outline="0" collapsedLevelsAreSubtotals="1" fieldPosition="0"/>
    </format>
    <format dxfId="31">
      <pivotArea type="all" dataOnly="0" outline="0" fieldPosition="0"/>
    </format>
    <format dxfId="30">
      <pivotArea outline="0" collapsedLevelsAreSubtotals="1" fieldPosition="0"/>
    </format>
    <format dxfId="29">
      <pivotArea field="6" type="button" dataOnly="0" labelOnly="1" outline="0"/>
    </format>
    <format dxfId="28">
      <pivotArea outline="0" collapsedLevelsAreSubtotals="1" fieldPosition="0"/>
    </format>
    <format dxfId="27">
      <pivotArea type="all" dataOnly="0" outline="0" fieldPosition="0"/>
    </format>
    <format dxfId="26">
      <pivotArea outline="0" collapsedLevelsAreSubtotals="1" fieldPosition="0"/>
    </format>
    <format dxfId="25">
      <pivotArea field="8" type="button" dataOnly="0" labelOnly="1" outline="0" axis="axisRow" fieldPosition="0"/>
    </format>
    <format dxfId="24">
      <pivotArea dataOnly="0" labelOnly="1" fieldPosition="0">
        <references count="1">
          <reference field="8" count="0"/>
        </references>
      </pivotArea>
    </format>
    <format dxfId="23">
      <pivotArea dataOnly="0" labelOnly="1" outline="0" axis="axisValues" fieldPosition="0"/>
    </format>
  </formats>
  <chartFormats count="2">
    <chartFormat chart="48"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7EE852-6D22-41A1-B8FC-AE798A7F1FFB}"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location ref="A103:B107"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1" numFmtId="168"/>
  </dataFields>
  <formats count="13">
    <format dxfId="48">
      <pivotArea type="all" dataOnly="0" outline="0" fieldPosition="0"/>
    </format>
    <format dxfId="47">
      <pivotArea outline="0" collapsedLevelsAreSubtotals="1" fieldPosition="0"/>
    </format>
    <format dxfId="46">
      <pivotArea dataOnly="0" labelOnly="1" grandRow="1" outline="0" fieldPosition="0"/>
    </format>
    <format dxfId="45">
      <pivotArea outline="0" collapsedLevelsAreSubtotals="1" fieldPosition="0"/>
    </format>
    <format dxfId="44">
      <pivotArea type="all" dataOnly="0" outline="0" fieldPosition="0"/>
    </format>
    <format dxfId="43">
      <pivotArea outline="0" collapsedLevelsAreSubtotals="1" fieldPosition="0"/>
    </format>
    <format dxfId="42">
      <pivotArea field="6" type="button" dataOnly="0" labelOnly="1" outline="0"/>
    </format>
    <format dxfId="41">
      <pivotArea outline="0" collapsedLevelsAreSubtotals="1" fieldPosition="0"/>
    </format>
    <format dxfId="40">
      <pivotArea type="all" dataOnly="0" outline="0" fieldPosition="0"/>
    </format>
    <format dxfId="39">
      <pivotArea outline="0" collapsedLevelsAreSubtotals="1" fieldPosition="0"/>
    </format>
    <format dxfId="38">
      <pivotArea field="8" type="button" dataOnly="0" labelOnly="1" outline="0" axis="axisRow" fieldPosition="0"/>
    </format>
    <format dxfId="37">
      <pivotArea dataOnly="0" labelOnly="1" fieldPosition="0">
        <references count="1">
          <reference field="8" count="0"/>
        </references>
      </pivotArea>
    </format>
    <format dxfId="36">
      <pivotArea dataOnly="0" labelOnly="1" outline="0" axis="axisValues" fieldPosition="0"/>
    </format>
  </formats>
  <chartFormats count="9">
    <chartFormat chart="20"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1"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C9BEC9-ADBE-4FA5-A99E-BE71AD431B41}"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A84:B87"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0" baseItem="0"/>
  </dataFields>
  <formats count="9">
    <format dxfId="57">
      <pivotArea type="all" dataOnly="0" outline="0" fieldPosition="0"/>
    </format>
    <format dxfId="56">
      <pivotArea outline="0" collapsedLevelsAreSubtotals="1" fieldPosition="0"/>
    </format>
    <format dxfId="55">
      <pivotArea dataOnly="0" labelOnly="1" grandRow="1" outline="0" fieldPosition="0"/>
    </format>
    <format dxfId="54">
      <pivotArea outline="0" collapsedLevelsAreSubtotals="1" fieldPosition="0"/>
    </format>
    <format dxfId="53">
      <pivotArea type="all" dataOnly="0" outline="0" fieldPosition="0"/>
    </format>
    <format dxfId="52">
      <pivotArea outline="0" collapsedLevelsAreSubtotals="1" fieldPosition="0"/>
    </format>
    <format dxfId="51">
      <pivotArea field="6" type="button" dataOnly="0" labelOnly="1" outline="0" axis="axisRow" fieldPosition="0"/>
    </format>
    <format dxfId="50">
      <pivotArea dataOnly="0" labelOnly="1" fieldPosition="0">
        <references count="1">
          <reference field="6" count="0"/>
        </references>
      </pivotArea>
    </format>
    <format dxfId="49">
      <pivotArea dataOnly="0" labelOnly="1" outline="0" axis="axisValues" fieldPosition="0"/>
    </format>
  </formats>
  <chartFormats count="4">
    <chartFormat chart="20"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9B494F-818E-4ABC-8490-0C496F81DC7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No of Item" fld="1" subtotal="count" baseField="0" baseItem="1"/>
    <dataField name="Average of Rating" fld="12" subtotal="average" baseField="0" baseItem="1"/>
    <dataField name="Sum of Total Sales" fld="11" baseField="0" baseItem="0"/>
    <dataField name="Average of Sales" fld="11" subtotal="average" baseField="0" baseItem="2"/>
  </dataFields>
  <formats count="3">
    <format dxfId="60">
      <pivotArea type="all" dataOnly="0" outline="0" fieldPosition="0"/>
    </format>
    <format dxfId="59">
      <pivotArea outline="0" collapsedLevelsAreSubtotals="1" fieldPosition="0"/>
    </format>
    <format dxfId="5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7B22A2-EF0D-4D64-B69E-63500F20095D}"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37:B53"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numFmtId="167"/>
  </dataFields>
  <formats count="16">
    <format dxfId="76">
      <pivotArea type="all" dataOnly="0" outline="0" fieldPosition="0"/>
    </format>
    <format dxfId="75">
      <pivotArea outline="0" collapsedLevelsAreSubtotals="1" fieldPosition="0"/>
    </format>
    <format dxfId="74">
      <pivotArea dataOnly="0" labelOnly="1" grandRow="1" outline="0" fieldPosition="0"/>
    </format>
    <format dxfId="73">
      <pivotArea dataOnly="0" labelOnly="1" outline="0" axis="axisValues" fieldPosition="0"/>
    </format>
    <format dxfId="72">
      <pivotArea outline="0" collapsedLevelsAreSubtotals="1" fieldPosition="0"/>
    </format>
    <format dxfId="71">
      <pivotArea type="all" dataOnly="0" outline="0" fieldPosition="0"/>
    </format>
    <format dxfId="70">
      <pivotArea outline="0" collapsedLevelsAreSubtotals="1" fieldPosition="0"/>
    </format>
    <format dxfId="69">
      <pivotArea type="origin" dataOnly="0" labelOnly="1" outline="0" fieldPosition="0"/>
    </format>
    <format dxfId="68">
      <pivotArea field="0" type="button" dataOnly="0" labelOnly="1" outline="0"/>
    </format>
    <format dxfId="67">
      <pivotArea type="topRight" dataOnly="0" labelOnly="1" outline="0" fieldPosition="0"/>
    </format>
    <format dxfId="66">
      <pivotArea field="6" type="button" dataOnly="0" labelOnly="1" outline="0"/>
    </format>
    <format dxfId="65">
      <pivotArea type="all" dataOnly="0" outline="0" fieldPosition="0"/>
    </format>
    <format dxfId="64">
      <pivotArea outline="0" collapsedLevelsAreSubtotals="1" fieldPosition="0"/>
    </format>
    <format dxfId="63">
      <pivotArea field="3" type="button" dataOnly="0" labelOnly="1" outline="0" axis="axisRow" fieldPosition="0"/>
    </format>
    <format dxfId="62">
      <pivotArea dataOnly="0" labelOnly="1" fieldPosition="0">
        <references count="1">
          <reference field="3" count="0"/>
        </references>
      </pivotArea>
    </format>
    <format dxfId="61">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59B9D62-738C-4E70-982B-C0301658CA3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A73:B76"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dataFields>
  <formats count="13">
    <format dxfId="89">
      <pivotArea type="all" dataOnly="0" outline="0" fieldPosition="0"/>
    </format>
    <format dxfId="88">
      <pivotArea outline="0" collapsedLevelsAreSubtotals="1" fieldPosition="0"/>
    </format>
    <format dxfId="87">
      <pivotArea dataOnly="0" labelOnly="1" grandRow="1" outline="0" fieldPosition="0"/>
    </format>
    <format dxfId="86">
      <pivotArea outline="0" collapsedLevelsAreSubtotals="1" fieldPosition="0"/>
    </format>
    <format dxfId="85">
      <pivotArea type="all" dataOnly="0" outline="0" fieldPosition="0"/>
    </format>
    <format dxfId="84">
      <pivotArea outline="0" collapsedLevelsAreSubtotals="1" fieldPosition="0"/>
    </format>
    <format dxfId="83">
      <pivotArea field="4" type="button" dataOnly="0" labelOnly="1" outline="0"/>
    </format>
    <format dxfId="82">
      <pivotArea dataOnly="0" labelOnly="1" outline="0" axis="axisValues" fieldPosition="0"/>
    </format>
    <format dxfId="81">
      <pivotArea type="all" dataOnly="0" outline="0" fieldPosition="0"/>
    </format>
    <format dxfId="80">
      <pivotArea outline="0" collapsedLevelsAreSubtotals="1" fieldPosition="0"/>
    </format>
    <format dxfId="79">
      <pivotArea field="7" type="button" dataOnly="0" labelOnly="1" outline="0" axis="axisRow" fieldPosition="0"/>
    </format>
    <format dxfId="78">
      <pivotArea dataOnly="0" labelOnly="1" fieldPosition="0">
        <references count="1">
          <reference field="7" count="0"/>
        </references>
      </pivotArea>
    </format>
    <format dxfId="77">
      <pivotArea dataOnly="0" labelOnly="1" outline="0" axis="axisValues" fieldPosition="0"/>
    </format>
  </formats>
  <chartFormats count="10">
    <chartFormat chart="20"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36" format="6">
      <pivotArea type="data" outline="0" fieldPosition="0">
        <references count="2">
          <reference field="4294967294" count="1" selected="0">
            <x v="0"/>
          </reference>
          <reference field="7" count="1" selected="0">
            <x v="0"/>
          </reference>
        </references>
      </pivotArea>
    </chartFormat>
    <chartFormat chart="36" format="7">
      <pivotArea type="data" outline="0" fieldPosition="0">
        <references count="2">
          <reference field="4294967294" count="1" selected="0">
            <x v="0"/>
          </reference>
          <reference field="7" count="1" selected="0">
            <x v="1"/>
          </reference>
        </references>
      </pivotArea>
    </chartFormat>
    <chartFormat chart="36" format="8">
      <pivotArea type="data" outline="0" fieldPosition="0">
        <references count="2">
          <reference field="4294967294" count="1" selected="0">
            <x v="0"/>
          </reference>
          <reference field="7" count="1" selected="0">
            <x v="2"/>
          </reference>
        </references>
      </pivotArea>
    </chartFormat>
    <chartFormat chart="31" format="1">
      <pivotArea type="data" outline="0" fieldPosition="0">
        <references count="2">
          <reference field="4294967294" count="1" selected="0">
            <x v="0"/>
          </reference>
          <reference field="7" count="1" selected="0">
            <x v="0"/>
          </reference>
        </references>
      </pivotArea>
    </chartFormat>
    <chartFormat chart="31" format="2">
      <pivotArea type="data" outline="0" fieldPosition="0">
        <references count="2">
          <reference field="4294967294" count="1" selected="0">
            <x v="0"/>
          </reference>
          <reference field="7" count="1" selected="0">
            <x v="1"/>
          </reference>
        </references>
      </pivotArea>
    </chartFormat>
    <chartFormat chart="31"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2B22CF-CE33-4D8F-843B-F4B96FD9455A}"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4">
  <location ref="A96:B100"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dataFields>
  <formats count="9">
    <format dxfId="98">
      <pivotArea type="all" dataOnly="0" outline="0" fieldPosition="0"/>
    </format>
    <format dxfId="97">
      <pivotArea outline="0" collapsedLevelsAreSubtotals="1" fieldPosition="0"/>
    </format>
    <format dxfId="96">
      <pivotArea dataOnly="0" labelOnly="1" grandRow="1" outline="0" fieldPosition="0"/>
    </format>
    <format dxfId="95">
      <pivotArea outline="0" collapsedLevelsAreSubtotals="1" fieldPosition="0"/>
    </format>
    <format dxfId="94">
      <pivotArea type="all" dataOnly="0" outline="0" fieldPosition="0"/>
    </format>
    <format dxfId="93">
      <pivotArea outline="0" collapsedLevelsAreSubtotals="1" fieldPosition="0"/>
    </format>
    <format dxfId="92">
      <pivotArea field="8" type="button" dataOnly="0" labelOnly="1" outline="0" axis="axisRow" fieldPosition="0"/>
    </format>
    <format dxfId="91">
      <pivotArea dataOnly="0" labelOnly="1" fieldPosition="0">
        <references count="1">
          <reference field="8" count="0"/>
        </references>
      </pivotArea>
    </format>
    <format dxfId="90">
      <pivotArea dataOnly="0" labelOnly="1" outline="0" axis="axisValues" fieldPosition="0"/>
    </format>
  </formats>
  <chartFormats count="9">
    <chartFormat chart="20"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1"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3" format="3">
      <pivotArea type="data" outline="0" fieldPosition="0">
        <references count="2">
          <reference field="4294967294" count="1" selected="0">
            <x v="0"/>
          </reference>
          <reference field="8" count="1" selected="0">
            <x v="1"/>
          </reference>
        </references>
      </pivotArea>
    </chartFormat>
    <chartFormat chart="43" format="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AE45FE7-BE33-4391-B5DB-D07B9EC3BB71}"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114643128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81B3D2D-0DDC-4DFE-867A-1B4A452A478C}" sourceName="Outlet Location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14643128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3ECC35A-FA1A-4E06-87BC-86A431B10A28}" sourceName="Item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146431282">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C1B4122A-22CF-459A-A3CC-1BE3D0094601}" cache="Slicer_Outlet_Size" caption="Outlet Size" rowHeight="260350"/>
  <slicer name="Outlet Location Type" xr10:uid="{E5C2236A-55F6-4CA3-AB09-66E11B8A0770}" cache="Slicer_Outlet_Location_Type" caption="Outlet Location Type" rowHeight="260350"/>
  <slicer name="Item Type" xr10:uid="{AE0157E4-5DC1-47FA-A111-B3BD31CE85B8}"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7FB4AB01-0FD8-4971-957F-963D13D9EC91}" cache="Slicer_Outlet_Size" caption="Outlet Size" style="BLINKIT ANALYSIS" rowHeight="260350"/>
  <slicer name="Outlet Location Type 1" xr10:uid="{F6D2BD77-109B-4665-B561-22980A220CE6}" cache="Slicer_Outlet_Location_Type" caption="Outlet Location " style="BLINKIT ANALYSIS" rowHeight="260350"/>
  <slicer name="Item Type 1" xr10:uid="{65E1266F-3806-44F3-B76A-4E38D9D83208}"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E2F5B5AD-7C34-4947-AA84-574A59C8DE08}"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6DF2E-F612-403C-9B9A-90C37A4EB43B}">
  <sheetPr>
    <tabColor rgb="FF00B0F0"/>
  </sheetPr>
  <dimension ref="A1:I115"/>
  <sheetViews>
    <sheetView workbookViewId="0">
      <selection activeCell="B9" sqref="B9"/>
    </sheetView>
  </sheetViews>
  <sheetFormatPr defaultRowHeight="15.6" x14ac:dyDescent="0.3"/>
  <cols>
    <col min="1" max="1" width="17.296875" bestFit="1" customWidth="1"/>
    <col min="2" max="2" width="19.5" bestFit="1" customWidth="1"/>
    <col min="3" max="3" width="7.3984375" bestFit="1" customWidth="1"/>
    <col min="4" max="4" width="14.59765625" bestFit="1" customWidth="1"/>
    <col min="5" max="5" width="7.8984375" customWidth="1"/>
    <col min="6" max="6" width="6.8984375" customWidth="1"/>
  </cols>
  <sheetData>
    <row r="1" spans="1:6" ht="16.2" thickBot="1" x14ac:dyDescent="0.35"/>
    <row r="2" spans="1:6" ht="16.2" thickBot="1" x14ac:dyDescent="0.35">
      <c r="A2" s="37" t="s">
        <v>1616</v>
      </c>
      <c r="B2" s="38"/>
      <c r="C2" s="38"/>
      <c r="D2" s="38"/>
      <c r="E2" s="39"/>
    </row>
    <row r="3" spans="1:6" ht="16.2" thickBot="1" x14ac:dyDescent="0.35">
      <c r="A3" s="10" t="s">
        <v>1610</v>
      </c>
      <c r="B3" s="11" t="s">
        <v>1611</v>
      </c>
      <c r="C3" s="1" t="s">
        <v>1618</v>
      </c>
      <c r="D3" s="2" t="s">
        <v>1631</v>
      </c>
      <c r="E3" s="4"/>
    </row>
    <row r="4" spans="1:6" ht="16.2" thickBot="1" x14ac:dyDescent="0.35">
      <c r="A4" s="40">
        <v>8523</v>
      </c>
      <c r="B4" s="41">
        <v>3.9658570925731196</v>
      </c>
      <c r="C4" s="41">
        <v>1201681.4928000034</v>
      </c>
      <c r="D4" s="42">
        <v>140.99278338613203</v>
      </c>
      <c r="E4" s="4"/>
    </row>
    <row r="5" spans="1:6" x14ac:dyDescent="0.3">
      <c r="A5" s="3"/>
      <c r="E5" s="4"/>
    </row>
    <row r="6" spans="1:6" x14ac:dyDescent="0.3">
      <c r="A6" s="3"/>
      <c r="E6" s="4"/>
    </row>
    <row r="7" spans="1:6" x14ac:dyDescent="0.3">
      <c r="A7" s="3" t="s">
        <v>1612</v>
      </c>
      <c r="B7" t="s">
        <v>1613</v>
      </c>
      <c r="C7" t="s">
        <v>1615</v>
      </c>
      <c r="D7" t="s">
        <v>1614</v>
      </c>
      <c r="E7" s="4"/>
    </row>
    <row r="8" spans="1:6" x14ac:dyDescent="0.3">
      <c r="A8" s="12">
        <f>GETPIVOTDATA("Sum of Total Sales",$A$3)</f>
        <v>1201681.4928000034</v>
      </c>
      <c r="B8" s="5">
        <f>GETPIVOTDATA("Average of Sales",$A$3)</f>
        <v>140.99278338613203</v>
      </c>
      <c r="C8">
        <f>GETPIVOTDATA("No of Item",$A$3)</f>
        <v>8523</v>
      </c>
      <c r="D8" s="6">
        <f>GETPIVOTDATA("Average of Rating",$A$3)</f>
        <v>3.9658570925731196</v>
      </c>
      <c r="E8" s="4"/>
    </row>
    <row r="9" spans="1:6" ht="16.2" thickBot="1" x14ac:dyDescent="0.35">
      <c r="A9" s="7"/>
      <c r="B9" s="8"/>
      <c r="C9" s="8"/>
      <c r="D9" s="8"/>
      <c r="E9" s="9"/>
    </row>
    <row r="12" spans="1:6" ht="16.2" thickBot="1" x14ac:dyDescent="0.35"/>
    <row r="13" spans="1:6" ht="16.2" thickBot="1" x14ac:dyDescent="0.35">
      <c r="A13" s="37" t="s">
        <v>1619</v>
      </c>
      <c r="B13" s="38"/>
      <c r="C13" s="38"/>
      <c r="D13" s="39"/>
      <c r="E13" s="1"/>
      <c r="F13" s="2"/>
    </row>
    <row r="14" spans="1:6" ht="16.2" thickBot="1" x14ac:dyDescent="0.35">
      <c r="A14" s="13" t="s">
        <v>1617</v>
      </c>
      <c r="B14" s="10" t="s">
        <v>1618</v>
      </c>
      <c r="F14" s="4"/>
    </row>
    <row r="15" spans="1:6" x14ac:dyDescent="0.3">
      <c r="A15" s="29" t="s">
        <v>17</v>
      </c>
      <c r="B15" s="25">
        <v>776319.68840000057</v>
      </c>
      <c r="F15" s="4"/>
    </row>
    <row r="16" spans="1:6" ht="16.2" thickBot="1" x14ac:dyDescent="0.35">
      <c r="A16" s="16" t="s">
        <v>10</v>
      </c>
      <c r="B16" s="28">
        <v>425361.8043999995</v>
      </c>
      <c r="F16" s="4"/>
    </row>
    <row r="17" spans="1:7" x14ac:dyDescent="0.3">
      <c r="A17" s="3"/>
      <c r="F17" s="4"/>
    </row>
    <row r="18" spans="1:7" x14ac:dyDescent="0.3">
      <c r="A18" s="3"/>
      <c r="F18" s="4"/>
    </row>
    <row r="19" spans="1:7" x14ac:dyDescent="0.3">
      <c r="A19" s="3"/>
      <c r="F19" s="4"/>
    </row>
    <row r="20" spans="1:7" x14ac:dyDescent="0.3">
      <c r="A20" s="3"/>
      <c r="F20" s="4"/>
    </row>
    <row r="21" spans="1:7" ht="16.2" thickBot="1" x14ac:dyDescent="0.35">
      <c r="A21" s="7"/>
      <c r="B21" s="8"/>
      <c r="C21" s="8"/>
      <c r="D21" s="8"/>
      <c r="E21" s="8"/>
      <c r="F21" s="9"/>
    </row>
    <row r="23" spans="1:7" ht="16.2" thickBot="1" x14ac:dyDescent="0.35"/>
    <row r="24" spans="1:7" ht="16.2" thickBot="1" x14ac:dyDescent="0.35">
      <c r="A24" s="37" t="s">
        <v>1620</v>
      </c>
      <c r="B24" s="38"/>
      <c r="C24" s="38"/>
      <c r="D24" s="38"/>
      <c r="E24" s="38"/>
      <c r="F24" s="38"/>
      <c r="G24" s="39"/>
    </row>
    <row r="25" spans="1:7" ht="16.2" thickBot="1" x14ac:dyDescent="0.35">
      <c r="A25" s="17" t="s">
        <v>1618</v>
      </c>
      <c r="B25" s="17" t="s">
        <v>1621</v>
      </c>
      <c r="C25" s="19"/>
      <c r="G25" s="4"/>
    </row>
    <row r="26" spans="1:7" ht="16.2" thickBot="1" x14ac:dyDescent="0.35">
      <c r="A26" s="17" t="s">
        <v>1617</v>
      </c>
      <c r="B26" s="10" t="s">
        <v>10</v>
      </c>
      <c r="C26" s="11" t="s">
        <v>17</v>
      </c>
      <c r="G26" s="4"/>
    </row>
    <row r="27" spans="1:7" x14ac:dyDescent="0.3">
      <c r="A27" s="18" t="s">
        <v>14</v>
      </c>
      <c r="B27" s="25">
        <v>121349.89940000001</v>
      </c>
      <c r="C27" s="26">
        <v>215047.9126000001</v>
      </c>
      <c r="G27" s="4"/>
    </row>
    <row r="28" spans="1:7" x14ac:dyDescent="0.3">
      <c r="A28" s="14" t="s">
        <v>34</v>
      </c>
      <c r="B28" s="27">
        <v>138685.86819999994</v>
      </c>
      <c r="C28" s="22">
        <v>254464.77940000014</v>
      </c>
      <c r="G28" s="4"/>
    </row>
    <row r="29" spans="1:7" ht="16.2" thickBot="1" x14ac:dyDescent="0.35">
      <c r="A29" s="15" t="s">
        <v>21</v>
      </c>
      <c r="B29" s="28">
        <v>165326.0368</v>
      </c>
      <c r="C29" s="23">
        <v>306806.99640000012</v>
      </c>
      <c r="G29" s="4"/>
    </row>
    <row r="30" spans="1:7" x14ac:dyDescent="0.3">
      <c r="A30" s="3"/>
      <c r="G30" s="4"/>
    </row>
    <row r="31" spans="1:7" x14ac:dyDescent="0.3">
      <c r="A31" s="3"/>
      <c r="G31" s="4"/>
    </row>
    <row r="32" spans="1:7" ht="16.2" thickBot="1" x14ac:dyDescent="0.35">
      <c r="A32" s="7"/>
      <c r="B32" s="8"/>
      <c r="C32" s="8"/>
      <c r="D32" s="8"/>
      <c r="E32" s="8"/>
      <c r="F32" s="8"/>
      <c r="G32" s="9"/>
    </row>
    <row r="35" spans="1:7" ht="16.2" thickBot="1" x14ac:dyDescent="0.35"/>
    <row r="36" spans="1:7" ht="16.2" thickBot="1" x14ac:dyDescent="0.35">
      <c r="A36" s="37" t="s">
        <v>1622</v>
      </c>
      <c r="B36" s="38"/>
      <c r="C36" s="38"/>
      <c r="D36" s="38"/>
      <c r="E36" s="38"/>
      <c r="F36" s="38"/>
      <c r="G36" s="39"/>
    </row>
    <row r="37" spans="1:7" ht="16.2" thickBot="1" x14ac:dyDescent="0.35">
      <c r="A37" s="17" t="s">
        <v>1617</v>
      </c>
      <c r="B37" s="19" t="s">
        <v>1618</v>
      </c>
      <c r="G37" s="4"/>
    </row>
    <row r="38" spans="1:7" x14ac:dyDescent="0.3">
      <c r="A38" s="14" t="s">
        <v>153</v>
      </c>
      <c r="B38" s="20">
        <v>9077.869999999999</v>
      </c>
      <c r="G38" s="4"/>
    </row>
    <row r="39" spans="1:7" x14ac:dyDescent="0.3">
      <c r="A39" s="14" t="s">
        <v>74</v>
      </c>
      <c r="B39" s="24">
        <v>15596.696600000001</v>
      </c>
      <c r="G39" s="4"/>
    </row>
    <row r="40" spans="1:7" x14ac:dyDescent="0.3">
      <c r="A40" s="14" t="s">
        <v>159</v>
      </c>
      <c r="B40" s="24">
        <v>21880.027399999992</v>
      </c>
      <c r="G40" s="4"/>
    </row>
    <row r="41" spans="1:7" x14ac:dyDescent="0.3">
      <c r="A41" s="14" t="s">
        <v>64</v>
      </c>
      <c r="B41" s="24">
        <v>22451.891599999999</v>
      </c>
      <c r="G41" s="4"/>
    </row>
    <row r="42" spans="1:7" x14ac:dyDescent="0.3">
      <c r="A42" s="14" t="s">
        <v>61</v>
      </c>
      <c r="B42" s="24">
        <v>29334.680599999996</v>
      </c>
      <c r="G42" s="4"/>
    </row>
    <row r="43" spans="1:7" x14ac:dyDescent="0.3">
      <c r="A43" s="14" t="s">
        <v>57</v>
      </c>
      <c r="B43" s="24">
        <v>35379.119800000015</v>
      </c>
      <c r="G43" s="4"/>
    </row>
    <row r="44" spans="1:7" x14ac:dyDescent="0.3">
      <c r="A44" s="14" t="s">
        <v>32</v>
      </c>
      <c r="B44" s="24">
        <v>58514.166999999987</v>
      </c>
      <c r="G44" s="4"/>
    </row>
    <row r="45" spans="1:7" x14ac:dyDescent="0.3">
      <c r="A45" s="14" t="s">
        <v>54</v>
      </c>
      <c r="B45" s="24">
        <v>59449.863799999992</v>
      </c>
      <c r="G45" s="4"/>
    </row>
    <row r="46" spans="1:7" x14ac:dyDescent="0.3">
      <c r="A46" s="14" t="s">
        <v>19</v>
      </c>
      <c r="B46" s="24">
        <v>68025.838800000012</v>
      </c>
      <c r="G46" s="4"/>
    </row>
    <row r="47" spans="1:7" x14ac:dyDescent="0.3">
      <c r="A47" s="14" t="s">
        <v>95</v>
      </c>
      <c r="B47" s="24">
        <v>81894.736400000009</v>
      </c>
      <c r="G47" s="4"/>
    </row>
    <row r="48" spans="1:7" x14ac:dyDescent="0.3">
      <c r="A48" s="14" t="s">
        <v>28</v>
      </c>
      <c r="B48" s="24">
        <v>90706.728999999992</v>
      </c>
      <c r="G48" s="4"/>
    </row>
    <row r="49" spans="1:9" x14ac:dyDescent="0.3">
      <c r="A49" s="14" t="s">
        <v>67</v>
      </c>
      <c r="B49" s="24">
        <v>101276.46159999995</v>
      </c>
      <c r="G49" s="4"/>
    </row>
    <row r="50" spans="1:9" x14ac:dyDescent="0.3">
      <c r="A50" s="14" t="s">
        <v>24</v>
      </c>
      <c r="B50" s="24">
        <v>118558.88140000009</v>
      </c>
      <c r="G50" s="4"/>
    </row>
    <row r="51" spans="1:9" x14ac:dyDescent="0.3">
      <c r="A51" s="14" t="s">
        <v>42</v>
      </c>
      <c r="B51" s="24">
        <v>135976.52539999998</v>
      </c>
      <c r="G51" s="4"/>
    </row>
    <row r="52" spans="1:9" x14ac:dyDescent="0.3">
      <c r="A52" s="14" t="s">
        <v>48</v>
      </c>
      <c r="B52" s="24">
        <v>175433.92240000021</v>
      </c>
      <c r="G52" s="4"/>
    </row>
    <row r="53" spans="1:9" ht="16.2" thickBot="1" x14ac:dyDescent="0.35">
      <c r="A53" s="15" t="s">
        <v>12</v>
      </c>
      <c r="B53" s="21">
        <v>178124.08099999995</v>
      </c>
      <c r="G53" s="4"/>
    </row>
    <row r="54" spans="1:9" ht="16.2" thickBot="1" x14ac:dyDescent="0.35">
      <c r="A54" s="7"/>
      <c r="B54" s="8"/>
      <c r="C54" s="8"/>
      <c r="D54" s="8"/>
      <c r="E54" s="8"/>
      <c r="F54" s="8"/>
      <c r="G54" s="9"/>
    </row>
    <row r="56" spans="1:9" ht="16.2" thickBot="1" x14ac:dyDescent="0.35"/>
    <row r="57" spans="1:9" x14ac:dyDescent="0.3">
      <c r="A57" s="37" t="s">
        <v>1623</v>
      </c>
      <c r="B57" s="38"/>
      <c r="C57" s="38"/>
      <c r="D57" s="38"/>
      <c r="E57" s="38"/>
      <c r="F57" s="38"/>
      <c r="G57" s="39"/>
      <c r="H57" s="1"/>
      <c r="I57" s="2"/>
    </row>
    <row r="58" spans="1:9" ht="16.2" thickBot="1" x14ac:dyDescent="0.35">
      <c r="A58" s="3"/>
      <c r="I58" s="4"/>
    </row>
    <row r="59" spans="1:9" ht="16.2" thickBot="1" x14ac:dyDescent="0.35">
      <c r="A59" s="17" t="s">
        <v>1617</v>
      </c>
      <c r="B59" s="19" t="s">
        <v>1618</v>
      </c>
      <c r="I59" s="4"/>
    </row>
    <row r="60" spans="1:9" x14ac:dyDescent="0.3">
      <c r="A60" s="18">
        <v>2011</v>
      </c>
      <c r="B60" s="20">
        <v>78131.566599999976</v>
      </c>
      <c r="I60" s="4"/>
    </row>
    <row r="61" spans="1:9" x14ac:dyDescent="0.3">
      <c r="A61" s="14">
        <v>2012</v>
      </c>
      <c r="B61" s="24">
        <v>130476.85979999998</v>
      </c>
      <c r="I61" s="4"/>
    </row>
    <row r="62" spans="1:9" x14ac:dyDescent="0.3">
      <c r="A62" s="14">
        <v>2014</v>
      </c>
      <c r="B62" s="24">
        <v>131809.01560000007</v>
      </c>
      <c r="I62" s="4"/>
    </row>
    <row r="63" spans="1:9" x14ac:dyDescent="0.3">
      <c r="A63" s="14">
        <v>2015</v>
      </c>
      <c r="B63" s="24">
        <v>130942.78019999999</v>
      </c>
      <c r="I63" s="4"/>
    </row>
    <row r="64" spans="1:9" x14ac:dyDescent="0.3">
      <c r="A64" s="14">
        <v>2016</v>
      </c>
      <c r="B64" s="24">
        <v>132113.36980000007</v>
      </c>
      <c r="I64" s="4"/>
    </row>
    <row r="65" spans="1:9" x14ac:dyDescent="0.3">
      <c r="A65" s="14">
        <v>2017</v>
      </c>
      <c r="B65" s="24">
        <v>133103.90699999989</v>
      </c>
      <c r="I65" s="4"/>
    </row>
    <row r="66" spans="1:9" x14ac:dyDescent="0.3">
      <c r="A66" s="14">
        <v>2018</v>
      </c>
      <c r="B66" s="24">
        <v>204522.25700000025</v>
      </c>
      <c r="I66" s="4"/>
    </row>
    <row r="67" spans="1:9" x14ac:dyDescent="0.3">
      <c r="A67" s="14">
        <v>2020</v>
      </c>
      <c r="B67" s="24">
        <v>129103.96039999987</v>
      </c>
      <c r="I67" s="4"/>
    </row>
    <row r="68" spans="1:9" ht="16.2" thickBot="1" x14ac:dyDescent="0.35">
      <c r="A68" s="15">
        <v>2022</v>
      </c>
      <c r="B68" s="21">
        <v>131477.77639999994</v>
      </c>
      <c r="I68" s="4"/>
    </row>
    <row r="69" spans="1:9" ht="16.2" thickBot="1" x14ac:dyDescent="0.35">
      <c r="A69" s="7"/>
      <c r="B69" s="8"/>
      <c r="C69" s="8"/>
      <c r="D69" s="8"/>
      <c r="E69" s="8"/>
      <c r="F69" s="8"/>
      <c r="G69" s="8"/>
      <c r="H69" s="8"/>
      <c r="I69" s="9"/>
    </row>
    <row r="71" spans="1:9" ht="16.2" thickBot="1" x14ac:dyDescent="0.35"/>
    <row r="72" spans="1:9" ht="16.2" thickBot="1" x14ac:dyDescent="0.35">
      <c r="A72" s="37" t="s">
        <v>1624</v>
      </c>
      <c r="B72" s="38"/>
      <c r="C72" s="38"/>
      <c r="D72" s="38"/>
      <c r="E72" s="38"/>
      <c r="F72" s="38"/>
      <c r="G72" s="39"/>
    </row>
    <row r="73" spans="1:9" ht="16.2" thickBot="1" x14ac:dyDescent="0.35">
      <c r="A73" s="17" t="s">
        <v>1617</v>
      </c>
      <c r="B73" s="19" t="s">
        <v>1618</v>
      </c>
      <c r="G73" s="4"/>
    </row>
    <row r="74" spans="1:9" x14ac:dyDescent="0.3">
      <c r="A74" s="14" t="s">
        <v>30</v>
      </c>
      <c r="B74" s="20">
        <v>248991.58600000024</v>
      </c>
      <c r="G74" s="4"/>
    </row>
    <row r="75" spans="1:9" x14ac:dyDescent="0.3">
      <c r="A75" s="14" t="s">
        <v>15</v>
      </c>
      <c r="B75" s="24">
        <v>507895.7363999993</v>
      </c>
      <c r="G75" s="4"/>
    </row>
    <row r="76" spans="1:9" ht="16.2" thickBot="1" x14ac:dyDescent="0.35">
      <c r="A76" s="15" t="s">
        <v>26</v>
      </c>
      <c r="B76" s="21">
        <v>444794.17039999936</v>
      </c>
      <c r="G76" s="4"/>
    </row>
    <row r="77" spans="1:9" x14ac:dyDescent="0.3">
      <c r="A77" s="3"/>
      <c r="G77" s="4"/>
    </row>
    <row r="78" spans="1:9" x14ac:dyDescent="0.3">
      <c r="A78" s="3"/>
      <c r="G78" s="4"/>
    </row>
    <row r="79" spans="1:9" x14ac:dyDescent="0.3">
      <c r="A79" s="3"/>
      <c r="G79" s="4"/>
    </row>
    <row r="80" spans="1:9" ht="16.2" thickBot="1" x14ac:dyDescent="0.35">
      <c r="A80" s="7"/>
      <c r="B80" s="8"/>
      <c r="C80" s="8"/>
      <c r="D80" s="8"/>
      <c r="E80" s="8"/>
      <c r="F80" s="8"/>
      <c r="G80" s="9"/>
    </row>
    <row r="82" spans="1:9" ht="16.2" thickBot="1" x14ac:dyDescent="0.35"/>
    <row r="83" spans="1:9" ht="16.2" thickBot="1" x14ac:dyDescent="0.35">
      <c r="A83" s="37" t="s">
        <v>1627</v>
      </c>
      <c r="B83" s="38"/>
      <c r="C83" s="38"/>
      <c r="D83" s="38"/>
      <c r="E83" s="38"/>
      <c r="F83" s="38"/>
      <c r="G83" s="38"/>
      <c r="H83" s="38"/>
      <c r="I83" s="39"/>
    </row>
    <row r="84" spans="1:9" ht="16.2" thickBot="1" x14ac:dyDescent="0.35">
      <c r="A84" s="17" t="s">
        <v>1617</v>
      </c>
      <c r="B84" s="19" t="s">
        <v>1618</v>
      </c>
      <c r="D84" t="s">
        <v>1625</v>
      </c>
      <c r="E84" t="s">
        <v>1626</v>
      </c>
      <c r="I84" s="4"/>
    </row>
    <row r="85" spans="1:9" x14ac:dyDescent="0.3">
      <c r="A85" s="18" t="s">
        <v>21</v>
      </c>
      <c r="B85" s="20">
        <v>472133.03319999954</v>
      </c>
      <c r="D85" t="str">
        <f>A85</f>
        <v>Tier 3</v>
      </c>
      <c r="E85" s="30">
        <f>GETPIVOTDATA("Total Sales",$A$84,"Outlet Location Type",A85)</f>
        <v>472133.03319999954</v>
      </c>
      <c r="I85" s="4"/>
    </row>
    <row r="86" spans="1:9" x14ac:dyDescent="0.3">
      <c r="A86" s="14" t="s">
        <v>34</v>
      </c>
      <c r="B86" s="24">
        <v>393150.64759999956</v>
      </c>
      <c r="D86" t="str">
        <f t="shared" ref="D86:D87" si="0">A86</f>
        <v>Tier 2</v>
      </c>
      <c r="E86" s="30">
        <f t="shared" ref="E86:E87" si="1">GETPIVOTDATA("Total Sales",$A$84,"Outlet Location Type",A86)</f>
        <v>393150.64759999956</v>
      </c>
      <c r="I86" s="4"/>
    </row>
    <row r="87" spans="1:9" ht="16.2" thickBot="1" x14ac:dyDescent="0.35">
      <c r="A87" s="15" t="s">
        <v>14</v>
      </c>
      <c r="B87" s="21">
        <v>336397.81199999945</v>
      </c>
      <c r="D87" t="str">
        <f t="shared" si="0"/>
        <v>Tier 1</v>
      </c>
      <c r="E87" s="30">
        <f t="shared" si="1"/>
        <v>336397.81199999945</v>
      </c>
      <c r="I87" s="4"/>
    </row>
    <row r="88" spans="1:9" x14ac:dyDescent="0.3">
      <c r="A88" s="3"/>
      <c r="I88" s="4"/>
    </row>
    <row r="89" spans="1:9" x14ac:dyDescent="0.3">
      <c r="A89" s="3"/>
      <c r="I89" s="4"/>
    </row>
    <row r="90" spans="1:9" x14ac:dyDescent="0.3">
      <c r="A90" s="3"/>
      <c r="I90" s="4"/>
    </row>
    <row r="91" spans="1:9" ht="16.2" thickBot="1" x14ac:dyDescent="0.35">
      <c r="A91" s="7"/>
      <c r="B91" s="8"/>
      <c r="C91" s="8"/>
      <c r="D91" s="8"/>
      <c r="E91" s="8"/>
      <c r="F91" s="8"/>
      <c r="G91" s="8"/>
      <c r="H91" s="8"/>
      <c r="I91" s="9"/>
    </row>
    <row r="94" spans="1:9" ht="16.2" thickBot="1" x14ac:dyDescent="0.35"/>
    <row r="95" spans="1:9" ht="16.2" thickBot="1" x14ac:dyDescent="0.35">
      <c r="A95" s="37" t="s">
        <v>1630</v>
      </c>
      <c r="B95" s="38"/>
      <c r="C95" s="1"/>
      <c r="D95" s="1"/>
      <c r="E95" s="1"/>
      <c r="F95" s="2"/>
    </row>
    <row r="96" spans="1:9" ht="16.2" thickBot="1" x14ac:dyDescent="0.35">
      <c r="A96" s="17" t="s">
        <v>1617</v>
      </c>
      <c r="B96" s="19" t="s">
        <v>1618</v>
      </c>
      <c r="F96" s="4"/>
    </row>
    <row r="97" spans="1:6" x14ac:dyDescent="0.3">
      <c r="A97" s="18" t="s">
        <v>40</v>
      </c>
      <c r="B97" s="20">
        <v>151939.149</v>
      </c>
      <c r="F97" s="4"/>
    </row>
    <row r="98" spans="1:6" x14ac:dyDescent="0.3">
      <c r="A98" s="14" t="s">
        <v>46</v>
      </c>
      <c r="B98" s="24">
        <v>130714.67460000006</v>
      </c>
      <c r="F98" s="4"/>
    </row>
    <row r="99" spans="1:6" x14ac:dyDescent="0.3">
      <c r="A99" s="14" t="s">
        <v>22</v>
      </c>
      <c r="B99" s="24">
        <v>131477.77639999994</v>
      </c>
      <c r="F99" s="4"/>
    </row>
    <row r="100" spans="1:6" ht="16.2" thickBot="1" x14ac:dyDescent="0.35">
      <c r="A100" s="15" t="s">
        <v>16</v>
      </c>
      <c r="B100" s="21">
        <v>787549.89280000131</v>
      </c>
      <c r="F100" s="4"/>
    </row>
    <row r="101" spans="1:6" x14ac:dyDescent="0.3">
      <c r="A101" s="3"/>
      <c r="F101" s="4"/>
    </row>
    <row r="102" spans="1:6" ht="16.2" thickBot="1" x14ac:dyDescent="0.35">
      <c r="A102" s="3"/>
      <c r="F102" s="4"/>
    </row>
    <row r="103" spans="1:6" ht="16.2" thickBot="1" x14ac:dyDescent="0.35">
      <c r="A103" s="17" t="s">
        <v>1617</v>
      </c>
      <c r="B103" s="19" t="s">
        <v>1628</v>
      </c>
      <c r="F103" s="4"/>
    </row>
    <row r="104" spans="1:6" x14ac:dyDescent="0.3">
      <c r="A104" s="18" t="s">
        <v>40</v>
      </c>
      <c r="B104" s="31">
        <v>140.29468975069253</v>
      </c>
      <c r="F104" s="4"/>
    </row>
    <row r="105" spans="1:6" x14ac:dyDescent="0.3">
      <c r="A105" s="14" t="s">
        <v>46</v>
      </c>
      <c r="B105" s="32">
        <v>139.80179101604284</v>
      </c>
      <c r="F105" s="4"/>
    </row>
    <row r="106" spans="1:6" x14ac:dyDescent="0.3">
      <c r="A106" s="14" t="s">
        <v>22</v>
      </c>
      <c r="B106" s="32">
        <v>141.67863836206891</v>
      </c>
      <c r="F106" s="4"/>
    </row>
    <row r="107" spans="1:6" ht="16.2" thickBot="1" x14ac:dyDescent="0.35">
      <c r="A107" s="15" t="s">
        <v>16</v>
      </c>
      <c r="B107" s="33">
        <v>141.21389506903375</v>
      </c>
      <c r="F107" s="4"/>
    </row>
    <row r="108" spans="1:6" x14ac:dyDescent="0.3">
      <c r="A108" s="3"/>
      <c r="F108" s="4"/>
    </row>
    <row r="109" spans="1:6" ht="16.2" thickBot="1" x14ac:dyDescent="0.35">
      <c r="A109" s="3"/>
      <c r="F109" s="4"/>
    </row>
    <row r="110" spans="1:6" ht="16.2" thickBot="1" x14ac:dyDescent="0.35">
      <c r="A110" s="17" t="s">
        <v>1617</v>
      </c>
      <c r="B110" s="19" t="s">
        <v>1629</v>
      </c>
      <c r="F110" s="4"/>
    </row>
    <row r="111" spans="1:6" x14ac:dyDescent="0.3">
      <c r="A111" s="18" t="s">
        <v>40</v>
      </c>
      <c r="B111" s="34">
        <v>1083</v>
      </c>
      <c r="F111" s="4"/>
    </row>
    <row r="112" spans="1:6" x14ac:dyDescent="0.3">
      <c r="A112" s="14" t="s">
        <v>46</v>
      </c>
      <c r="B112" s="35">
        <v>935</v>
      </c>
      <c r="F112" s="4"/>
    </row>
    <row r="113" spans="1:6" x14ac:dyDescent="0.3">
      <c r="A113" s="14" t="s">
        <v>22</v>
      </c>
      <c r="B113" s="35">
        <v>928</v>
      </c>
      <c r="F113" s="4"/>
    </row>
    <row r="114" spans="1:6" ht="16.2" thickBot="1" x14ac:dyDescent="0.35">
      <c r="A114" s="15" t="s">
        <v>16</v>
      </c>
      <c r="B114" s="36">
        <v>5577</v>
      </c>
      <c r="F114" s="4"/>
    </row>
    <row r="115" spans="1:6" ht="16.2" thickBot="1" x14ac:dyDescent="0.35">
      <c r="A115" s="7"/>
      <c r="B115" s="8"/>
      <c r="C115" s="8"/>
      <c r="D115" s="8"/>
      <c r="E115" s="8"/>
      <c r="F115" s="9"/>
    </row>
  </sheetData>
  <mergeCells count="8">
    <mergeCell ref="A95:B95"/>
    <mergeCell ref="A57:G57"/>
    <mergeCell ref="A72:G72"/>
    <mergeCell ref="A83:I83"/>
    <mergeCell ref="A2:E2"/>
    <mergeCell ref="A13:D13"/>
    <mergeCell ref="A36:G36"/>
    <mergeCell ref="A24:G24"/>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47EB9-BEC8-41F1-9186-7ACB0E55E642}">
  <sheetPr>
    <tabColor rgb="FFFFD200"/>
  </sheetPr>
  <dimension ref="A1"/>
  <sheetViews>
    <sheetView showGridLines="0" tabSelected="1" zoomScale="80" zoomScaleNormal="80" workbookViewId="0">
      <selection activeCell="A15" sqref="A15"/>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sheetPr>
    <tabColor rgb="FFD0AC2C"/>
  </sheetPr>
  <dimension ref="A1:M8524"/>
  <sheetViews>
    <sheetView workbookViewId="0"/>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1609</v>
      </c>
      <c r="C1" t="s">
        <v>1</v>
      </c>
      <c r="D1" t="s">
        <v>2</v>
      </c>
      <c r="E1" t="s">
        <v>1608</v>
      </c>
      <c r="F1" t="s">
        <v>3</v>
      </c>
      <c r="G1" t="s">
        <v>4</v>
      </c>
      <c r="H1" t="s">
        <v>5</v>
      </c>
      <c r="I1" t="s">
        <v>6</v>
      </c>
      <c r="J1" t="s">
        <v>7</v>
      </c>
      <c r="K1" t="s">
        <v>8</v>
      </c>
      <c r="L1" t="s">
        <v>1612</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Swaroop Girish Kulkarni (Student)</cp:lastModifiedBy>
  <dcterms:created xsi:type="dcterms:W3CDTF">2024-06-23T13:11:17Z</dcterms:created>
  <dcterms:modified xsi:type="dcterms:W3CDTF">2024-11-14T21:15:56Z</dcterms:modified>
</cp:coreProperties>
</file>