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T:\Masters In Data Science\Business Analytics With Excel\Projects\"/>
    </mc:Choice>
  </mc:AlternateContent>
  <xr:revisionPtr revIDLastSave="0" documentId="13_ncr:1_{21574D6B-C466-44AC-93F8-714CBEF83C9E}" xr6:coauthVersionLast="47" xr6:coauthVersionMax="47" xr10:uidLastSave="{00000000-0000-0000-0000-000000000000}"/>
  <bookViews>
    <workbookView xWindow="-108" yWindow="-108" windowWidth="23256" windowHeight="12576" xr2:uid="{E39F1B53-3127-4D6C-88BD-079CCE5E8692}"/>
  </bookViews>
  <sheets>
    <sheet name="tips" sheetId="1" r:id="rId1"/>
  </sheets>
  <definedNames>
    <definedName name="_xlnm._FilterDatabase" localSheetId="0" hidden="1">tips!$A$4:$G$248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tips!$N$12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5" i="1"/>
</calcChain>
</file>

<file path=xl/sharedStrings.xml><?xml version="1.0" encoding="utf-8"?>
<sst xmlns="http://schemas.openxmlformats.org/spreadsheetml/2006/main" count="1064" uniqueCount="50">
  <si>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</si>
  <si>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</si>
  <si>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</si>
  <si>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</si>
  <si>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</si>
  <si>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</si>
  <si>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</si>
  <si>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</si>
  <si>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</si>
  <si>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</si>
  <si>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</si>
  <si>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</si>
  <si>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</si>
  <si>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</si>
  <si>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</si>
  <si>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</si>
  <si>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</si>
  <si>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>Sex</t>
  </si>
  <si>
    <t>Smoker</t>
  </si>
  <si>
    <t>Day</t>
  </si>
  <si>
    <t>Time</t>
  </si>
  <si>
    <t>Encoding categorical variables to numbers</t>
  </si>
  <si>
    <t>Checking the correlation between the variables</t>
  </si>
  <si>
    <t>Moving average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</si>
  <si>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</si>
  <si>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</si>
  <si>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</si>
  <si>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</si>
  <si>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</si>
  <si>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</si>
  <si>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</si>
  <si>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</si>
  <si>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</si>
  <si>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</si>
  <si>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</si>
  <si>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</si>
  <si>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</si>
  <si>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</si>
  <si>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</si>
  <si>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</si>
  <si>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</si>
  <si>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</si>
  <si>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</si>
  <si>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</si>
  <si>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</si>
  <si>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</si>
  <si>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</si>
  <si>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</si>
  <si>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Building the Regression Model to see ehich variables play an important role in determining the value of Total Bill</t>
  </si>
  <si>
    <t>Building the Regression Model to see ehich variables play an important role in determining the value of Tip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</si>
</sst>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Continuous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2" fillId="0" borderId="12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13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7" xfId="0" applyFill="1" applyBorder="1" applyAlignment="1"/>
    <xf numFmtId="0" fontId="0" fillId="0" borderId="3" xfId="0" applyFill="1" applyBorder="1" applyAlignment="1"/>
    <xf numFmtId="0" fontId="0" fillId="0" borderId="15" xfId="0" applyFill="1" applyBorder="1" applyAlignment="1"/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2:V248"/>
  <sheetViews>
    <sheetView tabSelected="1" workbookViewId="0">
      <selection activeCell="X49" sqref="X49"/>
    </sheetView>
  </sheetViews>
  <sheetFormatPr defaultColWidth="13.44140625" defaultRowHeight="14.4" x14ac:dyDescent="0.3"/>
  <cols>
    <col min="6" max="6" width="9.88671875" customWidth="1"/>
    <col min="7" max="7" width="12" customWidth="1"/>
    <col min="8" max="8" width="8.77734375" customWidth="1"/>
    <col min="9" max="9" width="10.44140625" customWidth="1"/>
    <col min="10" max="10" width="10" customWidth="1"/>
    <col min="11" max="11" width="10.21875" customWidth="1"/>
    <col min="12" max="12" width="14.6640625" bestFit="1" customWidth="1"/>
    <col min="15" max="15" width="7.6640625" bestFit="1" customWidth="1"/>
    <col min="16" max="16" width="41.109375" bestFit="1" customWidth="1"/>
  </cols>
  <sheetData>
    <row r="2" spans="1:22" x14ac:dyDescent="0.3">
      <c r="H2" s="6" t="s">
        <v>21</v>
      </c>
      <c r="I2" s="6"/>
      <c r="J2" s="6"/>
      <c r="K2" s="6"/>
      <c r="L2" s="13" t="s">
        <v>23</v>
      </c>
      <c r="N2" s="6" t="s">
        <v>22</v>
      </c>
      <c r="O2" s="6"/>
      <c r="P2" s="6"/>
      <c r="Q2" s="6"/>
      <c r="R2" s="6"/>
      <c r="S2" s="6"/>
      <c r="T2" s="6"/>
      <c r="U2" s="6"/>
    </row>
    <row r="3" spans="1:22" x14ac:dyDescent="0.3">
      <c r="H3" s="6"/>
      <c r="I3" s="6"/>
      <c r="J3" s="6"/>
      <c r="K3" s="6"/>
      <c r="L3" s="13"/>
      <c r="N3" s="6"/>
      <c r="O3" s="6"/>
      <c r="P3" s="6"/>
      <c r="Q3" s="6"/>
      <c r="R3" s="6"/>
      <c r="S3" s="6"/>
      <c r="T3" s="6"/>
      <c r="U3" s="6"/>
    </row>
    <row r="4" spans="1:22" x14ac:dyDescent="0.3">
      <c r="A4" s="2" t="s">
        <v>14</v>
      </c>
      <c r="B4" s="2" t="s">
        <v>13</v>
      </c>
      <c r="C4" s="2" t="s">
        <v>12</v>
      </c>
      <c r="D4" s="2" t="s">
        <v>11</v>
      </c>
      <c r="E4" s="2" t="s">
        <v>10</v>
      </c>
      <c r="F4" s="2" t="s">
        <v>16</v>
      </c>
      <c r="G4" s="3" t="s">
        <v>15</v>
      </c>
      <c r="H4" s="2" t="s">
        <v>17</v>
      </c>
      <c r="I4" s="2" t="s">
        <v>18</v>
      </c>
      <c r="J4" s="2" t="s">
        <v>19</v>
      </c>
      <c r="K4" s="2" t="s">
        <v>20</v>
      </c>
      <c r="L4" s="13"/>
      <c r="N4" s="11"/>
      <c r="O4" s="11" t="s">
        <v>10</v>
      </c>
      <c r="P4" s="11" t="s">
        <v>16</v>
      </c>
      <c r="Q4" s="11" t="s">
        <v>15</v>
      </c>
      <c r="R4" s="11" t="s">
        <v>17</v>
      </c>
      <c r="S4" s="11" t="s">
        <v>18</v>
      </c>
      <c r="T4" s="11" t="s">
        <v>19</v>
      </c>
      <c r="U4" s="11" t="s">
        <v>20</v>
      </c>
    </row>
    <row r="5" spans="1:22" x14ac:dyDescent="0.3">
      <c r="A5" s="1" t="s">
        <v>3</v>
      </c>
      <c r="B5" s="1" t="s">
        <v>2</v>
      </c>
      <c r="C5" s="1" t="s">
        <v>9</v>
      </c>
      <c r="D5" s="1" t="s">
        <v>0</v>
      </c>
      <c r="E5" s="1">
        <v>2</v>
      </c>
      <c r="F5" s="1">
        <v>16.989999999999998</v>
      </c>
      <c r="G5" s="4">
        <v>1.01</v>
      </c>
      <c r="H5" s="1">
        <f>IF(A5="Female",1,0)</f>
        <v>1</v>
      </c>
      <c r="I5" s="1">
        <f>IF(B5="No",0,1)</f>
        <v>0</v>
      </c>
      <c r="J5" s="1">
        <f>IF(C5="Thur",1,IF(C5="Fri",2,IF(C5="Sat",3,4)))</f>
        <v>4</v>
      </c>
      <c r="K5" s="1">
        <f>IF(D5="Dinner",2,1)</f>
        <v>2</v>
      </c>
      <c r="L5" s="1" t="e">
        <v>#N/A</v>
      </c>
      <c r="N5" s="12" t="s">
        <v>10</v>
      </c>
      <c r="O5" s="12">
        <v>1</v>
      </c>
      <c r="P5" s="12"/>
      <c r="Q5" s="12"/>
      <c r="R5" s="12"/>
      <c r="S5" s="12"/>
      <c r="T5" s="12"/>
      <c r="U5" s="12"/>
    </row>
    <row r="6" spans="1:22" x14ac:dyDescent="0.3">
      <c r="A6" s="1" t="s">
        <v>5</v>
      </c>
      <c r="B6" s="1" t="s">
        <v>2</v>
      </c>
      <c r="C6" s="1" t="s">
        <v>9</v>
      </c>
      <c r="D6" s="1" t="s">
        <v>0</v>
      </c>
      <c r="E6" s="1">
        <v>3</v>
      </c>
      <c r="F6" s="1">
        <v>10.34</v>
      </c>
      <c r="G6" s="4">
        <v>1.66</v>
      </c>
      <c r="H6" s="1">
        <f t="shared" ref="H6:H69" si="0">IF(A6="Female",1,0)</f>
        <v>0</v>
      </c>
      <c r="I6" s="1">
        <f t="shared" ref="I6:I69" si="1">IF(B6="No",0,1)</f>
        <v>0</v>
      </c>
      <c r="J6" s="1">
        <f t="shared" ref="J6:J69" si="2">IF(C6="Thur",1,IF(C6="Fri",2,IF(C6="Sat",3,4)))</f>
        <v>4</v>
      </c>
      <c r="K6" s="1">
        <f t="shared" ref="K6:K69" si="3">IF(D6="Dinner",2,1)</f>
        <v>2</v>
      </c>
      <c r="L6" s="1" t="e">
        <v>#N/A</v>
      </c>
      <c r="N6" s="12" t="s">
        <v>16</v>
      </c>
      <c r="O6" s="12">
        <v>0.59831513090490263</v>
      </c>
      <c r="P6" s="12">
        <v>1</v>
      </c>
      <c r="Q6" s="12"/>
      <c r="R6" s="12"/>
      <c r="S6" s="12"/>
      <c r="T6" s="12"/>
      <c r="U6" s="12"/>
    </row>
    <row r="7" spans="1:22" x14ac:dyDescent="0.3">
      <c r="A7" s="1" t="s">
        <v>5</v>
      </c>
      <c r="B7" s="1" t="s">
        <v>2</v>
      </c>
      <c r="C7" s="1" t="s">
        <v>9</v>
      </c>
      <c r="D7" s="1" t="s">
        <v>0</v>
      </c>
      <c r="E7" s="1">
        <v>3</v>
      </c>
      <c r="F7" s="1">
        <v>21.01</v>
      </c>
      <c r="G7" s="4">
        <v>3.5</v>
      </c>
      <c r="H7" s="1">
        <f t="shared" si="0"/>
        <v>0</v>
      </c>
      <c r="I7" s="1">
        <f t="shared" si="1"/>
        <v>0</v>
      </c>
      <c r="J7" s="1">
        <f t="shared" si="2"/>
        <v>4</v>
      </c>
      <c r="K7" s="1">
        <f t="shared" si="3"/>
        <v>2</v>
      </c>
      <c r="L7" s="1" t="e">
        <v>#N/A</v>
      </c>
      <c r="N7" s="12" t="s">
        <v>15</v>
      </c>
      <c r="O7" s="12">
        <v>0.48929877523035786</v>
      </c>
      <c r="P7" s="12">
        <v>0.67573410921136434</v>
      </c>
      <c r="Q7" s="12">
        <v>1</v>
      </c>
      <c r="R7" s="12"/>
      <c r="S7" s="12"/>
      <c r="T7" s="12"/>
      <c r="U7" s="12"/>
    </row>
    <row r="8" spans="1:22" x14ac:dyDescent="0.3">
      <c r="A8" s="1" t="s">
        <v>5</v>
      </c>
      <c r="B8" s="1" t="s">
        <v>2</v>
      </c>
      <c r="C8" s="1" t="s">
        <v>9</v>
      </c>
      <c r="D8" s="1" t="s">
        <v>0</v>
      </c>
      <c r="E8" s="1">
        <v>2</v>
      </c>
      <c r="F8" s="1">
        <v>23.68</v>
      </c>
      <c r="G8" s="4">
        <v>3.31</v>
      </c>
      <c r="H8" s="1">
        <f t="shared" si="0"/>
        <v>0</v>
      </c>
      <c r="I8" s="1">
        <f t="shared" si="1"/>
        <v>0</v>
      </c>
      <c r="J8" s="1">
        <f t="shared" si="2"/>
        <v>4</v>
      </c>
      <c r="K8" s="1">
        <f t="shared" si="3"/>
        <v>2</v>
      </c>
      <c r="L8" s="1" t="e">
        <v>#N/A</v>
      </c>
      <c r="N8" s="12" t="s">
        <v>17</v>
      </c>
      <c r="O8" s="12">
        <v>-8.6194815382524506E-2</v>
      </c>
      <c r="P8" s="12">
        <v>-0.14487733703816522</v>
      </c>
      <c r="Q8" s="12">
        <v>-8.8862061090736341E-2</v>
      </c>
      <c r="R8" s="12">
        <v>1</v>
      </c>
      <c r="S8" s="12"/>
      <c r="T8" s="12"/>
      <c r="U8" s="12"/>
    </row>
    <row r="9" spans="1:22" x14ac:dyDescent="0.3">
      <c r="A9" s="1" t="s">
        <v>3</v>
      </c>
      <c r="B9" s="1" t="s">
        <v>2</v>
      </c>
      <c r="C9" s="1" t="s">
        <v>9</v>
      </c>
      <c r="D9" s="1" t="s">
        <v>0</v>
      </c>
      <c r="E9" s="1">
        <v>4</v>
      </c>
      <c r="F9" s="1">
        <v>24.59</v>
      </c>
      <c r="G9" s="4">
        <v>3.61</v>
      </c>
      <c r="H9" s="1">
        <f t="shared" si="0"/>
        <v>1</v>
      </c>
      <c r="I9" s="1">
        <f t="shared" si="1"/>
        <v>0</v>
      </c>
      <c r="J9" s="1">
        <f t="shared" si="2"/>
        <v>4</v>
      </c>
      <c r="K9" s="1">
        <f t="shared" si="3"/>
        <v>2</v>
      </c>
      <c r="L9" s="1" t="e">
        <v>#N/A</v>
      </c>
      <c r="N9" s="12" t="s">
        <v>18</v>
      </c>
      <c r="O9" s="12">
        <v>-0.13317824602877762</v>
      </c>
      <c r="P9" s="12">
        <v>8.5721257322847813E-2</v>
      </c>
      <c r="Q9" s="12">
        <v>5.9285395278066352E-3</v>
      </c>
      <c r="R9" s="12">
        <v>-2.8159517336962502E-3</v>
      </c>
      <c r="S9" s="12">
        <v>1</v>
      </c>
      <c r="T9" s="12"/>
      <c r="U9" s="12"/>
    </row>
    <row r="10" spans="1:22" x14ac:dyDescent="0.3">
      <c r="A10" s="1" t="s">
        <v>5</v>
      </c>
      <c r="B10" s="1" t="s">
        <v>2</v>
      </c>
      <c r="C10" s="1" t="s">
        <v>9</v>
      </c>
      <c r="D10" s="1" t="s">
        <v>0</v>
      </c>
      <c r="E10" s="1">
        <v>4</v>
      </c>
      <c r="F10" s="1">
        <v>25.29</v>
      </c>
      <c r="G10" s="4">
        <v>4.71</v>
      </c>
      <c r="H10" s="1">
        <f t="shared" si="0"/>
        <v>0</v>
      </c>
      <c r="I10" s="1">
        <f t="shared" si="1"/>
        <v>0</v>
      </c>
      <c r="J10" s="1">
        <f t="shared" si="2"/>
        <v>4</v>
      </c>
      <c r="K10" s="1">
        <f t="shared" si="3"/>
        <v>2</v>
      </c>
      <c r="L10" s="1" t="e">
        <v>#N/A</v>
      </c>
      <c r="N10" s="12" t="s">
        <v>19</v>
      </c>
      <c r="O10" s="12">
        <v>0.16534951464867531</v>
      </c>
      <c r="P10" s="12">
        <v>0.17369257678181396</v>
      </c>
      <c r="Q10" s="12">
        <v>0.13549876382449635</v>
      </c>
      <c r="R10" s="12">
        <v>-0.23079092245147187</v>
      </c>
      <c r="S10" s="12">
        <v>-3.2653302821375609E-2</v>
      </c>
      <c r="T10" s="12">
        <v>1</v>
      </c>
      <c r="U10" s="12"/>
    </row>
    <row r="11" spans="1:22" x14ac:dyDescent="0.3">
      <c r="A11" s="1" t="s">
        <v>5</v>
      </c>
      <c r="B11" s="1" t="s">
        <v>2</v>
      </c>
      <c r="C11" s="1" t="s">
        <v>9</v>
      </c>
      <c r="D11" s="1" t="s">
        <v>0</v>
      </c>
      <c r="E11" s="1">
        <v>2</v>
      </c>
      <c r="F11" s="1">
        <v>8.77</v>
      </c>
      <c r="G11" s="4">
        <v>2</v>
      </c>
      <c r="H11" s="1">
        <f t="shared" si="0"/>
        <v>0</v>
      </c>
      <c r="I11" s="1">
        <f t="shared" si="1"/>
        <v>0</v>
      </c>
      <c r="J11" s="1">
        <f t="shared" si="2"/>
        <v>4</v>
      </c>
      <c r="K11" s="1">
        <f t="shared" si="3"/>
        <v>2</v>
      </c>
      <c r="L11" s="1" t="e">
        <v>#N/A</v>
      </c>
      <c r="N11" s="12" t="s">
        <v>20</v>
      </c>
      <c r="O11" s="12">
        <v>0.10341090969324034</v>
      </c>
      <c r="P11" s="12">
        <v>0.18311760533651472</v>
      </c>
      <c r="Q11" s="12">
        <v>0.12162906226028659</v>
      </c>
      <c r="R11" s="12">
        <v>-0.20523129613344498</v>
      </c>
      <c r="S11" s="12">
        <v>5.492110359570699E-2</v>
      </c>
      <c r="T11" s="12">
        <v>0.87436637807319917</v>
      </c>
      <c r="U11" s="12">
        <v>1</v>
      </c>
    </row>
    <row r="12" spans="1:22" x14ac:dyDescent="0.3">
      <c r="A12" s="1" t="s">
        <v>5</v>
      </c>
      <c r="B12" s="1" t="s">
        <v>2</v>
      </c>
      <c r="C12" s="1" t="s">
        <v>9</v>
      </c>
      <c r="D12" s="1" t="s">
        <v>0</v>
      </c>
      <c r="E12" s="1">
        <v>4</v>
      </c>
      <c r="F12" s="1">
        <v>26.88</v>
      </c>
      <c r="G12" s="4">
        <v>3.12</v>
      </c>
      <c r="H12" s="1">
        <f t="shared" si="0"/>
        <v>0</v>
      </c>
      <c r="I12" s="1">
        <f t="shared" si="1"/>
        <v>0</v>
      </c>
      <c r="J12" s="1">
        <f t="shared" si="2"/>
        <v>4</v>
      </c>
      <c r="K12" s="1">
        <f t="shared" si="3"/>
        <v>2</v>
      </c>
      <c r="L12" s="1" t="e">
        <v>#N/A</v>
      </c>
      <c r="N12" s="5"/>
      <c r="O12" s="5"/>
      <c r="P12" s="5"/>
      <c r="Q12" s="5"/>
      <c r="R12" s="5"/>
      <c r="S12" s="5"/>
    </row>
    <row r="13" spans="1:22" x14ac:dyDescent="0.3">
      <c r="A13" s="1" t="s">
        <v>5</v>
      </c>
      <c r="B13" s="1" t="s">
        <v>2</v>
      </c>
      <c r="C13" s="1" t="s">
        <v>9</v>
      </c>
      <c r="D13" s="1" t="s">
        <v>0</v>
      </c>
      <c r="E13" s="1">
        <v>2</v>
      </c>
      <c r="F13" s="1">
        <v>15.04</v>
      </c>
      <c r="G13" s="4">
        <v>1.96</v>
      </c>
      <c r="H13" s="1">
        <f t="shared" si="0"/>
        <v>0</v>
      </c>
      <c r="I13" s="1">
        <f t="shared" si="1"/>
        <v>0</v>
      </c>
      <c r="J13" s="1">
        <f t="shared" si="2"/>
        <v>4</v>
      </c>
      <c r="K13" s="1">
        <f t="shared" si="3"/>
        <v>2</v>
      </c>
      <c r="L13" s="1" t="e">
        <v>#N/A</v>
      </c>
      <c r="N13" s="15" t="s">
        <v>48</v>
      </c>
      <c r="O13" s="16"/>
      <c r="P13" s="16"/>
      <c r="Q13" s="16"/>
      <c r="R13" s="16"/>
      <c r="S13" s="16"/>
      <c r="T13" s="16"/>
      <c r="U13" s="16"/>
      <c r="V13" s="17"/>
    </row>
    <row r="14" spans="1:22" x14ac:dyDescent="0.3">
      <c r="A14" s="1" t="s">
        <v>5</v>
      </c>
      <c r="B14" s="1" t="s">
        <v>2</v>
      </c>
      <c r="C14" s="1" t="s">
        <v>9</v>
      </c>
      <c r="D14" s="1" t="s">
        <v>0</v>
      </c>
      <c r="E14" s="1">
        <v>2</v>
      </c>
      <c r="F14" s="1">
        <v>14.78</v>
      </c>
      <c r="G14" s="4">
        <v>3.23</v>
      </c>
      <c r="H14" s="1">
        <f t="shared" si="0"/>
        <v>0</v>
      </c>
      <c r="I14" s="1">
        <f t="shared" si="1"/>
        <v>0</v>
      </c>
      <c r="J14" s="1">
        <f t="shared" si="2"/>
        <v>4</v>
      </c>
      <c r="K14" s="1">
        <f t="shared" si="3"/>
        <v>2</v>
      </c>
      <c r="L14" s="1">
        <f t="shared" ref="L14:L77" si="4">AVERAGE(G5:G14)</f>
        <v>2.8110000000000004</v>
      </c>
      <c r="N14" s="29"/>
      <c r="O14" s="30"/>
      <c r="P14" s="30"/>
      <c r="Q14" s="30"/>
      <c r="R14" s="30"/>
      <c r="S14" s="30"/>
      <c r="T14" s="30"/>
      <c r="U14" s="30"/>
      <c r="V14" s="31"/>
    </row>
    <row r="15" spans="1:22" x14ac:dyDescent="0.3">
      <c r="A15" s="1" t="s">
        <v>5</v>
      </c>
      <c r="B15" s="1" t="s">
        <v>2</v>
      </c>
      <c r="C15" s="1" t="s">
        <v>9</v>
      </c>
      <c r="D15" s="1" t="s">
        <v>0</v>
      </c>
      <c r="E15" s="1">
        <v>2</v>
      </c>
      <c r="F15" s="1">
        <v>10.27</v>
      </c>
      <c r="G15" s="4">
        <v>1.71</v>
      </c>
      <c r="H15" s="1">
        <f t="shared" si="0"/>
        <v>0</v>
      </c>
      <c r="I15" s="1">
        <f t="shared" si="1"/>
        <v>0</v>
      </c>
      <c r="J15" s="1">
        <f t="shared" si="2"/>
        <v>4</v>
      </c>
      <c r="K15" s="1">
        <f t="shared" si="3"/>
        <v>2</v>
      </c>
      <c r="L15" s="1">
        <f t="shared" si="4"/>
        <v>2.8810000000000002</v>
      </c>
      <c r="N15" s="18" t="s">
        <v>24</v>
      </c>
      <c r="O15" s="5"/>
      <c r="P15" s="5"/>
      <c r="Q15" s="5"/>
      <c r="R15" s="5"/>
      <c r="S15" s="5"/>
      <c r="T15" s="5"/>
      <c r="U15" s="5"/>
      <c r="V15" s="19"/>
    </row>
    <row r="16" spans="1:22" ht="15" thickBot="1" x14ac:dyDescent="0.35">
      <c r="A16" s="1" t="s">
        <v>3</v>
      </c>
      <c r="B16" s="1" t="s">
        <v>2</v>
      </c>
      <c r="C16" s="1" t="s">
        <v>9</v>
      </c>
      <c r="D16" s="1" t="s">
        <v>0</v>
      </c>
      <c r="E16" s="1">
        <v>4</v>
      </c>
      <c r="F16" s="1">
        <v>35.26</v>
      </c>
      <c r="G16" s="4">
        <v>5</v>
      </c>
      <c r="H16" s="1">
        <f t="shared" si="0"/>
        <v>1</v>
      </c>
      <c r="I16" s="1">
        <f t="shared" si="1"/>
        <v>0</v>
      </c>
      <c r="J16" s="1">
        <f t="shared" si="2"/>
        <v>4</v>
      </c>
      <c r="K16" s="1">
        <f t="shared" si="3"/>
        <v>2</v>
      </c>
      <c r="L16" s="1">
        <f t="shared" si="4"/>
        <v>3.2150000000000007</v>
      </c>
      <c r="N16" s="18"/>
      <c r="O16" s="5"/>
      <c r="P16" s="5"/>
      <c r="Q16" s="5"/>
      <c r="R16" s="5"/>
      <c r="S16" s="5"/>
      <c r="T16" s="5"/>
      <c r="U16" s="5"/>
      <c r="V16" s="19"/>
    </row>
    <row r="17" spans="1:22" x14ac:dyDescent="0.3">
      <c r="A17" s="1" t="s">
        <v>5</v>
      </c>
      <c r="B17" s="1" t="s">
        <v>2</v>
      </c>
      <c r="C17" s="1" t="s">
        <v>9</v>
      </c>
      <c r="D17" s="1" t="s">
        <v>0</v>
      </c>
      <c r="E17" s="1">
        <v>2</v>
      </c>
      <c r="F17" s="1">
        <v>15.42</v>
      </c>
      <c r="G17" s="4">
        <v>1.57</v>
      </c>
      <c r="H17" s="1">
        <f t="shared" si="0"/>
        <v>0</v>
      </c>
      <c r="I17" s="1">
        <f t="shared" si="1"/>
        <v>0</v>
      </c>
      <c r="J17" s="1">
        <f t="shared" si="2"/>
        <v>4</v>
      </c>
      <c r="K17" s="1">
        <f t="shared" si="3"/>
        <v>2</v>
      </c>
      <c r="L17" s="1">
        <f t="shared" si="4"/>
        <v>3.0220000000000002</v>
      </c>
      <c r="M17" s="9"/>
      <c r="N17" s="20" t="s">
        <v>25</v>
      </c>
      <c r="O17" s="14"/>
      <c r="P17" s="5"/>
      <c r="Q17" s="5"/>
      <c r="R17" s="5"/>
      <c r="S17" s="5"/>
      <c r="T17" s="5"/>
      <c r="U17" s="5"/>
      <c r="V17" s="19"/>
    </row>
    <row r="18" spans="1:22" x14ac:dyDescent="0.3">
      <c r="A18" s="1" t="s">
        <v>5</v>
      </c>
      <c r="B18" s="1" t="s">
        <v>2</v>
      </c>
      <c r="C18" s="1" t="s">
        <v>9</v>
      </c>
      <c r="D18" s="1" t="s">
        <v>0</v>
      </c>
      <c r="E18" s="1">
        <v>4</v>
      </c>
      <c r="F18" s="1">
        <v>18.43</v>
      </c>
      <c r="G18" s="4">
        <v>3</v>
      </c>
      <c r="H18" s="1">
        <f t="shared" si="0"/>
        <v>0</v>
      </c>
      <c r="I18" s="1">
        <f t="shared" si="1"/>
        <v>0</v>
      </c>
      <c r="J18" s="1">
        <f t="shared" si="2"/>
        <v>4</v>
      </c>
      <c r="K18" s="1">
        <f t="shared" si="3"/>
        <v>2</v>
      </c>
      <c r="L18" s="1">
        <f t="shared" si="4"/>
        <v>2.9910000000000005</v>
      </c>
      <c r="M18" s="10"/>
      <c r="N18" s="21" t="s">
        <v>26</v>
      </c>
      <c r="O18" s="10">
        <v>0.22870001144223784</v>
      </c>
      <c r="P18" s="5"/>
      <c r="Q18" s="5"/>
      <c r="R18" s="5"/>
      <c r="S18" s="5"/>
      <c r="T18" s="5"/>
      <c r="U18" s="5"/>
      <c r="V18" s="19"/>
    </row>
    <row r="19" spans="1:22" x14ac:dyDescent="0.3">
      <c r="A19" s="1" t="s">
        <v>3</v>
      </c>
      <c r="B19" s="1" t="s">
        <v>2</v>
      </c>
      <c r="C19" s="1" t="s">
        <v>9</v>
      </c>
      <c r="D19" s="1" t="s">
        <v>0</v>
      </c>
      <c r="E19" s="1">
        <v>2</v>
      </c>
      <c r="F19" s="1">
        <v>14.83</v>
      </c>
      <c r="G19" s="4">
        <v>3.02</v>
      </c>
      <c r="H19" s="1">
        <f t="shared" si="0"/>
        <v>1</v>
      </c>
      <c r="I19" s="1">
        <f t="shared" si="1"/>
        <v>0</v>
      </c>
      <c r="J19" s="1">
        <f t="shared" si="2"/>
        <v>4</v>
      </c>
      <c r="K19" s="1">
        <f t="shared" si="3"/>
        <v>2</v>
      </c>
      <c r="L19" s="1">
        <f t="shared" si="4"/>
        <v>2.9319999999999999</v>
      </c>
      <c r="N19" s="21" t="s">
        <v>27</v>
      </c>
      <c r="O19" s="10">
        <v>5.2303695233679719E-2</v>
      </c>
      <c r="P19" s="5"/>
      <c r="Q19" s="5"/>
      <c r="R19" s="5"/>
      <c r="S19" s="5"/>
      <c r="T19" s="5"/>
      <c r="U19" s="5"/>
      <c r="V19" s="19"/>
    </row>
    <row r="20" spans="1:22" x14ac:dyDescent="0.3">
      <c r="A20" s="1" t="s">
        <v>5</v>
      </c>
      <c r="B20" s="1" t="s">
        <v>2</v>
      </c>
      <c r="C20" s="1" t="s">
        <v>9</v>
      </c>
      <c r="D20" s="1" t="s">
        <v>0</v>
      </c>
      <c r="E20" s="1">
        <v>2</v>
      </c>
      <c r="F20" s="1">
        <v>21.58</v>
      </c>
      <c r="G20" s="4">
        <v>3.92</v>
      </c>
      <c r="H20" s="1">
        <f t="shared" si="0"/>
        <v>0</v>
      </c>
      <c r="I20" s="1">
        <f t="shared" si="1"/>
        <v>0</v>
      </c>
      <c r="J20" s="1">
        <f t="shared" si="2"/>
        <v>4</v>
      </c>
      <c r="K20" s="1">
        <f t="shared" si="3"/>
        <v>2</v>
      </c>
      <c r="L20" s="1">
        <f t="shared" si="4"/>
        <v>2.8530000000000002</v>
      </c>
      <c r="N20" s="21" t="s">
        <v>28</v>
      </c>
      <c r="O20" s="10">
        <v>3.6442669212486074E-2</v>
      </c>
      <c r="P20" s="5"/>
      <c r="Q20" s="5"/>
      <c r="R20" s="5"/>
      <c r="S20" s="5"/>
      <c r="T20" s="5"/>
      <c r="U20" s="5"/>
      <c r="V20" s="19"/>
    </row>
    <row r="21" spans="1:22" x14ac:dyDescent="0.3">
      <c r="A21" s="1" t="s">
        <v>3</v>
      </c>
      <c r="B21" s="1" t="s">
        <v>2</v>
      </c>
      <c r="C21" s="1" t="s">
        <v>9</v>
      </c>
      <c r="D21" s="1" t="s">
        <v>0</v>
      </c>
      <c r="E21" s="1">
        <v>3</v>
      </c>
      <c r="F21" s="1">
        <v>10.33</v>
      </c>
      <c r="G21" s="4">
        <v>1.67</v>
      </c>
      <c r="H21" s="1">
        <f t="shared" si="0"/>
        <v>1</v>
      </c>
      <c r="I21" s="1">
        <f t="shared" si="1"/>
        <v>0</v>
      </c>
      <c r="J21" s="1">
        <f t="shared" si="2"/>
        <v>4</v>
      </c>
      <c r="K21" s="1">
        <f t="shared" si="3"/>
        <v>2</v>
      </c>
      <c r="L21" s="1">
        <f t="shared" si="4"/>
        <v>2.8200000000000003</v>
      </c>
      <c r="N21" s="21" t="s">
        <v>29</v>
      </c>
      <c r="O21" s="10">
        <v>8.7386926933009601</v>
      </c>
      <c r="P21" s="5"/>
      <c r="Q21" s="5"/>
      <c r="R21" s="5"/>
      <c r="S21" s="5"/>
      <c r="T21" s="5"/>
      <c r="U21" s="5"/>
      <c r="V21" s="19"/>
    </row>
    <row r="22" spans="1:22" ht="15" thickBot="1" x14ac:dyDescent="0.35">
      <c r="A22" s="1" t="s">
        <v>5</v>
      </c>
      <c r="B22" s="1" t="s">
        <v>2</v>
      </c>
      <c r="C22" s="1" t="s">
        <v>9</v>
      </c>
      <c r="D22" s="1" t="s">
        <v>0</v>
      </c>
      <c r="E22" s="1">
        <v>3</v>
      </c>
      <c r="F22" s="1">
        <v>16.29</v>
      </c>
      <c r="G22" s="4">
        <v>3.71</v>
      </c>
      <c r="H22" s="1">
        <f t="shared" si="0"/>
        <v>0</v>
      </c>
      <c r="I22" s="1">
        <f t="shared" si="1"/>
        <v>0</v>
      </c>
      <c r="J22" s="1">
        <f t="shared" si="2"/>
        <v>4</v>
      </c>
      <c r="K22" s="1">
        <f t="shared" si="3"/>
        <v>2</v>
      </c>
      <c r="L22" s="1">
        <f t="shared" si="4"/>
        <v>2.879</v>
      </c>
      <c r="N22" s="22" t="s">
        <v>30</v>
      </c>
      <c r="O22" s="7">
        <v>244</v>
      </c>
      <c r="P22" s="5"/>
      <c r="Q22" s="5"/>
      <c r="R22" s="5"/>
      <c r="S22" s="5"/>
      <c r="T22" s="5"/>
      <c r="U22" s="5"/>
      <c r="V22" s="19"/>
    </row>
    <row r="23" spans="1:22" x14ac:dyDescent="0.3">
      <c r="A23" s="1" t="s">
        <v>3</v>
      </c>
      <c r="B23" s="1" t="s">
        <v>2</v>
      </c>
      <c r="C23" s="1" t="s">
        <v>9</v>
      </c>
      <c r="D23" s="1" t="s">
        <v>0</v>
      </c>
      <c r="E23" s="1">
        <v>3</v>
      </c>
      <c r="F23" s="1">
        <v>16.97</v>
      </c>
      <c r="G23" s="4">
        <v>3.5</v>
      </c>
      <c r="H23" s="1">
        <f t="shared" si="0"/>
        <v>1</v>
      </c>
      <c r="I23" s="1">
        <f t="shared" si="1"/>
        <v>0</v>
      </c>
      <c r="J23" s="1">
        <f t="shared" si="2"/>
        <v>4</v>
      </c>
      <c r="K23" s="1">
        <f t="shared" si="3"/>
        <v>2</v>
      </c>
      <c r="L23" s="1">
        <f t="shared" si="4"/>
        <v>3.0330000000000004</v>
      </c>
      <c r="N23" s="18"/>
      <c r="O23" s="5"/>
      <c r="P23" s="5"/>
      <c r="Q23" s="5"/>
      <c r="R23" s="5"/>
      <c r="S23" s="5"/>
      <c r="T23" s="5"/>
      <c r="U23" s="5"/>
      <c r="V23" s="19"/>
    </row>
    <row r="24" spans="1:22" ht="15" thickBot="1" x14ac:dyDescent="0.35">
      <c r="A24" s="1" t="s">
        <v>5</v>
      </c>
      <c r="B24" s="1" t="s">
        <v>2</v>
      </c>
      <c r="C24" s="1" t="s">
        <v>4</v>
      </c>
      <c r="D24" s="1" t="s">
        <v>0</v>
      </c>
      <c r="E24" s="1">
        <v>3</v>
      </c>
      <c r="F24" s="1">
        <v>20.65</v>
      </c>
      <c r="G24" s="4">
        <v>3.35</v>
      </c>
      <c r="H24" s="1">
        <f t="shared" si="0"/>
        <v>0</v>
      </c>
      <c r="I24" s="1">
        <f t="shared" si="1"/>
        <v>0</v>
      </c>
      <c r="J24" s="1">
        <f t="shared" si="2"/>
        <v>3</v>
      </c>
      <c r="K24" s="1">
        <f t="shared" si="3"/>
        <v>2</v>
      </c>
      <c r="L24" s="1">
        <f t="shared" si="4"/>
        <v>3.0450000000000004</v>
      </c>
      <c r="N24" s="18" t="s">
        <v>31</v>
      </c>
      <c r="O24" s="5"/>
      <c r="P24" s="5"/>
      <c r="Q24" s="5"/>
      <c r="R24" s="5"/>
      <c r="S24" s="5"/>
      <c r="T24" s="5"/>
      <c r="U24" s="5"/>
      <c r="V24" s="19"/>
    </row>
    <row r="25" spans="1:22" x14ac:dyDescent="0.3">
      <c r="A25" s="1" t="s">
        <v>5</v>
      </c>
      <c r="B25" s="1" t="s">
        <v>2</v>
      </c>
      <c r="C25" s="1" t="s">
        <v>4</v>
      </c>
      <c r="D25" s="1" t="s">
        <v>0</v>
      </c>
      <c r="E25" s="1">
        <v>2</v>
      </c>
      <c r="F25" s="1">
        <v>17.920000000000002</v>
      </c>
      <c r="G25" s="4">
        <v>4.08</v>
      </c>
      <c r="H25" s="1">
        <f t="shared" si="0"/>
        <v>0</v>
      </c>
      <c r="I25" s="1">
        <f t="shared" si="1"/>
        <v>0</v>
      </c>
      <c r="J25" s="1">
        <f t="shared" si="2"/>
        <v>3</v>
      </c>
      <c r="K25" s="1">
        <f t="shared" si="3"/>
        <v>2</v>
      </c>
      <c r="L25" s="1">
        <f t="shared" si="4"/>
        <v>3.282</v>
      </c>
      <c r="N25" s="23"/>
      <c r="O25" s="8" t="s">
        <v>36</v>
      </c>
      <c r="P25" s="8" t="s">
        <v>37</v>
      </c>
      <c r="Q25" s="8" t="s">
        <v>38</v>
      </c>
      <c r="R25" s="8" t="s">
        <v>39</v>
      </c>
      <c r="S25" s="8" t="s">
        <v>40</v>
      </c>
      <c r="T25" s="5"/>
      <c r="U25" s="5"/>
      <c r="V25" s="19"/>
    </row>
    <row r="26" spans="1:22" x14ac:dyDescent="0.3">
      <c r="A26" s="1" t="s">
        <v>3</v>
      </c>
      <c r="B26" s="1" t="s">
        <v>2</v>
      </c>
      <c r="C26" s="1" t="s">
        <v>4</v>
      </c>
      <c r="D26" s="1" t="s">
        <v>0</v>
      </c>
      <c r="E26" s="1">
        <v>2</v>
      </c>
      <c r="F26" s="1">
        <v>20.29</v>
      </c>
      <c r="G26" s="4">
        <v>2.75</v>
      </c>
      <c r="H26" s="1">
        <f t="shared" si="0"/>
        <v>1</v>
      </c>
      <c r="I26" s="1">
        <f t="shared" si="1"/>
        <v>0</v>
      </c>
      <c r="J26" s="1">
        <f t="shared" si="2"/>
        <v>3</v>
      </c>
      <c r="K26" s="1">
        <f t="shared" si="3"/>
        <v>2</v>
      </c>
      <c r="L26" s="1">
        <f t="shared" si="4"/>
        <v>3.0569999999999999</v>
      </c>
      <c r="N26" s="21" t="s">
        <v>32</v>
      </c>
      <c r="O26" s="10">
        <v>4</v>
      </c>
      <c r="P26" s="10">
        <v>1007.2888360762881</v>
      </c>
      <c r="Q26" s="10">
        <v>251.82220901907203</v>
      </c>
      <c r="R26" s="10">
        <v>3.2976236949483</v>
      </c>
      <c r="S26" s="10">
        <v>1.1811997533486863E-2</v>
      </c>
      <c r="T26" s="5"/>
      <c r="U26" s="5"/>
      <c r="V26" s="19"/>
    </row>
    <row r="27" spans="1:22" x14ac:dyDescent="0.3">
      <c r="A27" s="1" t="s">
        <v>3</v>
      </c>
      <c r="B27" s="1" t="s">
        <v>2</v>
      </c>
      <c r="C27" s="1" t="s">
        <v>4</v>
      </c>
      <c r="D27" s="1" t="s">
        <v>0</v>
      </c>
      <c r="E27" s="1">
        <v>2</v>
      </c>
      <c r="F27" s="1">
        <v>15.77</v>
      </c>
      <c r="G27" s="4">
        <v>2.23</v>
      </c>
      <c r="H27" s="1">
        <f t="shared" si="0"/>
        <v>1</v>
      </c>
      <c r="I27" s="1">
        <f t="shared" si="1"/>
        <v>0</v>
      </c>
      <c r="J27" s="1">
        <f t="shared" si="2"/>
        <v>3</v>
      </c>
      <c r="K27" s="1">
        <f t="shared" si="3"/>
        <v>2</v>
      </c>
      <c r="L27" s="1">
        <f t="shared" si="4"/>
        <v>3.1230000000000002</v>
      </c>
      <c r="N27" s="21" t="s">
        <v>33</v>
      </c>
      <c r="O27" s="10">
        <v>239</v>
      </c>
      <c r="P27" s="10">
        <v>18251.175247120427</v>
      </c>
      <c r="Q27" s="10">
        <v>76.364749987951583</v>
      </c>
      <c r="R27" s="10"/>
      <c r="S27" s="10"/>
      <c r="T27" s="5"/>
      <c r="U27" s="5"/>
      <c r="V27" s="19"/>
    </row>
    <row r="28" spans="1:22" ht="15" thickBot="1" x14ac:dyDescent="0.35">
      <c r="A28" s="1" t="s">
        <v>5</v>
      </c>
      <c r="B28" s="1" t="s">
        <v>2</v>
      </c>
      <c r="C28" s="1" t="s">
        <v>4</v>
      </c>
      <c r="D28" s="1" t="s">
        <v>0</v>
      </c>
      <c r="E28" s="1">
        <v>4</v>
      </c>
      <c r="F28" s="1">
        <v>39.42</v>
      </c>
      <c r="G28" s="4">
        <v>7.58</v>
      </c>
      <c r="H28" s="1">
        <f t="shared" si="0"/>
        <v>0</v>
      </c>
      <c r="I28" s="1">
        <f t="shared" si="1"/>
        <v>0</v>
      </c>
      <c r="J28" s="1">
        <f t="shared" si="2"/>
        <v>3</v>
      </c>
      <c r="K28" s="1">
        <f t="shared" si="3"/>
        <v>2</v>
      </c>
      <c r="L28" s="1">
        <f t="shared" si="4"/>
        <v>3.5810000000000004</v>
      </c>
      <c r="N28" s="22" t="s">
        <v>34</v>
      </c>
      <c r="O28" s="7">
        <v>243</v>
      </c>
      <c r="P28" s="7">
        <v>19258.464083196715</v>
      </c>
      <c r="Q28" s="7"/>
      <c r="R28" s="7"/>
      <c r="S28" s="7"/>
      <c r="T28" s="5"/>
      <c r="U28" s="5"/>
      <c r="V28" s="19"/>
    </row>
    <row r="29" spans="1:22" ht="15" thickBot="1" x14ac:dyDescent="0.35">
      <c r="A29" s="1" t="s">
        <v>5</v>
      </c>
      <c r="B29" s="1" t="s">
        <v>2</v>
      </c>
      <c r="C29" s="1" t="s">
        <v>4</v>
      </c>
      <c r="D29" s="1" t="s">
        <v>0</v>
      </c>
      <c r="E29" s="1">
        <v>2</v>
      </c>
      <c r="F29" s="1">
        <v>19.82</v>
      </c>
      <c r="G29" s="4">
        <v>3.18</v>
      </c>
      <c r="H29" s="1">
        <f t="shared" si="0"/>
        <v>0</v>
      </c>
      <c r="I29" s="1">
        <f t="shared" si="1"/>
        <v>0</v>
      </c>
      <c r="J29" s="1">
        <f t="shared" si="2"/>
        <v>3</v>
      </c>
      <c r="K29" s="1">
        <f t="shared" si="3"/>
        <v>2</v>
      </c>
      <c r="L29" s="1">
        <f t="shared" si="4"/>
        <v>3.5970000000000004</v>
      </c>
      <c r="N29" s="18"/>
      <c r="O29" s="5"/>
      <c r="P29" s="5"/>
      <c r="Q29" s="5"/>
      <c r="R29" s="5"/>
      <c r="S29" s="5"/>
      <c r="T29" s="5"/>
      <c r="U29" s="5"/>
      <c r="V29" s="19"/>
    </row>
    <row r="30" spans="1:22" x14ac:dyDescent="0.3">
      <c r="A30" s="1" t="s">
        <v>5</v>
      </c>
      <c r="B30" s="1" t="s">
        <v>2</v>
      </c>
      <c r="C30" s="1" t="s">
        <v>4</v>
      </c>
      <c r="D30" s="1" t="s">
        <v>0</v>
      </c>
      <c r="E30" s="1">
        <v>4</v>
      </c>
      <c r="F30" s="1">
        <v>17.809999999999999</v>
      </c>
      <c r="G30" s="4">
        <v>2.34</v>
      </c>
      <c r="H30" s="1">
        <f t="shared" si="0"/>
        <v>0</v>
      </c>
      <c r="I30" s="1">
        <f t="shared" si="1"/>
        <v>0</v>
      </c>
      <c r="J30" s="1">
        <f t="shared" si="2"/>
        <v>3</v>
      </c>
      <c r="K30" s="1">
        <f t="shared" si="3"/>
        <v>2</v>
      </c>
      <c r="L30" s="1">
        <f t="shared" si="4"/>
        <v>3.4390000000000001</v>
      </c>
      <c r="N30" s="23"/>
      <c r="O30" s="8" t="s">
        <v>41</v>
      </c>
      <c r="P30" s="8" t="s">
        <v>29</v>
      </c>
      <c r="Q30" s="8" t="s">
        <v>42</v>
      </c>
      <c r="R30" s="8" t="s">
        <v>43</v>
      </c>
      <c r="S30" s="8" t="s">
        <v>44</v>
      </c>
      <c r="T30" s="8" t="s">
        <v>45</v>
      </c>
      <c r="U30" s="8" t="s">
        <v>46</v>
      </c>
      <c r="V30" s="24" t="s">
        <v>47</v>
      </c>
    </row>
    <row r="31" spans="1:22" x14ac:dyDescent="0.3">
      <c r="A31" s="1" t="s">
        <v>5</v>
      </c>
      <c r="B31" s="1" t="s">
        <v>2</v>
      </c>
      <c r="C31" s="1" t="s">
        <v>4</v>
      </c>
      <c r="D31" s="1" t="s">
        <v>0</v>
      </c>
      <c r="E31" s="1">
        <v>2</v>
      </c>
      <c r="F31" s="1">
        <v>13.37</v>
      </c>
      <c r="G31" s="4">
        <v>2</v>
      </c>
      <c r="H31" s="1">
        <f t="shared" si="0"/>
        <v>0</v>
      </c>
      <c r="I31" s="1">
        <f t="shared" si="1"/>
        <v>0</v>
      </c>
      <c r="J31" s="1">
        <f t="shared" si="2"/>
        <v>3</v>
      </c>
      <c r="K31" s="1">
        <f t="shared" si="3"/>
        <v>2</v>
      </c>
      <c r="L31" s="1">
        <f t="shared" si="4"/>
        <v>3.472</v>
      </c>
      <c r="N31" s="21" t="s">
        <v>35</v>
      </c>
      <c r="O31" s="10">
        <v>15.15867903193408</v>
      </c>
      <c r="P31" s="10">
        <v>2.6135509397380532</v>
      </c>
      <c r="Q31" s="10">
        <v>5.8000319800360884</v>
      </c>
      <c r="R31" s="10">
        <v>2.0902392726928433E-8</v>
      </c>
      <c r="S31" s="10">
        <v>10.010142046372803</v>
      </c>
      <c r="T31" s="10">
        <v>20.307216017495357</v>
      </c>
      <c r="U31" s="10">
        <v>10.010142046372803</v>
      </c>
      <c r="V31" s="25">
        <v>20.307216017495357</v>
      </c>
    </row>
    <row r="32" spans="1:22" x14ac:dyDescent="0.3">
      <c r="A32" s="1" t="s">
        <v>5</v>
      </c>
      <c r="B32" s="1" t="s">
        <v>2</v>
      </c>
      <c r="C32" s="1" t="s">
        <v>4</v>
      </c>
      <c r="D32" s="1" t="s">
        <v>0</v>
      </c>
      <c r="E32" s="1">
        <v>2</v>
      </c>
      <c r="F32" s="1">
        <v>12.69</v>
      </c>
      <c r="G32" s="4">
        <v>2</v>
      </c>
      <c r="H32" s="1">
        <f t="shared" si="0"/>
        <v>0</v>
      </c>
      <c r="I32" s="1">
        <f t="shared" si="1"/>
        <v>0</v>
      </c>
      <c r="J32" s="1">
        <f t="shared" si="2"/>
        <v>3</v>
      </c>
      <c r="K32" s="1">
        <f t="shared" si="3"/>
        <v>2</v>
      </c>
      <c r="L32" s="1">
        <f t="shared" si="4"/>
        <v>3.3010000000000006</v>
      </c>
      <c r="N32" s="21" t="s">
        <v>17</v>
      </c>
      <c r="O32" s="10">
        <v>-2.0295394040626817</v>
      </c>
      <c r="P32" s="10">
        <v>1.2004631279380233</v>
      </c>
      <c r="Q32" s="10">
        <v>-1.6906303549270372</v>
      </c>
      <c r="R32" s="10">
        <v>9.221110431967687E-2</v>
      </c>
      <c r="S32" s="10">
        <v>-4.3943790251381198</v>
      </c>
      <c r="T32" s="10">
        <v>0.33530021701275592</v>
      </c>
      <c r="U32" s="10">
        <v>-4.3943790251381198</v>
      </c>
      <c r="V32" s="25">
        <v>0.33530021701275592</v>
      </c>
    </row>
    <row r="33" spans="1:22" x14ac:dyDescent="0.3">
      <c r="A33" s="1" t="s">
        <v>5</v>
      </c>
      <c r="B33" s="1" t="s">
        <v>2</v>
      </c>
      <c r="C33" s="1" t="s">
        <v>4</v>
      </c>
      <c r="D33" s="1" t="s">
        <v>0</v>
      </c>
      <c r="E33" s="1">
        <v>2</v>
      </c>
      <c r="F33" s="1">
        <v>21.7</v>
      </c>
      <c r="G33" s="4">
        <v>4.3</v>
      </c>
      <c r="H33" s="1">
        <f t="shared" si="0"/>
        <v>0</v>
      </c>
      <c r="I33" s="1">
        <f t="shared" si="1"/>
        <v>0</v>
      </c>
      <c r="J33" s="1">
        <f t="shared" si="2"/>
        <v>3</v>
      </c>
      <c r="K33" s="1">
        <f t="shared" si="3"/>
        <v>2</v>
      </c>
      <c r="L33" s="1">
        <f t="shared" si="4"/>
        <v>3.3810000000000002</v>
      </c>
      <c r="N33" s="21" t="s">
        <v>18</v>
      </c>
      <c r="O33" s="10">
        <v>1.4968063415752395</v>
      </c>
      <c r="P33" s="10">
        <v>1.1700163036744582</v>
      </c>
      <c r="Q33" s="10">
        <v>1.2793038326683919</v>
      </c>
      <c r="R33" s="10">
        <v>0.20203068846956065</v>
      </c>
      <c r="S33" s="10">
        <v>-0.80805488059837272</v>
      </c>
      <c r="T33" s="10">
        <v>3.8016675637488517</v>
      </c>
      <c r="U33" s="10">
        <v>-0.80805488059837272</v>
      </c>
      <c r="V33" s="25">
        <v>3.8016675637488517</v>
      </c>
    </row>
    <row r="34" spans="1:22" x14ac:dyDescent="0.3">
      <c r="A34" s="1" t="s">
        <v>3</v>
      </c>
      <c r="B34" s="1" t="s">
        <v>2</v>
      </c>
      <c r="C34" s="1" t="s">
        <v>4</v>
      </c>
      <c r="D34" s="1" t="s">
        <v>0</v>
      </c>
      <c r="E34" s="1">
        <v>2</v>
      </c>
      <c r="F34" s="1">
        <v>19.649999999999999</v>
      </c>
      <c r="G34" s="4">
        <v>3</v>
      </c>
      <c r="H34" s="1">
        <f t="shared" si="0"/>
        <v>1</v>
      </c>
      <c r="I34" s="1">
        <f t="shared" si="1"/>
        <v>0</v>
      </c>
      <c r="J34" s="1">
        <f t="shared" si="2"/>
        <v>3</v>
      </c>
      <c r="K34" s="1">
        <f t="shared" si="3"/>
        <v>2</v>
      </c>
      <c r="L34" s="1">
        <f t="shared" si="4"/>
        <v>3.3460000000000001</v>
      </c>
      <c r="N34" s="21" t="s">
        <v>19</v>
      </c>
      <c r="O34" s="10">
        <v>0.47637773209879042</v>
      </c>
      <c r="P34" s="10">
        <v>1.0196505556588704</v>
      </c>
      <c r="Q34" s="10">
        <v>0.46719705045516119</v>
      </c>
      <c r="R34" s="10">
        <v>0.64078455640793919</v>
      </c>
      <c r="S34" s="10">
        <v>-1.5322720777587362</v>
      </c>
      <c r="T34" s="10">
        <v>2.4850275419563168</v>
      </c>
      <c r="U34" s="10">
        <v>-1.5322720777587362</v>
      </c>
      <c r="V34" s="25">
        <v>2.4850275419563168</v>
      </c>
    </row>
    <row r="35" spans="1:22" x14ac:dyDescent="0.3">
      <c r="A35" s="1" t="s">
        <v>5</v>
      </c>
      <c r="B35" s="1" t="s">
        <v>2</v>
      </c>
      <c r="C35" s="1" t="s">
        <v>4</v>
      </c>
      <c r="D35" s="1" t="s">
        <v>0</v>
      </c>
      <c r="E35" s="1">
        <v>2</v>
      </c>
      <c r="F35" s="1">
        <v>9.5500000000000007</v>
      </c>
      <c r="G35" s="4">
        <v>1.45</v>
      </c>
      <c r="H35" s="1">
        <f t="shared" si="0"/>
        <v>0</v>
      </c>
      <c r="I35" s="1">
        <f t="shared" si="1"/>
        <v>0</v>
      </c>
      <c r="J35" s="1">
        <f t="shared" si="2"/>
        <v>3</v>
      </c>
      <c r="K35" s="1">
        <f t="shared" si="3"/>
        <v>2</v>
      </c>
      <c r="L35" s="1">
        <f t="shared" si="4"/>
        <v>3.0829999999999997</v>
      </c>
      <c r="N35" s="26" t="s">
        <v>20</v>
      </c>
      <c r="O35" s="27">
        <v>2.022923958927016</v>
      </c>
      <c r="P35" s="27">
        <v>2.6102741517743548</v>
      </c>
      <c r="Q35" s="27">
        <v>0.77498524725914986</v>
      </c>
      <c r="R35" s="27">
        <v>0.43911444351265616</v>
      </c>
      <c r="S35" s="27">
        <v>-3.119157952899736</v>
      </c>
      <c r="T35" s="27">
        <v>7.1650058707537685</v>
      </c>
      <c r="U35" s="27">
        <v>-3.119157952899736</v>
      </c>
      <c r="V35" s="28">
        <v>7.1650058707537685</v>
      </c>
    </row>
    <row r="36" spans="1:22" x14ac:dyDescent="0.3">
      <c r="A36" s="1" t="s">
        <v>5</v>
      </c>
      <c r="B36" s="1" t="s">
        <v>2</v>
      </c>
      <c r="C36" s="1" t="s">
        <v>4</v>
      </c>
      <c r="D36" s="1" t="s">
        <v>0</v>
      </c>
      <c r="E36" s="1">
        <v>4</v>
      </c>
      <c r="F36" s="1">
        <v>18.350000000000001</v>
      </c>
      <c r="G36" s="4">
        <v>2.5</v>
      </c>
      <c r="H36" s="1">
        <f t="shared" si="0"/>
        <v>0</v>
      </c>
      <c r="I36" s="1">
        <f t="shared" si="1"/>
        <v>0</v>
      </c>
      <c r="J36" s="1">
        <f t="shared" si="2"/>
        <v>3</v>
      </c>
      <c r="K36" s="1">
        <f t="shared" si="3"/>
        <v>2</v>
      </c>
      <c r="L36" s="1">
        <f t="shared" si="4"/>
        <v>3.0579999999999998</v>
      </c>
    </row>
    <row r="37" spans="1:22" x14ac:dyDescent="0.3">
      <c r="A37" s="1" t="s">
        <v>3</v>
      </c>
      <c r="B37" s="1" t="s">
        <v>2</v>
      </c>
      <c r="C37" s="1" t="s">
        <v>4</v>
      </c>
      <c r="D37" s="1" t="s">
        <v>0</v>
      </c>
      <c r="E37" s="1">
        <v>2</v>
      </c>
      <c r="F37" s="1">
        <v>15.06</v>
      </c>
      <c r="G37" s="4">
        <v>3</v>
      </c>
      <c r="H37" s="1">
        <f t="shared" si="0"/>
        <v>1</v>
      </c>
      <c r="I37" s="1">
        <f t="shared" si="1"/>
        <v>0</v>
      </c>
      <c r="J37" s="1">
        <f t="shared" si="2"/>
        <v>3</v>
      </c>
      <c r="K37" s="1">
        <f t="shared" si="3"/>
        <v>2</v>
      </c>
      <c r="L37" s="1">
        <f t="shared" si="4"/>
        <v>3.1350000000000002</v>
      </c>
    </row>
    <row r="38" spans="1:22" x14ac:dyDescent="0.3">
      <c r="A38" s="1" t="s">
        <v>3</v>
      </c>
      <c r="B38" s="1" t="s">
        <v>2</v>
      </c>
      <c r="C38" s="1" t="s">
        <v>4</v>
      </c>
      <c r="D38" s="1" t="s">
        <v>0</v>
      </c>
      <c r="E38" s="1">
        <v>4</v>
      </c>
      <c r="F38" s="1">
        <v>20.69</v>
      </c>
      <c r="G38" s="4">
        <v>2.4500000000000002</v>
      </c>
      <c r="H38" s="1">
        <f t="shared" si="0"/>
        <v>1</v>
      </c>
      <c r="I38" s="1">
        <f t="shared" si="1"/>
        <v>0</v>
      </c>
      <c r="J38" s="1">
        <f t="shared" si="2"/>
        <v>3</v>
      </c>
      <c r="K38" s="1">
        <f t="shared" si="3"/>
        <v>2</v>
      </c>
      <c r="L38" s="1">
        <f t="shared" si="4"/>
        <v>2.6219999999999999</v>
      </c>
      <c r="N38" s="15" t="s">
        <v>49</v>
      </c>
      <c r="O38" s="16"/>
      <c r="P38" s="16"/>
      <c r="Q38" s="16"/>
      <c r="R38" s="16"/>
      <c r="S38" s="16"/>
      <c r="T38" s="16"/>
      <c r="U38" s="16"/>
      <c r="V38" s="17"/>
    </row>
    <row r="39" spans="1:22" x14ac:dyDescent="0.3">
      <c r="A39" s="1" t="s">
        <v>5</v>
      </c>
      <c r="B39" s="1" t="s">
        <v>2</v>
      </c>
      <c r="C39" s="1" t="s">
        <v>4</v>
      </c>
      <c r="D39" s="1" t="s">
        <v>0</v>
      </c>
      <c r="E39" s="1">
        <v>2</v>
      </c>
      <c r="F39" s="1">
        <v>17.78</v>
      </c>
      <c r="G39" s="4">
        <v>3.27</v>
      </c>
      <c r="H39" s="1">
        <f t="shared" si="0"/>
        <v>0</v>
      </c>
      <c r="I39" s="1">
        <f t="shared" si="1"/>
        <v>0</v>
      </c>
      <c r="J39" s="1">
        <f t="shared" si="2"/>
        <v>3</v>
      </c>
      <c r="K39" s="1">
        <f t="shared" si="3"/>
        <v>2</v>
      </c>
      <c r="L39" s="1">
        <f t="shared" si="4"/>
        <v>2.6309999999999998</v>
      </c>
      <c r="N39" s="29"/>
      <c r="O39" s="30"/>
      <c r="P39" s="30"/>
      <c r="Q39" s="30"/>
      <c r="R39" s="30"/>
      <c r="S39" s="30"/>
      <c r="T39" s="30"/>
      <c r="U39" s="30"/>
      <c r="V39" s="31"/>
    </row>
    <row r="40" spans="1:22" x14ac:dyDescent="0.3">
      <c r="A40" s="1" t="s">
        <v>5</v>
      </c>
      <c r="B40" s="1" t="s">
        <v>2</v>
      </c>
      <c r="C40" s="1" t="s">
        <v>4</v>
      </c>
      <c r="D40" s="1" t="s">
        <v>0</v>
      </c>
      <c r="E40" s="1">
        <v>3</v>
      </c>
      <c r="F40" s="1">
        <v>24.06</v>
      </c>
      <c r="G40" s="4">
        <v>3.6</v>
      </c>
      <c r="H40" s="1">
        <f t="shared" si="0"/>
        <v>0</v>
      </c>
      <c r="I40" s="1">
        <f t="shared" si="1"/>
        <v>0</v>
      </c>
      <c r="J40" s="1">
        <f t="shared" si="2"/>
        <v>3</v>
      </c>
      <c r="K40" s="1">
        <f t="shared" si="3"/>
        <v>2</v>
      </c>
      <c r="L40" s="1">
        <f t="shared" si="4"/>
        <v>2.7570000000000001</v>
      </c>
      <c r="N40" s="18" t="s">
        <v>24</v>
      </c>
      <c r="O40" s="5"/>
      <c r="P40" s="5"/>
      <c r="Q40" s="5"/>
      <c r="R40" s="5"/>
      <c r="S40" s="5"/>
      <c r="T40" s="5"/>
      <c r="U40" s="5"/>
      <c r="V40" s="19"/>
    </row>
    <row r="41" spans="1:22" ht="15" thickBot="1" x14ac:dyDescent="0.35">
      <c r="A41" s="1" t="s">
        <v>5</v>
      </c>
      <c r="B41" s="1" t="s">
        <v>2</v>
      </c>
      <c r="C41" s="1" t="s">
        <v>4</v>
      </c>
      <c r="D41" s="1" t="s">
        <v>0</v>
      </c>
      <c r="E41" s="1">
        <v>3</v>
      </c>
      <c r="F41" s="1">
        <v>16.309999999999999</v>
      </c>
      <c r="G41" s="4">
        <v>2</v>
      </c>
      <c r="H41" s="1">
        <f t="shared" si="0"/>
        <v>0</v>
      </c>
      <c r="I41" s="1">
        <f t="shared" si="1"/>
        <v>0</v>
      </c>
      <c r="J41" s="1">
        <f t="shared" si="2"/>
        <v>3</v>
      </c>
      <c r="K41" s="1">
        <f t="shared" si="3"/>
        <v>2</v>
      </c>
      <c r="L41" s="1">
        <f t="shared" si="4"/>
        <v>2.7570000000000001</v>
      </c>
      <c r="N41" s="18"/>
      <c r="O41" s="5"/>
      <c r="P41" s="5"/>
      <c r="Q41" s="5"/>
      <c r="R41" s="5"/>
      <c r="S41" s="5"/>
      <c r="T41" s="5"/>
      <c r="U41" s="5"/>
      <c r="V41" s="19"/>
    </row>
    <row r="42" spans="1:22" x14ac:dyDescent="0.3">
      <c r="A42" s="1" t="s">
        <v>3</v>
      </c>
      <c r="B42" s="1" t="s">
        <v>2</v>
      </c>
      <c r="C42" s="1" t="s">
        <v>4</v>
      </c>
      <c r="D42" s="1" t="s">
        <v>0</v>
      </c>
      <c r="E42" s="1">
        <v>3</v>
      </c>
      <c r="F42" s="1">
        <v>16.93</v>
      </c>
      <c r="G42" s="4">
        <v>3.07</v>
      </c>
      <c r="H42" s="1">
        <f t="shared" si="0"/>
        <v>1</v>
      </c>
      <c r="I42" s="1">
        <f t="shared" si="1"/>
        <v>0</v>
      </c>
      <c r="J42" s="1">
        <f t="shared" si="2"/>
        <v>3</v>
      </c>
      <c r="K42" s="1">
        <f t="shared" si="3"/>
        <v>2</v>
      </c>
      <c r="L42" s="1">
        <f t="shared" si="4"/>
        <v>2.8639999999999999</v>
      </c>
      <c r="N42" s="20" t="s">
        <v>25</v>
      </c>
      <c r="O42" s="14"/>
      <c r="P42" s="5"/>
      <c r="Q42" s="5"/>
      <c r="R42" s="5"/>
      <c r="S42" s="5"/>
      <c r="T42" s="5"/>
      <c r="U42" s="5"/>
      <c r="V42" s="19"/>
    </row>
    <row r="43" spans="1:22" x14ac:dyDescent="0.3">
      <c r="A43" s="1" t="s">
        <v>5</v>
      </c>
      <c r="B43" s="1" t="s">
        <v>2</v>
      </c>
      <c r="C43" s="1" t="s">
        <v>4</v>
      </c>
      <c r="D43" s="1" t="s">
        <v>0</v>
      </c>
      <c r="E43" s="1">
        <v>3</v>
      </c>
      <c r="F43" s="1">
        <v>18.690000000000001</v>
      </c>
      <c r="G43" s="4">
        <v>2.31</v>
      </c>
      <c r="H43" s="1">
        <f t="shared" si="0"/>
        <v>0</v>
      </c>
      <c r="I43" s="1">
        <f t="shared" si="1"/>
        <v>0</v>
      </c>
      <c r="J43" s="1">
        <f t="shared" si="2"/>
        <v>3</v>
      </c>
      <c r="K43" s="1">
        <f t="shared" si="3"/>
        <v>2</v>
      </c>
      <c r="L43" s="1">
        <f t="shared" si="4"/>
        <v>2.665</v>
      </c>
      <c r="N43" s="21" t="s">
        <v>26</v>
      </c>
      <c r="O43" s="10">
        <v>0.14824875393375153</v>
      </c>
      <c r="P43" s="5"/>
      <c r="Q43" s="5"/>
      <c r="R43" s="5"/>
      <c r="S43" s="5"/>
      <c r="T43" s="5"/>
      <c r="U43" s="5"/>
      <c r="V43" s="19"/>
    </row>
    <row r="44" spans="1:22" x14ac:dyDescent="0.3">
      <c r="A44" s="1" t="s">
        <v>5</v>
      </c>
      <c r="B44" s="1" t="s">
        <v>2</v>
      </c>
      <c r="C44" s="1" t="s">
        <v>4</v>
      </c>
      <c r="D44" s="1" t="s">
        <v>0</v>
      </c>
      <c r="E44" s="1">
        <v>3</v>
      </c>
      <c r="F44" s="1">
        <v>31.27</v>
      </c>
      <c r="G44" s="4">
        <v>5</v>
      </c>
      <c r="H44" s="1">
        <f t="shared" si="0"/>
        <v>0</v>
      </c>
      <c r="I44" s="1">
        <f t="shared" si="1"/>
        <v>0</v>
      </c>
      <c r="J44" s="1">
        <f t="shared" si="2"/>
        <v>3</v>
      </c>
      <c r="K44" s="1">
        <f t="shared" si="3"/>
        <v>2</v>
      </c>
      <c r="L44" s="1">
        <f t="shared" si="4"/>
        <v>2.8649999999999998</v>
      </c>
      <c r="N44" s="21" t="s">
        <v>27</v>
      </c>
      <c r="O44" s="10">
        <v>2.1977693042910012E-2</v>
      </c>
      <c r="P44" s="5"/>
      <c r="Q44" s="5"/>
      <c r="R44" s="5"/>
      <c r="S44" s="5"/>
      <c r="T44" s="5"/>
      <c r="U44" s="5"/>
      <c r="V44" s="19"/>
    </row>
    <row r="45" spans="1:22" x14ac:dyDescent="0.3">
      <c r="A45" s="1" t="s">
        <v>5</v>
      </c>
      <c r="B45" s="1" t="s">
        <v>2</v>
      </c>
      <c r="C45" s="1" t="s">
        <v>4</v>
      </c>
      <c r="D45" s="1" t="s">
        <v>0</v>
      </c>
      <c r="E45" s="1">
        <v>3</v>
      </c>
      <c r="F45" s="1">
        <v>16.04</v>
      </c>
      <c r="G45" s="4">
        <v>2.2400000000000002</v>
      </c>
      <c r="H45" s="1">
        <f t="shared" si="0"/>
        <v>0</v>
      </c>
      <c r="I45" s="1">
        <f t="shared" si="1"/>
        <v>0</v>
      </c>
      <c r="J45" s="1">
        <f t="shared" si="2"/>
        <v>3</v>
      </c>
      <c r="K45" s="1">
        <f t="shared" si="3"/>
        <v>2</v>
      </c>
      <c r="L45" s="1">
        <f t="shared" si="4"/>
        <v>2.944</v>
      </c>
      <c r="N45" s="21" t="s">
        <v>28</v>
      </c>
      <c r="O45" s="10">
        <v>5.6091188678959545E-3</v>
      </c>
      <c r="P45" s="5"/>
      <c r="Q45" s="5"/>
      <c r="R45" s="5"/>
      <c r="S45" s="5"/>
      <c r="T45" s="5"/>
      <c r="U45" s="5"/>
      <c r="V45" s="19"/>
    </row>
    <row r="46" spans="1:22" x14ac:dyDescent="0.3">
      <c r="A46" s="1" t="s">
        <v>5</v>
      </c>
      <c r="B46" s="1" t="s">
        <v>2</v>
      </c>
      <c r="C46" s="1" t="s">
        <v>9</v>
      </c>
      <c r="D46" s="1" t="s">
        <v>0</v>
      </c>
      <c r="E46" s="1">
        <v>2</v>
      </c>
      <c r="F46" s="1">
        <v>17.46</v>
      </c>
      <c r="G46" s="4">
        <v>2.54</v>
      </c>
      <c r="H46" s="1">
        <f t="shared" si="0"/>
        <v>0</v>
      </c>
      <c r="I46" s="1">
        <f t="shared" si="1"/>
        <v>0</v>
      </c>
      <c r="J46" s="1">
        <f t="shared" si="2"/>
        <v>4</v>
      </c>
      <c r="K46" s="1">
        <f t="shared" si="3"/>
        <v>2</v>
      </c>
      <c r="L46" s="1">
        <f t="shared" si="4"/>
        <v>2.9479999999999995</v>
      </c>
      <c r="N46" s="21" t="s">
        <v>29</v>
      </c>
      <c r="O46" s="10">
        <v>1.3797522366100319</v>
      </c>
      <c r="P46" s="5"/>
      <c r="Q46" s="5"/>
      <c r="R46" s="5"/>
      <c r="S46" s="5"/>
      <c r="T46" s="5"/>
      <c r="U46" s="5"/>
      <c r="V46" s="19"/>
    </row>
    <row r="47" spans="1:22" ht="15" thickBot="1" x14ac:dyDescent="0.35">
      <c r="A47" s="1" t="s">
        <v>5</v>
      </c>
      <c r="B47" s="1" t="s">
        <v>2</v>
      </c>
      <c r="C47" s="1" t="s">
        <v>9</v>
      </c>
      <c r="D47" s="1" t="s">
        <v>0</v>
      </c>
      <c r="E47" s="1">
        <v>2</v>
      </c>
      <c r="F47" s="1">
        <v>13.94</v>
      </c>
      <c r="G47" s="4">
        <v>3.06</v>
      </c>
      <c r="H47" s="1">
        <f t="shared" si="0"/>
        <v>0</v>
      </c>
      <c r="I47" s="1">
        <f t="shared" si="1"/>
        <v>0</v>
      </c>
      <c r="J47" s="1">
        <f t="shared" si="2"/>
        <v>4</v>
      </c>
      <c r="K47" s="1">
        <f t="shared" si="3"/>
        <v>2</v>
      </c>
      <c r="L47" s="1">
        <f t="shared" si="4"/>
        <v>2.9539999999999997</v>
      </c>
      <c r="N47" s="22" t="s">
        <v>30</v>
      </c>
      <c r="O47" s="7">
        <v>244</v>
      </c>
      <c r="P47" s="5"/>
      <c r="Q47" s="5"/>
      <c r="R47" s="5"/>
      <c r="S47" s="5"/>
      <c r="T47" s="5"/>
      <c r="U47" s="5"/>
      <c r="V47" s="19"/>
    </row>
    <row r="48" spans="1:22" x14ac:dyDescent="0.3">
      <c r="A48" s="1" t="s">
        <v>5</v>
      </c>
      <c r="B48" s="1" t="s">
        <v>2</v>
      </c>
      <c r="C48" s="1" t="s">
        <v>9</v>
      </c>
      <c r="D48" s="1" t="s">
        <v>0</v>
      </c>
      <c r="E48" s="1">
        <v>2</v>
      </c>
      <c r="F48" s="1">
        <v>9.68</v>
      </c>
      <c r="G48" s="4">
        <v>1.32</v>
      </c>
      <c r="H48" s="1">
        <f t="shared" si="0"/>
        <v>0</v>
      </c>
      <c r="I48" s="1">
        <f t="shared" si="1"/>
        <v>0</v>
      </c>
      <c r="J48" s="1">
        <f t="shared" si="2"/>
        <v>4</v>
      </c>
      <c r="K48" s="1">
        <f t="shared" si="3"/>
        <v>2</v>
      </c>
      <c r="L48" s="1">
        <f t="shared" si="4"/>
        <v>2.8410000000000002</v>
      </c>
      <c r="N48" s="18"/>
      <c r="O48" s="5"/>
      <c r="P48" s="5"/>
      <c r="Q48" s="5"/>
      <c r="R48" s="5"/>
      <c r="S48" s="5"/>
      <c r="T48" s="5"/>
      <c r="U48" s="5"/>
      <c r="V48" s="19"/>
    </row>
    <row r="49" spans="1:22" ht="15" thickBot="1" x14ac:dyDescent="0.35">
      <c r="A49" s="1" t="s">
        <v>5</v>
      </c>
      <c r="B49" s="1" t="s">
        <v>2</v>
      </c>
      <c r="C49" s="1" t="s">
        <v>9</v>
      </c>
      <c r="D49" s="1" t="s">
        <v>0</v>
      </c>
      <c r="E49" s="1">
        <v>4</v>
      </c>
      <c r="F49" s="1">
        <v>30.4</v>
      </c>
      <c r="G49" s="4">
        <v>5.6</v>
      </c>
      <c r="H49" s="1">
        <f t="shared" si="0"/>
        <v>0</v>
      </c>
      <c r="I49" s="1">
        <f t="shared" si="1"/>
        <v>0</v>
      </c>
      <c r="J49" s="1">
        <f t="shared" si="2"/>
        <v>4</v>
      </c>
      <c r="K49" s="1">
        <f t="shared" si="3"/>
        <v>2</v>
      </c>
      <c r="L49" s="1">
        <f t="shared" si="4"/>
        <v>3.0739999999999994</v>
      </c>
      <c r="N49" s="18" t="s">
        <v>31</v>
      </c>
      <c r="O49" s="5"/>
      <c r="P49" s="5"/>
      <c r="Q49" s="5"/>
      <c r="R49" s="5"/>
      <c r="S49" s="5"/>
      <c r="T49" s="5"/>
      <c r="U49" s="5"/>
      <c r="V49" s="19"/>
    </row>
    <row r="50" spans="1:22" x14ac:dyDescent="0.3">
      <c r="A50" s="1" t="s">
        <v>5</v>
      </c>
      <c r="B50" s="1" t="s">
        <v>2</v>
      </c>
      <c r="C50" s="1" t="s">
        <v>9</v>
      </c>
      <c r="D50" s="1" t="s">
        <v>0</v>
      </c>
      <c r="E50" s="1">
        <v>2</v>
      </c>
      <c r="F50" s="1">
        <v>18.29</v>
      </c>
      <c r="G50" s="4">
        <v>3</v>
      </c>
      <c r="H50" s="1">
        <f t="shared" si="0"/>
        <v>0</v>
      </c>
      <c r="I50" s="1">
        <f t="shared" si="1"/>
        <v>0</v>
      </c>
      <c r="J50" s="1">
        <f t="shared" si="2"/>
        <v>4</v>
      </c>
      <c r="K50" s="1">
        <f t="shared" si="3"/>
        <v>2</v>
      </c>
      <c r="L50" s="1">
        <f t="shared" si="4"/>
        <v>3.0140000000000002</v>
      </c>
      <c r="N50" s="23"/>
      <c r="O50" s="8" t="s">
        <v>36</v>
      </c>
      <c r="P50" s="8" t="s">
        <v>37</v>
      </c>
      <c r="Q50" s="8" t="s">
        <v>38</v>
      </c>
      <c r="R50" s="8" t="s">
        <v>39</v>
      </c>
      <c r="S50" s="8" t="s">
        <v>40</v>
      </c>
      <c r="T50" s="5"/>
      <c r="U50" s="5"/>
      <c r="V50" s="19"/>
    </row>
    <row r="51" spans="1:22" x14ac:dyDescent="0.3">
      <c r="A51" s="1" t="s">
        <v>5</v>
      </c>
      <c r="B51" s="1" t="s">
        <v>2</v>
      </c>
      <c r="C51" s="1" t="s">
        <v>9</v>
      </c>
      <c r="D51" s="1" t="s">
        <v>0</v>
      </c>
      <c r="E51" s="1">
        <v>2</v>
      </c>
      <c r="F51" s="1">
        <v>22.23</v>
      </c>
      <c r="G51" s="4">
        <v>5</v>
      </c>
      <c r="H51" s="1">
        <f t="shared" si="0"/>
        <v>0</v>
      </c>
      <c r="I51" s="1">
        <f t="shared" si="1"/>
        <v>0</v>
      </c>
      <c r="J51" s="1">
        <f t="shared" si="2"/>
        <v>4</v>
      </c>
      <c r="K51" s="1">
        <f t="shared" si="3"/>
        <v>2</v>
      </c>
      <c r="L51" s="1">
        <f t="shared" si="4"/>
        <v>3.3140000000000001</v>
      </c>
      <c r="N51" s="21" t="s">
        <v>32</v>
      </c>
      <c r="O51" s="10">
        <v>4</v>
      </c>
      <c r="P51" s="10">
        <v>10.224297020318716</v>
      </c>
      <c r="Q51" s="10">
        <v>2.5560742550796789</v>
      </c>
      <c r="R51" s="10">
        <v>1.3426760821023762</v>
      </c>
      <c r="S51" s="10">
        <v>0.25476789952733414</v>
      </c>
      <c r="T51" s="5"/>
      <c r="U51" s="5"/>
      <c r="V51" s="19"/>
    </row>
    <row r="52" spans="1:22" x14ac:dyDescent="0.3">
      <c r="A52" s="1" t="s">
        <v>5</v>
      </c>
      <c r="B52" s="1" t="s">
        <v>2</v>
      </c>
      <c r="C52" s="1" t="s">
        <v>9</v>
      </c>
      <c r="D52" s="1" t="s">
        <v>0</v>
      </c>
      <c r="E52" s="1">
        <v>4</v>
      </c>
      <c r="F52" s="1">
        <v>32.4</v>
      </c>
      <c r="G52" s="4">
        <v>6</v>
      </c>
      <c r="H52" s="1">
        <f t="shared" si="0"/>
        <v>0</v>
      </c>
      <c r="I52" s="1">
        <f t="shared" si="1"/>
        <v>0</v>
      </c>
      <c r="J52" s="1">
        <f t="shared" si="2"/>
        <v>4</v>
      </c>
      <c r="K52" s="1">
        <f t="shared" si="3"/>
        <v>2</v>
      </c>
      <c r="L52" s="1">
        <f t="shared" si="4"/>
        <v>3.6070000000000002</v>
      </c>
      <c r="N52" s="21" t="s">
        <v>33</v>
      </c>
      <c r="O52" s="10">
        <v>239</v>
      </c>
      <c r="P52" s="10">
        <v>454.98818002886213</v>
      </c>
      <c r="Q52" s="10">
        <v>1.9037162344303855</v>
      </c>
      <c r="R52" s="10"/>
      <c r="S52" s="10"/>
      <c r="T52" s="5"/>
      <c r="U52" s="5"/>
      <c r="V52" s="19"/>
    </row>
    <row r="53" spans="1:22" ht="15" thickBot="1" x14ac:dyDescent="0.35">
      <c r="A53" s="1" t="s">
        <v>5</v>
      </c>
      <c r="B53" s="1" t="s">
        <v>2</v>
      </c>
      <c r="C53" s="1" t="s">
        <v>9</v>
      </c>
      <c r="D53" s="1" t="s">
        <v>0</v>
      </c>
      <c r="E53" s="1">
        <v>3</v>
      </c>
      <c r="F53" s="1">
        <v>28.55</v>
      </c>
      <c r="G53" s="4">
        <v>2.0499999999999998</v>
      </c>
      <c r="H53" s="1">
        <f t="shared" si="0"/>
        <v>0</v>
      </c>
      <c r="I53" s="1">
        <f t="shared" si="1"/>
        <v>0</v>
      </c>
      <c r="J53" s="1">
        <f t="shared" si="2"/>
        <v>4</v>
      </c>
      <c r="K53" s="1">
        <f t="shared" si="3"/>
        <v>2</v>
      </c>
      <c r="L53" s="1">
        <f t="shared" si="4"/>
        <v>3.5810000000000004</v>
      </c>
      <c r="N53" s="22" t="s">
        <v>34</v>
      </c>
      <c r="O53" s="7">
        <v>243</v>
      </c>
      <c r="P53" s="7">
        <v>465.21247704918085</v>
      </c>
      <c r="Q53" s="7"/>
      <c r="R53" s="7"/>
      <c r="S53" s="7"/>
      <c r="T53" s="5"/>
      <c r="U53" s="5"/>
      <c r="V53" s="19"/>
    </row>
    <row r="54" spans="1:22" ht="15" thickBot="1" x14ac:dyDescent="0.35">
      <c r="A54" s="1" t="s">
        <v>5</v>
      </c>
      <c r="B54" s="1" t="s">
        <v>2</v>
      </c>
      <c r="C54" s="1" t="s">
        <v>9</v>
      </c>
      <c r="D54" s="1" t="s">
        <v>0</v>
      </c>
      <c r="E54" s="1">
        <v>2</v>
      </c>
      <c r="F54" s="1">
        <v>18.04</v>
      </c>
      <c r="G54" s="4">
        <v>3</v>
      </c>
      <c r="H54" s="1">
        <f t="shared" si="0"/>
        <v>0</v>
      </c>
      <c r="I54" s="1">
        <f t="shared" si="1"/>
        <v>0</v>
      </c>
      <c r="J54" s="1">
        <f t="shared" si="2"/>
        <v>4</v>
      </c>
      <c r="K54" s="1">
        <f t="shared" si="3"/>
        <v>2</v>
      </c>
      <c r="L54" s="1">
        <f t="shared" si="4"/>
        <v>3.3810000000000002</v>
      </c>
      <c r="N54" s="18"/>
      <c r="O54" s="5"/>
      <c r="P54" s="5"/>
      <c r="Q54" s="5"/>
      <c r="R54" s="5"/>
      <c r="S54" s="5"/>
      <c r="T54" s="5"/>
      <c r="U54" s="5"/>
      <c r="V54" s="19"/>
    </row>
    <row r="55" spans="1:22" x14ac:dyDescent="0.3">
      <c r="A55" s="1" t="s">
        <v>5</v>
      </c>
      <c r="B55" s="1" t="s">
        <v>2</v>
      </c>
      <c r="C55" s="1" t="s">
        <v>9</v>
      </c>
      <c r="D55" s="1" t="s">
        <v>0</v>
      </c>
      <c r="E55" s="1">
        <v>2</v>
      </c>
      <c r="F55" s="1">
        <v>12.54</v>
      </c>
      <c r="G55" s="4">
        <v>2.5</v>
      </c>
      <c r="H55" s="1">
        <f t="shared" si="0"/>
        <v>0</v>
      </c>
      <c r="I55" s="1">
        <f t="shared" si="1"/>
        <v>0</v>
      </c>
      <c r="J55" s="1">
        <f t="shared" si="2"/>
        <v>4</v>
      </c>
      <c r="K55" s="1">
        <f t="shared" si="3"/>
        <v>2</v>
      </c>
      <c r="L55" s="1">
        <f t="shared" si="4"/>
        <v>3.407</v>
      </c>
      <c r="N55" s="23"/>
      <c r="O55" s="8" t="s">
        <v>41</v>
      </c>
      <c r="P55" s="8" t="s">
        <v>29</v>
      </c>
      <c r="Q55" s="8" t="s">
        <v>42</v>
      </c>
      <c r="R55" s="8" t="s">
        <v>43</v>
      </c>
      <c r="S55" s="8" t="s">
        <v>44</v>
      </c>
      <c r="T55" s="8" t="s">
        <v>45</v>
      </c>
      <c r="U55" s="8" t="s">
        <v>46</v>
      </c>
      <c r="V55" s="24" t="s">
        <v>47</v>
      </c>
    </row>
    <row r="56" spans="1:22" x14ac:dyDescent="0.3">
      <c r="A56" s="1" t="s">
        <v>3</v>
      </c>
      <c r="B56" s="1" t="s">
        <v>2</v>
      </c>
      <c r="C56" s="1" t="s">
        <v>9</v>
      </c>
      <c r="D56" s="1" t="s">
        <v>0</v>
      </c>
      <c r="E56" s="1">
        <v>2</v>
      </c>
      <c r="F56" s="1">
        <v>10.29</v>
      </c>
      <c r="G56" s="4">
        <v>2.6</v>
      </c>
      <c r="H56" s="1">
        <f t="shared" si="0"/>
        <v>1</v>
      </c>
      <c r="I56" s="1">
        <f t="shared" si="1"/>
        <v>0</v>
      </c>
      <c r="J56" s="1">
        <f t="shared" si="2"/>
        <v>4</v>
      </c>
      <c r="K56" s="1">
        <f t="shared" si="3"/>
        <v>2</v>
      </c>
      <c r="L56" s="1">
        <f t="shared" si="4"/>
        <v>3.4130000000000003</v>
      </c>
      <c r="N56" s="21" t="s">
        <v>35</v>
      </c>
      <c r="O56" s="10">
        <v>2.6307741057076379</v>
      </c>
      <c r="P56" s="10">
        <v>0.41265357201108727</v>
      </c>
      <c r="Q56" s="10">
        <v>6.3752607129666474</v>
      </c>
      <c r="R56" s="10">
        <v>9.3383595542762345E-10</v>
      </c>
      <c r="S56" s="10">
        <v>1.8178715732106079</v>
      </c>
      <c r="T56" s="10">
        <v>3.4436766382046677</v>
      </c>
      <c r="U56" s="10">
        <v>1.8178715732106079</v>
      </c>
      <c r="V56" s="25">
        <v>3.4436766382046677</v>
      </c>
    </row>
    <row r="57" spans="1:22" x14ac:dyDescent="0.3">
      <c r="A57" s="1" t="s">
        <v>3</v>
      </c>
      <c r="B57" s="1" t="s">
        <v>2</v>
      </c>
      <c r="C57" s="1" t="s">
        <v>9</v>
      </c>
      <c r="D57" s="1" t="s">
        <v>0</v>
      </c>
      <c r="E57" s="1">
        <v>4</v>
      </c>
      <c r="F57" s="1">
        <v>34.81</v>
      </c>
      <c r="G57" s="4">
        <v>5.2</v>
      </c>
      <c r="H57" s="1">
        <f t="shared" si="0"/>
        <v>1</v>
      </c>
      <c r="I57" s="1">
        <f t="shared" si="1"/>
        <v>0</v>
      </c>
      <c r="J57" s="1">
        <f t="shared" si="2"/>
        <v>4</v>
      </c>
      <c r="K57" s="1">
        <f t="shared" si="3"/>
        <v>2</v>
      </c>
      <c r="L57" s="1">
        <f t="shared" si="4"/>
        <v>3.6270000000000002</v>
      </c>
      <c r="N57" s="21" t="s">
        <v>17</v>
      </c>
      <c r="O57" s="10">
        <v>-0.17498022837795665</v>
      </c>
      <c r="P57" s="10">
        <v>0.18954112976304868</v>
      </c>
      <c r="Q57" s="10">
        <v>-0.92317814395590514</v>
      </c>
      <c r="R57" s="10">
        <v>0.35684542952311626</v>
      </c>
      <c r="S57" s="10">
        <v>-0.54836476894020492</v>
      </c>
      <c r="T57" s="10">
        <v>0.19840431218429164</v>
      </c>
      <c r="U57" s="10">
        <v>-0.54836476894020492</v>
      </c>
      <c r="V57" s="25">
        <v>0.19840431218429164</v>
      </c>
    </row>
    <row r="58" spans="1:22" x14ac:dyDescent="0.3">
      <c r="A58" s="1" t="s">
        <v>5</v>
      </c>
      <c r="B58" s="1" t="s">
        <v>2</v>
      </c>
      <c r="C58" s="1" t="s">
        <v>9</v>
      </c>
      <c r="D58" s="1" t="s">
        <v>0</v>
      </c>
      <c r="E58" s="1">
        <v>2</v>
      </c>
      <c r="F58" s="1">
        <v>9.94</v>
      </c>
      <c r="G58" s="4">
        <v>1.56</v>
      </c>
      <c r="H58" s="1">
        <f t="shared" si="0"/>
        <v>0</v>
      </c>
      <c r="I58" s="1">
        <f t="shared" si="1"/>
        <v>0</v>
      </c>
      <c r="J58" s="1">
        <f t="shared" si="2"/>
        <v>4</v>
      </c>
      <c r="K58" s="1">
        <f t="shared" si="3"/>
        <v>2</v>
      </c>
      <c r="L58" s="1">
        <f t="shared" si="4"/>
        <v>3.6510000000000007</v>
      </c>
      <c r="N58" s="21" t="s">
        <v>18</v>
      </c>
      <c r="O58" s="10">
        <v>2.5460677721294157E-2</v>
      </c>
      <c r="P58" s="10">
        <v>0.18473388051539741</v>
      </c>
      <c r="Q58" s="10">
        <v>0.13782354189854218</v>
      </c>
      <c r="R58" s="10">
        <v>0.89049592187922066</v>
      </c>
      <c r="S58" s="10">
        <v>-0.33845387311394126</v>
      </c>
      <c r="T58" s="10">
        <v>0.38937522855652962</v>
      </c>
      <c r="U58" s="10">
        <v>-0.33845387311394126</v>
      </c>
      <c r="V58" s="25">
        <v>0.38937522855652962</v>
      </c>
    </row>
    <row r="59" spans="1:22" x14ac:dyDescent="0.3">
      <c r="A59" s="1" t="s">
        <v>5</v>
      </c>
      <c r="B59" s="1" t="s">
        <v>2</v>
      </c>
      <c r="C59" s="1" t="s">
        <v>9</v>
      </c>
      <c r="D59" s="1" t="s">
        <v>0</v>
      </c>
      <c r="E59" s="1">
        <v>4</v>
      </c>
      <c r="F59" s="1">
        <v>25.56</v>
      </c>
      <c r="G59" s="4">
        <v>4.34</v>
      </c>
      <c r="H59" s="1">
        <f t="shared" si="0"/>
        <v>0</v>
      </c>
      <c r="I59" s="1">
        <f t="shared" si="1"/>
        <v>0</v>
      </c>
      <c r="J59" s="1">
        <f t="shared" si="2"/>
        <v>4</v>
      </c>
      <c r="K59" s="1">
        <f t="shared" si="3"/>
        <v>2</v>
      </c>
      <c r="L59" s="1">
        <f t="shared" si="4"/>
        <v>3.5249999999999999</v>
      </c>
      <c r="N59" s="21" t="s">
        <v>19</v>
      </c>
      <c r="O59" s="10">
        <v>0.13602441632035533</v>
      </c>
      <c r="P59" s="10">
        <v>0.1609926317479369</v>
      </c>
      <c r="Q59" s="10">
        <v>0.84491081885863062</v>
      </c>
      <c r="R59" s="10">
        <v>0.39900563182830995</v>
      </c>
      <c r="S59" s="10">
        <v>-0.18112131302218237</v>
      </c>
      <c r="T59" s="10">
        <v>0.45317014566289304</v>
      </c>
      <c r="U59" s="10">
        <v>-0.18112131302218237</v>
      </c>
      <c r="V59" s="25">
        <v>0.45317014566289304</v>
      </c>
    </row>
    <row r="60" spans="1:22" x14ac:dyDescent="0.3">
      <c r="A60" s="1" t="s">
        <v>5</v>
      </c>
      <c r="B60" s="1" t="s">
        <v>2</v>
      </c>
      <c r="C60" s="1" t="s">
        <v>9</v>
      </c>
      <c r="D60" s="1" t="s">
        <v>0</v>
      </c>
      <c r="E60" s="1">
        <v>2</v>
      </c>
      <c r="F60" s="1">
        <v>19.489999999999998</v>
      </c>
      <c r="G60" s="4">
        <v>3.51</v>
      </c>
      <c r="H60" s="1">
        <f t="shared" si="0"/>
        <v>0</v>
      </c>
      <c r="I60" s="1">
        <f t="shared" si="1"/>
        <v>0</v>
      </c>
      <c r="J60" s="1">
        <f t="shared" si="2"/>
        <v>4</v>
      </c>
      <c r="K60" s="1">
        <f t="shared" si="3"/>
        <v>2</v>
      </c>
      <c r="L60" s="1">
        <f t="shared" si="4"/>
        <v>3.5759999999999996</v>
      </c>
      <c r="N60" s="26" t="s">
        <v>20</v>
      </c>
      <c r="O60" s="27">
        <v>2.8738852845480826E-2</v>
      </c>
      <c r="P60" s="27">
        <v>0.4121361999417758</v>
      </c>
      <c r="Q60" s="27">
        <v>6.9731445210444706E-2</v>
      </c>
      <c r="R60" s="27">
        <v>0.94446572161244613</v>
      </c>
      <c r="S60" s="27">
        <v>-0.78314448802469172</v>
      </c>
      <c r="T60" s="27">
        <v>0.84062219371565339</v>
      </c>
      <c r="U60" s="27">
        <v>-0.78314448802469172</v>
      </c>
      <c r="V60" s="28">
        <v>0.84062219371565339</v>
      </c>
    </row>
    <row r="61" spans="1:22" x14ac:dyDescent="0.3">
      <c r="A61" s="1" t="s">
        <v>5</v>
      </c>
      <c r="B61" s="1" t="s">
        <v>6</v>
      </c>
      <c r="C61" s="1" t="s">
        <v>4</v>
      </c>
      <c r="D61" s="1" t="s">
        <v>0</v>
      </c>
      <c r="E61" s="1">
        <v>4</v>
      </c>
      <c r="F61" s="1">
        <v>38.01</v>
      </c>
      <c r="G61" s="4">
        <v>3</v>
      </c>
      <c r="H61" s="1">
        <f t="shared" si="0"/>
        <v>0</v>
      </c>
      <c r="I61" s="1">
        <f t="shared" si="1"/>
        <v>1</v>
      </c>
      <c r="J61" s="1">
        <f t="shared" si="2"/>
        <v>3</v>
      </c>
      <c r="K61" s="1">
        <f t="shared" si="3"/>
        <v>2</v>
      </c>
      <c r="L61" s="1">
        <f t="shared" si="4"/>
        <v>3.3759999999999999</v>
      </c>
    </row>
    <row r="62" spans="1:22" x14ac:dyDescent="0.3">
      <c r="A62" s="1" t="s">
        <v>3</v>
      </c>
      <c r="B62" s="1" t="s">
        <v>2</v>
      </c>
      <c r="C62" s="1" t="s">
        <v>4</v>
      </c>
      <c r="D62" s="1" t="s">
        <v>0</v>
      </c>
      <c r="E62" s="1">
        <v>2</v>
      </c>
      <c r="F62" s="1">
        <v>26.41</v>
      </c>
      <c r="G62" s="4">
        <v>1.5</v>
      </c>
      <c r="H62" s="1">
        <f t="shared" si="0"/>
        <v>1</v>
      </c>
      <c r="I62" s="1">
        <f t="shared" si="1"/>
        <v>0</v>
      </c>
      <c r="J62" s="1">
        <f t="shared" si="2"/>
        <v>3</v>
      </c>
      <c r="K62" s="1">
        <f t="shared" si="3"/>
        <v>2</v>
      </c>
      <c r="L62" s="1">
        <f t="shared" si="4"/>
        <v>2.9259999999999997</v>
      </c>
    </row>
    <row r="63" spans="1:22" x14ac:dyDescent="0.3">
      <c r="A63" s="1" t="s">
        <v>5</v>
      </c>
      <c r="B63" s="1" t="s">
        <v>6</v>
      </c>
      <c r="C63" s="1" t="s">
        <v>4</v>
      </c>
      <c r="D63" s="1" t="s">
        <v>0</v>
      </c>
      <c r="E63" s="1">
        <v>2</v>
      </c>
      <c r="F63" s="1">
        <v>11.24</v>
      </c>
      <c r="G63" s="4">
        <v>1.76</v>
      </c>
      <c r="H63" s="1">
        <f t="shared" si="0"/>
        <v>0</v>
      </c>
      <c r="I63" s="1">
        <f t="shared" si="1"/>
        <v>1</v>
      </c>
      <c r="J63" s="1">
        <f t="shared" si="2"/>
        <v>3</v>
      </c>
      <c r="K63" s="1">
        <f t="shared" si="3"/>
        <v>2</v>
      </c>
      <c r="L63" s="1">
        <f t="shared" si="4"/>
        <v>2.8970000000000002</v>
      </c>
    </row>
    <row r="64" spans="1:22" x14ac:dyDescent="0.3">
      <c r="A64" s="1" t="s">
        <v>5</v>
      </c>
      <c r="B64" s="1" t="s">
        <v>2</v>
      </c>
      <c r="C64" s="1" t="s">
        <v>4</v>
      </c>
      <c r="D64" s="1" t="s">
        <v>0</v>
      </c>
      <c r="E64" s="1">
        <v>4</v>
      </c>
      <c r="F64" s="1">
        <v>48.27</v>
      </c>
      <c r="G64" s="4">
        <v>6.73</v>
      </c>
      <c r="H64" s="1">
        <f t="shared" si="0"/>
        <v>0</v>
      </c>
      <c r="I64" s="1">
        <f t="shared" si="1"/>
        <v>0</v>
      </c>
      <c r="J64" s="1">
        <f t="shared" si="2"/>
        <v>3</v>
      </c>
      <c r="K64" s="1">
        <f t="shared" si="3"/>
        <v>2</v>
      </c>
      <c r="L64" s="1">
        <f t="shared" si="4"/>
        <v>3.2700000000000005</v>
      </c>
    </row>
    <row r="65" spans="1:12" x14ac:dyDescent="0.3">
      <c r="A65" s="1" t="s">
        <v>5</v>
      </c>
      <c r="B65" s="1" t="s">
        <v>6</v>
      </c>
      <c r="C65" s="1" t="s">
        <v>4</v>
      </c>
      <c r="D65" s="1" t="s">
        <v>0</v>
      </c>
      <c r="E65" s="1">
        <v>2</v>
      </c>
      <c r="F65" s="1">
        <v>20.29</v>
      </c>
      <c r="G65" s="4">
        <v>3.21</v>
      </c>
      <c r="H65" s="1">
        <f t="shared" si="0"/>
        <v>0</v>
      </c>
      <c r="I65" s="1">
        <f t="shared" si="1"/>
        <v>1</v>
      </c>
      <c r="J65" s="1">
        <f t="shared" si="2"/>
        <v>3</v>
      </c>
      <c r="K65" s="1">
        <f t="shared" si="3"/>
        <v>2</v>
      </c>
      <c r="L65" s="1">
        <f t="shared" si="4"/>
        <v>3.3410000000000002</v>
      </c>
    </row>
    <row r="66" spans="1:12" x14ac:dyDescent="0.3">
      <c r="A66" s="1" t="s">
        <v>5</v>
      </c>
      <c r="B66" s="1" t="s">
        <v>6</v>
      </c>
      <c r="C66" s="1" t="s">
        <v>4</v>
      </c>
      <c r="D66" s="1" t="s">
        <v>0</v>
      </c>
      <c r="E66" s="1">
        <v>2</v>
      </c>
      <c r="F66" s="1">
        <v>13.81</v>
      </c>
      <c r="G66" s="4">
        <v>2</v>
      </c>
      <c r="H66" s="1">
        <f t="shared" si="0"/>
        <v>0</v>
      </c>
      <c r="I66" s="1">
        <f t="shared" si="1"/>
        <v>1</v>
      </c>
      <c r="J66" s="1">
        <f t="shared" si="2"/>
        <v>3</v>
      </c>
      <c r="K66" s="1">
        <f t="shared" si="3"/>
        <v>2</v>
      </c>
      <c r="L66" s="1">
        <f t="shared" si="4"/>
        <v>3.2810000000000001</v>
      </c>
    </row>
    <row r="67" spans="1:12" x14ac:dyDescent="0.3">
      <c r="A67" s="1" t="s">
        <v>5</v>
      </c>
      <c r="B67" s="1" t="s">
        <v>6</v>
      </c>
      <c r="C67" s="1" t="s">
        <v>4</v>
      </c>
      <c r="D67" s="1" t="s">
        <v>0</v>
      </c>
      <c r="E67" s="1">
        <v>2</v>
      </c>
      <c r="F67" s="1">
        <v>11.02</v>
      </c>
      <c r="G67" s="4">
        <v>1.98</v>
      </c>
      <c r="H67" s="1">
        <f t="shared" si="0"/>
        <v>0</v>
      </c>
      <c r="I67" s="1">
        <f t="shared" si="1"/>
        <v>1</v>
      </c>
      <c r="J67" s="1">
        <f t="shared" si="2"/>
        <v>3</v>
      </c>
      <c r="K67" s="1">
        <f t="shared" si="3"/>
        <v>2</v>
      </c>
      <c r="L67" s="1">
        <f t="shared" si="4"/>
        <v>2.9590000000000001</v>
      </c>
    </row>
    <row r="68" spans="1:12" x14ac:dyDescent="0.3">
      <c r="A68" s="1" t="s">
        <v>5</v>
      </c>
      <c r="B68" s="1" t="s">
        <v>6</v>
      </c>
      <c r="C68" s="1" t="s">
        <v>4</v>
      </c>
      <c r="D68" s="1" t="s">
        <v>0</v>
      </c>
      <c r="E68" s="1">
        <v>4</v>
      </c>
      <c r="F68" s="1">
        <v>18.29</v>
      </c>
      <c r="G68" s="4">
        <v>3.76</v>
      </c>
      <c r="H68" s="1">
        <f t="shared" si="0"/>
        <v>0</v>
      </c>
      <c r="I68" s="1">
        <f t="shared" si="1"/>
        <v>1</v>
      </c>
      <c r="J68" s="1">
        <f t="shared" si="2"/>
        <v>3</v>
      </c>
      <c r="K68" s="1">
        <f t="shared" si="3"/>
        <v>2</v>
      </c>
      <c r="L68" s="1">
        <f t="shared" si="4"/>
        <v>3.1789999999999998</v>
      </c>
    </row>
    <row r="69" spans="1:12" x14ac:dyDescent="0.3">
      <c r="A69" s="1" t="s">
        <v>5</v>
      </c>
      <c r="B69" s="1" t="s">
        <v>2</v>
      </c>
      <c r="C69" s="1" t="s">
        <v>4</v>
      </c>
      <c r="D69" s="1" t="s">
        <v>0</v>
      </c>
      <c r="E69" s="1">
        <v>3</v>
      </c>
      <c r="F69" s="1">
        <v>17.59</v>
      </c>
      <c r="G69" s="4">
        <v>2.64</v>
      </c>
      <c r="H69" s="1">
        <f t="shared" si="0"/>
        <v>0</v>
      </c>
      <c r="I69" s="1">
        <f t="shared" si="1"/>
        <v>0</v>
      </c>
      <c r="J69" s="1">
        <f t="shared" si="2"/>
        <v>3</v>
      </c>
      <c r="K69" s="1">
        <f t="shared" si="3"/>
        <v>2</v>
      </c>
      <c r="L69" s="1">
        <f t="shared" si="4"/>
        <v>3.0090000000000003</v>
      </c>
    </row>
    <row r="70" spans="1:12" x14ac:dyDescent="0.3">
      <c r="A70" s="1" t="s">
        <v>5</v>
      </c>
      <c r="B70" s="1" t="s">
        <v>2</v>
      </c>
      <c r="C70" s="1" t="s">
        <v>4</v>
      </c>
      <c r="D70" s="1" t="s">
        <v>0</v>
      </c>
      <c r="E70" s="1">
        <v>3</v>
      </c>
      <c r="F70" s="1">
        <v>20.079999999999998</v>
      </c>
      <c r="G70" s="4">
        <v>3.15</v>
      </c>
      <c r="H70" s="1">
        <f t="shared" ref="H70:H133" si="5">IF(A70="Female",1,0)</f>
        <v>0</v>
      </c>
      <c r="I70" s="1">
        <f t="shared" ref="I70:I133" si="6">IF(B70="No",0,1)</f>
        <v>0</v>
      </c>
      <c r="J70" s="1">
        <f t="shared" ref="J70:J133" si="7">IF(C70="Thur",1,IF(C70="Fri",2,IF(C70="Sat",3,4)))</f>
        <v>3</v>
      </c>
      <c r="K70" s="1">
        <f t="shared" ref="K70:K133" si="8">IF(D70="Dinner",2,1)</f>
        <v>2</v>
      </c>
      <c r="L70" s="1">
        <f t="shared" si="4"/>
        <v>2.9729999999999999</v>
      </c>
    </row>
    <row r="71" spans="1:12" x14ac:dyDescent="0.3">
      <c r="A71" s="1" t="s">
        <v>3</v>
      </c>
      <c r="B71" s="1" t="s">
        <v>2</v>
      </c>
      <c r="C71" s="1" t="s">
        <v>4</v>
      </c>
      <c r="D71" s="1" t="s">
        <v>0</v>
      </c>
      <c r="E71" s="1">
        <v>2</v>
      </c>
      <c r="F71" s="1">
        <v>16.45</v>
      </c>
      <c r="G71" s="4">
        <v>2.4700000000000002</v>
      </c>
      <c r="H71" s="1">
        <f t="shared" si="5"/>
        <v>1</v>
      </c>
      <c r="I71" s="1">
        <f t="shared" si="6"/>
        <v>0</v>
      </c>
      <c r="J71" s="1">
        <f t="shared" si="7"/>
        <v>3</v>
      </c>
      <c r="K71" s="1">
        <f t="shared" si="8"/>
        <v>2</v>
      </c>
      <c r="L71" s="1">
        <f t="shared" si="4"/>
        <v>2.9199999999999995</v>
      </c>
    </row>
    <row r="72" spans="1:12" x14ac:dyDescent="0.3">
      <c r="A72" s="1" t="s">
        <v>3</v>
      </c>
      <c r="B72" s="1" t="s">
        <v>6</v>
      </c>
      <c r="C72" s="1" t="s">
        <v>4</v>
      </c>
      <c r="D72" s="1" t="s">
        <v>0</v>
      </c>
      <c r="E72" s="1">
        <v>1</v>
      </c>
      <c r="F72" s="1">
        <v>3.07</v>
      </c>
      <c r="G72" s="4">
        <v>1</v>
      </c>
      <c r="H72" s="1">
        <f t="shared" si="5"/>
        <v>1</v>
      </c>
      <c r="I72" s="1">
        <f t="shared" si="6"/>
        <v>1</v>
      </c>
      <c r="J72" s="1">
        <f t="shared" si="7"/>
        <v>3</v>
      </c>
      <c r="K72" s="1">
        <f t="shared" si="8"/>
        <v>2</v>
      </c>
      <c r="L72" s="1">
        <f t="shared" si="4"/>
        <v>2.8699999999999997</v>
      </c>
    </row>
    <row r="73" spans="1:12" x14ac:dyDescent="0.3">
      <c r="A73" s="1" t="s">
        <v>5</v>
      </c>
      <c r="B73" s="1" t="s">
        <v>2</v>
      </c>
      <c r="C73" s="1" t="s">
        <v>4</v>
      </c>
      <c r="D73" s="1" t="s">
        <v>0</v>
      </c>
      <c r="E73" s="1">
        <v>2</v>
      </c>
      <c r="F73" s="1">
        <v>20.23</v>
      </c>
      <c r="G73" s="4">
        <v>2.0099999999999998</v>
      </c>
      <c r="H73" s="1">
        <f t="shared" si="5"/>
        <v>0</v>
      </c>
      <c r="I73" s="1">
        <f t="shared" si="6"/>
        <v>0</v>
      </c>
      <c r="J73" s="1">
        <f t="shared" si="7"/>
        <v>3</v>
      </c>
      <c r="K73" s="1">
        <f t="shared" si="8"/>
        <v>2</v>
      </c>
      <c r="L73" s="1">
        <f t="shared" si="4"/>
        <v>2.8949999999999996</v>
      </c>
    </row>
    <row r="74" spans="1:12" x14ac:dyDescent="0.3">
      <c r="A74" s="1" t="s">
        <v>5</v>
      </c>
      <c r="B74" s="1" t="s">
        <v>6</v>
      </c>
      <c r="C74" s="1" t="s">
        <v>4</v>
      </c>
      <c r="D74" s="1" t="s">
        <v>0</v>
      </c>
      <c r="E74" s="1">
        <v>2</v>
      </c>
      <c r="F74" s="1">
        <v>15.01</v>
      </c>
      <c r="G74" s="4">
        <v>2.09</v>
      </c>
      <c r="H74" s="1">
        <f t="shared" si="5"/>
        <v>0</v>
      </c>
      <c r="I74" s="1">
        <f t="shared" si="6"/>
        <v>1</v>
      </c>
      <c r="J74" s="1">
        <f t="shared" si="7"/>
        <v>3</v>
      </c>
      <c r="K74" s="1">
        <f t="shared" si="8"/>
        <v>2</v>
      </c>
      <c r="L74" s="1">
        <f t="shared" si="4"/>
        <v>2.431</v>
      </c>
    </row>
    <row r="75" spans="1:12" x14ac:dyDescent="0.3">
      <c r="A75" s="1" t="s">
        <v>5</v>
      </c>
      <c r="B75" s="1" t="s">
        <v>2</v>
      </c>
      <c r="C75" s="1" t="s">
        <v>4</v>
      </c>
      <c r="D75" s="1" t="s">
        <v>0</v>
      </c>
      <c r="E75" s="1">
        <v>2</v>
      </c>
      <c r="F75" s="1">
        <v>12.02</v>
      </c>
      <c r="G75" s="4">
        <v>1.97</v>
      </c>
      <c r="H75" s="1">
        <f t="shared" si="5"/>
        <v>0</v>
      </c>
      <c r="I75" s="1">
        <f t="shared" si="6"/>
        <v>0</v>
      </c>
      <c r="J75" s="1">
        <f t="shared" si="7"/>
        <v>3</v>
      </c>
      <c r="K75" s="1">
        <f t="shared" si="8"/>
        <v>2</v>
      </c>
      <c r="L75" s="1">
        <f t="shared" si="4"/>
        <v>2.3069999999999995</v>
      </c>
    </row>
    <row r="76" spans="1:12" x14ac:dyDescent="0.3">
      <c r="A76" s="1" t="s">
        <v>3</v>
      </c>
      <c r="B76" s="1" t="s">
        <v>2</v>
      </c>
      <c r="C76" s="1" t="s">
        <v>4</v>
      </c>
      <c r="D76" s="1" t="s">
        <v>0</v>
      </c>
      <c r="E76" s="1">
        <v>3</v>
      </c>
      <c r="F76" s="1">
        <v>17.07</v>
      </c>
      <c r="G76" s="4">
        <v>3</v>
      </c>
      <c r="H76" s="1">
        <f t="shared" si="5"/>
        <v>1</v>
      </c>
      <c r="I76" s="1">
        <f t="shared" si="6"/>
        <v>0</v>
      </c>
      <c r="J76" s="1">
        <f t="shared" si="7"/>
        <v>3</v>
      </c>
      <c r="K76" s="1">
        <f t="shared" si="8"/>
        <v>2</v>
      </c>
      <c r="L76" s="1">
        <f t="shared" si="4"/>
        <v>2.407</v>
      </c>
    </row>
    <row r="77" spans="1:12" x14ac:dyDescent="0.3">
      <c r="A77" s="1" t="s">
        <v>3</v>
      </c>
      <c r="B77" s="1" t="s">
        <v>6</v>
      </c>
      <c r="C77" s="1" t="s">
        <v>4</v>
      </c>
      <c r="D77" s="1" t="s">
        <v>0</v>
      </c>
      <c r="E77" s="1">
        <v>2</v>
      </c>
      <c r="F77" s="1">
        <v>26.86</v>
      </c>
      <c r="G77" s="4">
        <v>3.14</v>
      </c>
      <c r="H77" s="1">
        <f t="shared" si="5"/>
        <v>1</v>
      </c>
      <c r="I77" s="1">
        <f t="shared" si="6"/>
        <v>1</v>
      </c>
      <c r="J77" s="1">
        <f t="shared" si="7"/>
        <v>3</v>
      </c>
      <c r="K77" s="1">
        <f t="shared" si="8"/>
        <v>2</v>
      </c>
      <c r="L77" s="1">
        <f t="shared" si="4"/>
        <v>2.5230000000000001</v>
      </c>
    </row>
    <row r="78" spans="1:12" x14ac:dyDescent="0.3">
      <c r="A78" s="1" t="s">
        <v>3</v>
      </c>
      <c r="B78" s="1" t="s">
        <v>6</v>
      </c>
      <c r="C78" s="1" t="s">
        <v>4</v>
      </c>
      <c r="D78" s="1" t="s">
        <v>0</v>
      </c>
      <c r="E78" s="1">
        <v>2</v>
      </c>
      <c r="F78" s="1">
        <v>25.28</v>
      </c>
      <c r="G78" s="4">
        <v>5</v>
      </c>
      <c r="H78" s="1">
        <f t="shared" si="5"/>
        <v>1</v>
      </c>
      <c r="I78" s="1">
        <f t="shared" si="6"/>
        <v>1</v>
      </c>
      <c r="J78" s="1">
        <f t="shared" si="7"/>
        <v>3</v>
      </c>
      <c r="K78" s="1">
        <f t="shared" si="8"/>
        <v>2</v>
      </c>
      <c r="L78" s="1">
        <f t="shared" ref="L78:L141" si="9">AVERAGE(G69:G78)</f>
        <v>2.6469999999999998</v>
      </c>
    </row>
    <row r="79" spans="1:12" x14ac:dyDescent="0.3">
      <c r="A79" s="1" t="s">
        <v>3</v>
      </c>
      <c r="B79" s="1" t="s">
        <v>2</v>
      </c>
      <c r="C79" s="1" t="s">
        <v>4</v>
      </c>
      <c r="D79" s="1" t="s">
        <v>0</v>
      </c>
      <c r="E79" s="1">
        <v>2</v>
      </c>
      <c r="F79" s="1">
        <v>14.73</v>
      </c>
      <c r="G79" s="4">
        <v>2.2000000000000002</v>
      </c>
      <c r="H79" s="1">
        <f t="shared" si="5"/>
        <v>1</v>
      </c>
      <c r="I79" s="1">
        <f t="shared" si="6"/>
        <v>0</v>
      </c>
      <c r="J79" s="1">
        <f t="shared" si="7"/>
        <v>3</v>
      </c>
      <c r="K79" s="1">
        <f t="shared" si="8"/>
        <v>2</v>
      </c>
      <c r="L79" s="1">
        <f t="shared" si="9"/>
        <v>2.6029999999999998</v>
      </c>
    </row>
    <row r="80" spans="1:12" x14ac:dyDescent="0.3">
      <c r="A80" s="1" t="s">
        <v>5</v>
      </c>
      <c r="B80" s="1" t="s">
        <v>2</v>
      </c>
      <c r="C80" s="1" t="s">
        <v>4</v>
      </c>
      <c r="D80" s="1" t="s">
        <v>0</v>
      </c>
      <c r="E80" s="1">
        <v>2</v>
      </c>
      <c r="F80" s="1">
        <v>10.51</v>
      </c>
      <c r="G80" s="4">
        <v>1.25</v>
      </c>
      <c r="H80" s="1">
        <f t="shared" si="5"/>
        <v>0</v>
      </c>
      <c r="I80" s="1">
        <f t="shared" si="6"/>
        <v>0</v>
      </c>
      <c r="J80" s="1">
        <f t="shared" si="7"/>
        <v>3</v>
      </c>
      <c r="K80" s="1">
        <f t="shared" si="8"/>
        <v>2</v>
      </c>
      <c r="L80" s="1">
        <f t="shared" si="9"/>
        <v>2.4129999999999998</v>
      </c>
    </row>
    <row r="81" spans="1:12" x14ac:dyDescent="0.3">
      <c r="A81" s="1" t="s">
        <v>5</v>
      </c>
      <c r="B81" s="1" t="s">
        <v>6</v>
      </c>
      <c r="C81" s="1" t="s">
        <v>4</v>
      </c>
      <c r="D81" s="1" t="s">
        <v>0</v>
      </c>
      <c r="E81" s="1">
        <v>2</v>
      </c>
      <c r="F81" s="1">
        <v>17.920000000000002</v>
      </c>
      <c r="G81" s="4">
        <v>3.08</v>
      </c>
      <c r="H81" s="1">
        <f t="shared" si="5"/>
        <v>0</v>
      </c>
      <c r="I81" s="1">
        <f t="shared" si="6"/>
        <v>1</v>
      </c>
      <c r="J81" s="1">
        <f t="shared" si="7"/>
        <v>3</v>
      </c>
      <c r="K81" s="1">
        <f t="shared" si="8"/>
        <v>2</v>
      </c>
      <c r="L81" s="1">
        <f t="shared" si="9"/>
        <v>2.4740000000000002</v>
      </c>
    </row>
    <row r="82" spans="1:12" x14ac:dyDescent="0.3">
      <c r="A82" s="1" t="s">
        <v>5</v>
      </c>
      <c r="B82" s="1" t="s">
        <v>2</v>
      </c>
      <c r="C82" s="1" t="s">
        <v>1</v>
      </c>
      <c r="D82" s="1" t="s">
        <v>7</v>
      </c>
      <c r="E82" s="1">
        <v>4</v>
      </c>
      <c r="F82" s="1">
        <v>27.2</v>
      </c>
      <c r="G82" s="4">
        <v>4</v>
      </c>
      <c r="H82" s="1">
        <f t="shared" si="5"/>
        <v>0</v>
      </c>
      <c r="I82" s="1">
        <f t="shared" si="6"/>
        <v>0</v>
      </c>
      <c r="J82" s="1">
        <f t="shared" si="7"/>
        <v>1</v>
      </c>
      <c r="K82" s="1">
        <f t="shared" si="8"/>
        <v>1</v>
      </c>
      <c r="L82" s="1">
        <f t="shared" si="9"/>
        <v>2.774</v>
      </c>
    </row>
    <row r="83" spans="1:12" x14ac:dyDescent="0.3">
      <c r="A83" s="1" t="s">
        <v>5</v>
      </c>
      <c r="B83" s="1" t="s">
        <v>2</v>
      </c>
      <c r="C83" s="1" t="s">
        <v>1</v>
      </c>
      <c r="D83" s="1" t="s">
        <v>7</v>
      </c>
      <c r="E83" s="1">
        <v>2</v>
      </c>
      <c r="F83" s="1">
        <v>22.76</v>
      </c>
      <c r="G83" s="4">
        <v>3</v>
      </c>
      <c r="H83" s="1">
        <f t="shared" si="5"/>
        <v>0</v>
      </c>
      <c r="I83" s="1">
        <f t="shared" si="6"/>
        <v>0</v>
      </c>
      <c r="J83" s="1">
        <f t="shared" si="7"/>
        <v>1</v>
      </c>
      <c r="K83" s="1">
        <f t="shared" si="8"/>
        <v>1</v>
      </c>
      <c r="L83" s="1">
        <f t="shared" si="9"/>
        <v>2.8729999999999998</v>
      </c>
    </row>
    <row r="84" spans="1:12" x14ac:dyDescent="0.3">
      <c r="A84" s="1" t="s">
        <v>5</v>
      </c>
      <c r="B84" s="1" t="s">
        <v>2</v>
      </c>
      <c r="C84" s="1" t="s">
        <v>1</v>
      </c>
      <c r="D84" s="1" t="s">
        <v>7</v>
      </c>
      <c r="E84" s="1">
        <v>2</v>
      </c>
      <c r="F84" s="1">
        <v>17.29</v>
      </c>
      <c r="G84" s="4">
        <v>2.71</v>
      </c>
      <c r="H84" s="1">
        <f t="shared" si="5"/>
        <v>0</v>
      </c>
      <c r="I84" s="1">
        <f t="shared" si="6"/>
        <v>0</v>
      </c>
      <c r="J84" s="1">
        <f t="shared" si="7"/>
        <v>1</v>
      </c>
      <c r="K84" s="1">
        <f t="shared" si="8"/>
        <v>1</v>
      </c>
      <c r="L84" s="1">
        <f t="shared" si="9"/>
        <v>2.9350000000000001</v>
      </c>
    </row>
    <row r="85" spans="1:12" x14ac:dyDescent="0.3">
      <c r="A85" s="1" t="s">
        <v>5</v>
      </c>
      <c r="B85" s="1" t="s">
        <v>6</v>
      </c>
      <c r="C85" s="1" t="s">
        <v>1</v>
      </c>
      <c r="D85" s="1" t="s">
        <v>7</v>
      </c>
      <c r="E85" s="1">
        <v>2</v>
      </c>
      <c r="F85" s="1">
        <v>19.440000000000001</v>
      </c>
      <c r="G85" s="4">
        <v>3</v>
      </c>
      <c r="H85" s="1">
        <f t="shared" si="5"/>
        <v>0</v>
      </c>
      <c r="I85" s="1">
        <f t="shared" si="6"/>
        <v>1</v>
      </c>
      <c r="J85" s="1">
        <f t="shared" si="7"/>
        <v>1</v>
      </c>
      <c r="K85" s="1">
        <f t="shared" si="8"/>
        <v>1</v>
      </c>
      <c r="L85" s="1">
        <f t="shared" si="9"/>
        <v>3.0380000000000003</v>
      </c>
    </row>
    <row r="86" spans="1:12" x14ac:dyDescent="0.3">
      <c r="A86" s="1" t="s">
        <v>5</v>
      </c>
      <c r="B86" s="1" t="s">
        <v>2</v>
      </c>
      <c r="C86" s="1" t="s">
        <v>1</v>
      </c>
      <c r="D86" s="1" t="s">
        <v>7</v>
      </c>
      <c r="E86" s="1">
        <v>2</v>
      </c>
      <c r="F86" s="1">
        <v>16.66</v>
      </c>
      <c r="G86" s="4">
        <v>3.4</v>
      </c>
      <c r="H86" s="1">
        <f t="shared" si="5"/>
        <v>0</v>
      </c>
      <c r="I86" s="1">
        <f t="shared" si="6"/>
        <v>0</v>
      </c>
      <c r="J86" s="1">
        <f t="shared" si="7"/>
        <v>1</v>
      </c>
      <c r="K86" s="1">
        <f t="shared" si="8"/>
        <v>1</v>
      </c>
      <c r="L86" s="1">
        <f t="shared" si="9"/>
        <v>3.0780000000000003</v>
      </c>
    </row>
    <row r="87" spans="1:12" x14ac:dyDescent="0.3">
      <c r="A87" s="1" t="s">
        <v>3</v>
      </c>
      <c r="B87" s="1" t="s">
        <v>2</v>
      </c>
      <c r="C87" s="1" t="s">
        <v>1</v>
      </c>
      <c r="D87" s="1" t="s">
        <v>7</v>
      </c>
      <c r="E87" s="1">
        <v>1</v>
      </c>
      <c r="F87" s="1">
        <v>10.07</v>
      </c>
      <c r="G87" s="4">
        <v>1.83</v>
      </c>
      <c r="H87" s="1">
        <f t="shared" si="5"/>
        <v>1</v>
      </c>
      <c r="I87" s="1">
        <f t="shared" si="6"/>
        <v>0</v>
      </c>
      <c r="J87" s="1">
        <f t="shared" si="7"/>
        <v>1</v>
      </c>
      <c r="K87" s="1">
        <f t="shared" si="8"/>
        <v>1</v>
      </c>
      <c r="L87" s="1">
        <f t="shared" si="9"/>
        <v>2.9470000000000001</v>
      </c>
    </row>
    <row r="88" spans="1:12" x14ac:dyDescent="0.3">
      <c r="A88" s="1" t="s">
        <v>5</v>
      </c>
      <c r="B88" s="1" t="s">
        <v>6</v>
      </c>
      <c r="C88" s="1" t="s">
        <v>1</v>
      </c>
      <c r="D88" s="1" t="s">
        <v>7</v>
      </c>
      <c r="E88" s="1">
        <v>2</v>
      </c>
      <c r="F88" s="1">
        <v>32.68</v>
      </c>
      <c r="G88" s="4">
        <v>5</v>
      </c>
      <c r="H88" s="1">
        <f t="shared" si="5"/>
        <v>0</v>
      </c>
      <c r="I88" s="1">
        <f t="shared" si="6"/>
        <v>1</v>
      </c>
      <c r="J88" s="1">
        <f t="shared" si="7"/>
        <v>1</v>
      </c>
      <c r="K88" s="1">
        <f t="shared" si="8"/>
        <v>1</v>
      </c>
      <c r="L88" s="1">
        <f t="shared" si="9"/>
        <v>2.9470000000000001</v>
      </c>
    </row>
    <row r="89" spans="1:12" x14ac:dyDescent="0.3">
      <c r="A89" s="1" t="s">
        <v>5</v>
      </c>
      <c r="B89" s="1" t="s">
        <v>2</v>
      </c>
      <c r="C89" s="1" t="s">
        <v>1</v>
      </c>
      <c r="D89" s="1" t="s">
        <v>7</v>
      </c>
      <c r="E89" s="1">
        <v>2</v>
      </c>
      <c r="F89" s="1">
        <v>15.98</v>
      </c>
      <c r="G89" s="4">
        <v>2.0299999999999998</v>
      </c>
      <c r="H89" s="1">
        <f t="shared" si="5"/>
        <v>0</v>
      </c>
      <c r="I89" s="1">
        <f t="shared" si="6"/>
        <v>0</v>
      </c>
      <c r="J89" s="1">
        <f t="shared" si="7"/>
        <v>1</v>
      </c>
      <c r="K89" s="1">
        <f t="shared" si="8"/>
        <v>1</v>
      </c>
      <c r="L89" s="1">
        <f t="shared" si="9"/>
        <v>2.9299999999999997</v>
      </c>
    </row>
    <row r="90" spans="1:12" x14ac:dyDescent="0.3">
      <c r="A90" s="1" t="s">
        <v>3</v>
      </c>
      <c r="B90" s="1" t="s">
        <v>2</v>
      </c>
      <c r="C90" s="1" t="s">
        <v>1</v>
      </c>
      <c r="D90" s="1" t="s">
        <v>7</v>
      </c>
      <c r="E90" s="1">
        <v>4</v>
      </c>
      <c r="F90" s="1">
        <v>34.83</v>
      </c>
      <c r="G90" s="4">
        <v>5.17</v>
      </c>
      <c r="H90" s="1">
        <f t="shared" si="5"/>
        <v>1</v>
      </c>
      <c r="I90" s="1">
        <f t="shared" si="6"/>
        <v>0</v>
      </c>
      <c r="J90" s="1">
        <f t="shared" si="7"/>
        <v>1</v>
      </c>
      <c r="K90" s="1">
        <f t="shared" si="8"/>
        <v>1</v>
      </c>
      <c r="L90" s="1">
        <f t="shared" si="9"/>
        <v>3.3220000000000001</v>
      </c>
    </row>
    <row r="91" spans="1:12" x14ac:dyDescent="0.3">
      <c r="A91" s="1" t="s">
        <v>5</v>
      </c>
      <c r="B91" s="1" t="s">
        <v>2</v>
      </c>
      <c r="C91" s="1" t="s">
        <v>1</v>
      </c>
      <c r="D91" s="1" t="s">
        <v>7</v>
      </c>
      <c r="E91" s="1">
        <v>2</v>
      </c>
      <c r="F91" s="1">
        <v>13.03</v>
      </c>
      <c r="G91" s="4">
        <v>2</v>
      </c>
      <c r="H91" s="1">
        <f t="shared" si="5"/>
        <v>0</v>
      </c>
      <c r="I91" s="1">
        <f t="shared" si="6"/>
        <v>0</v>
      </c>
      <c r="J91" s="1">
        <f t="shared" si="7"/>
        <v>1</v>
      </c>
      <c r="K91" s="1">
        <f t="shared" si="8"/>
        <v>1</v>
      </c>
      <c r="L91" s="1">
        <f t="shared" si="9"/>
        <v>3.214</v>
      </c>
    </row>
    <row r="92" spans="1:12" x14ac:dyDescent="0.3">
      <c r="A92" s="1" t="s">
        <v>5</v>
      </c>
      <c r="B92" s="1" t="s">
        <v>2</v>
      </c>
      <c r="C92" s="1" t="s">
        <v>1</v>
      </c>
      <c r="D92" s="1" t="s">
        <v>7</v>
      </c>
      <c r="E92" s="1">
        <v>2</v>
      </c>
      <c r="F92" s="1">
        <v>18.28</v>
      </c>
      <c r="G92" s="4">
        <v>4</v>
      </c>
      <c r="H92" s="1">
        <f t="shared" si="5"/>
        <v>0</v>
      </c>
      <c r="I92" s="1">
        <f t="shared" si="6"/>
        <v>0</v>
      </c>
      <c r="J92" s="1">
        <f t="shared" si="7"/>
        <v>1</v>
      </c>
      <c r="K92" s="1">
        <f t="shared" si="8"/>
        <v>1</v>
      </c>
      <c r="L92" s="1">
        <f t="shared" si="9"/>
        <v>3.214</v>
      </c>
    </row>
    <row r="93" spans="1:12" x14ac:dyDescent="0.3">
      <c r="A93" s="1" t="s">
        <v>5</v>
      </c>
      <c r="B93" s="1" t="s">
        <v>2</v>
      </c>
      <c r="C93" s="1" t="s">
        <v>1</v>
      </c>
      <c r="D93" s="1" t="s">
        <v>7</v>
      </c>
      <c r="E93" s="1">
        <v>2</v>
      </c>
      <c r="F93" s="1">
        <v>24.71</v>
      </c>
      <c r="G93" s="4">
        <v>5.85</v>
      </c>
      <c r="H93" s="1">
        <f t="shared" si="5"/>
        <v>0</v>
      </c>
      <c r="I93" s="1">
        <f t="shared" si="6"/>
        <v>0</v>
      </c>
      <c r="J93" s="1">
        <f t="shared" si="7"/>
        <v>1</v>
      </c>
      <c r="K93" s="1">
        <f t="shared" si="8"/>
        <v>1</v>
      </c>
      <c r="L93" s="1">
        <f t="shared" si="9"/>
        <v>3.4990000000000001</v>
      </c>
    </row>
    <row r="94" spans="1:12" x14ac:dyDescent="0.3">
      <c r="A94" s="1" t="s">
        <v>5</v>
      </c>
      <c r="B94" s="1" t="s">
        <v>2</v>
      </c>
      <c r="C94" s="1" t="s">
        <v>1</v>
      </c>
      <c r="D94" s="1" t="s">
        <v>7</v>
      </c>
      <c r="E94" s="1">
        <v>2</v>
      </c>
      <c r="F94" s="1">
        <v>21.16</v>
      </c>
      <c r="G94" s="4">
        <v>3</v>
      </c>
      <c r="H94" s="1">
        <f t="shared" si="5"/>
        <v>0</v>
      </c>
      <c r="I94" s="1">
        <f t="shared" si="6"/>
        <v>0</v>
      </c>
      <c r="J94" s="1">
        <f t="shared" si="7"/>
        <v>1</v>
      </c>
      <c r="K94" s="1">
        <f t="shared" si="8"/>
        <v>1</v>
      </c>
      <c r="L94" s="1">
        <f t="shared" si="9"/>
        <v>3.528</v>
      </c>
    </row>
    <row r="95" spans="1:12" x14ac:dyDescent="0.3">
      <c r="A95" s="1" t="s">
        <v>5</v>
      </c>
      <c r="B95" s="1" t="s">
        <v>6</v>
      </c>
      <c r="C95" s="1" t="s">
        <v>8</v>
      </c>
      <c r="D95" s="1" t="s">
        <v>0</v>
      </c>
      <c r="E95" s="1">
        <v>2</v>
      </c>
      <c r="F95" s="1">
        <v>28.97</v>
      </c>
      <c r="G95" s="4">
        <v>3</v>
      </c>
      <c r="H95" s="1">
        <f t="shared" si="5"/>
        <v>0</v>
      </c>
      <c r="I95" s="1">
        <f t="shared" si="6"/>
        <v>1</v>
      </c>
      <c r="J95" s="1">
        <f t="shared" si="7"/>
        <v>2</v>
      </c>
      <c r="K95" s="1">
        <f t="shared" si="8"/>
        <v>2</v>
      </c>
      <c r="L95" s="1">
        <f t="shared" si="9"/>
        <v>3.528</v>
      </c>
    </row>
    <row r="96" spans="1:12" x14ac:dyDescent="0.3">
      <c r="A96" s="1" t="s">
        <v>5</v>
      </c>
      <c r="B96" s="1" t="s">
        <v>2</v>
      </c>
      <c r="C96" s="1" t="s">
        <v>8</v>
      </c>
      <c r="D96" s="1" t="s">
        <v>0</v>
      </c>
      <c r="E96" s="1">
        <v>2</v>
      </c>
      <c r="F96" s="1">
        <v>22.49</v>
      </c>
      <c r="G96" s="4">
        <v>3.5</v>
      </c>
      <c r="H96" s="1">
        <f t="shared" si="5"/>
        <v>0</v>
      </c>
      <c r="I96" s="1">
        <f t="shared" si="6"/>
        <v>0</v>
      </c>
      <c r="J96" s="1">
        <f t="shared" si="7"/>
        <v>2</v>
      </c>
      <c r="K96" s="1">
        <f t="shared" si="8"/>
        <v>2</v>
      </c>
      <c r="L96" s="1">
        <f t="shared" si="9"/>
        <v>3.5380000000000003</v>
      </c>
    </row>
    <row r="97" spans="1:12" x14ac:dyDescent="0.3">
      <c r="A97" s="1" t="s">
        <v>3</v>
      </c>
      <c r="B97" s="1" t="s">
        <v>6</v>
      </c>
      <c r="C97" s="1" t="s">
        <v>8</v>
      </c>
      <c r="D97" s="1" t="s">
        <v>0</v>
      </c>
      <c r="E97" s="1">
        <v>2</v>
      </c>
      <c r="F97" s="1">
        <v>5.75</v>
      </c>
      <c r="G97" s="4">
        <v>1</v>
      </c>
      <c r="H97" s="1">
        <f t="shared" si="5"/>
        <v>1</v>
      </c>
      <c r="I97" s="1">
        <f t="shared" si="6"/>
        <v>1</v>
      </c>
      <c r="J97" s="1">
        <f t="shared" si="7"/>
        <v>2</v>
      </c>
      <c r="K97" s="1">
        <f t="shared" si="8"/>
        <v>2</v>
      </c>
      <c r="L97" s="1">
        <f t="shared" si="9"/>
        <v>3.4549999999999996</v>
      </c>
    </row>
    <row r="98" spans="1:12" x14ac:dyDescent="0.3">
      <c r="A98" s="1" t="s">
        <v>3</v>
      </c>
      <c r="B98" s="1" t="s">
        <v>6</v>
      </c>
      <c r="C98" s="1" t="s">
        <v>8</v>
      </c>
      <c r="D98" s="1" t="s">
        <v>0</v>
      </c>
      <c r="E98" s="1">
        <v>2</v>
      </c>
      <c r="F98" s="1">
        <v>16.32</v>
      </c>
      <c r="G98" s="4">
        <v>4.3</v>
      </c>
      <c r="H98" s="1">
        <f t="shared" si="5"/>
        <v>1</v>
      </c>
      <c r="I98" s="1">
        <f t="shared" si="6"/>
        <v>1</v>
      </c>
      <c r="J98" s="1">
        <f t="shared" si="7"/>
        <v>2</v>
      </c>
      <c r="K98" s="1">
        <f t="shared" si="8"/>
        <v>2</v>
      </c>
      <c r="L98" s="1">
        <f t="shared" si="9"/>
        <v>3.3849999999999993</v>
      </c>
    </row>
    <row r="99" spans="1:12" x14ac:dyDescent="0.3">
      <c r="A99" s="1" t="s">
        <v>3</v>
      </c>
      <c r="B99" s="1" t="s">
        <v>2</v>
      </c>
      <c r="C99" s="1" t="s">
        <v>8</v>
      </c>
      <c r="D99" s="1" t="s">
        <v>0</v>
      </c>
      <c r="E99" s="1">
        <v>2</v>
      </c>
      <c r="F99" s="1">
        <v>22.75</v>
      </c>
      <c r="G99" s="4">
        <v>3.25</v>
      </c>
      <c r="H99" s="1">
        <f t="shared" si="5"/>
        <v>1</v>
      </c>
      <c r="I99" s="1">
        <f t="shared" si="6"/>
        <v>0</v>
      </c>
      <c r="J99" s="1">
        <f t="shared" si="7"/>
        <v>2</v>
      </c>
      <c r="K99" s="1">
        <f t="shared" si="8"/>
        <v>2</v>
      </c>
      <c r="L99" s="1">
        <f t="shared" si="9"/>
        <v>3.5070000000000001</v>
      </c>
    </row>
    <row r="100" spans="1:12" x14ac:dyDescent="0.3">
      <c r="A100" s="1" t="s">
        <v>5</v>
      </c>
      <c r="B100" s="1" t="s">
        <v>6</v>
      </c>
      <c r="C100" s="1" t="s">
        <v>8</v>
      </c>
      <c r="D100" s="1" t="s">
        <v>0</v>
      </c>
      <c r="E100" s="1">
        <v>4</v>
      </c>
      <c r="F100" s="1">
        <v>40.17</v>
      </c>
      <c r="G100" s="4">
        <v>4.7300000000000004</v>
      </c>
      <c r="H100" s="1">
        <f t="shared" si="5"/>
        <v>0</v>
      </c>
      <c r="I100" s="1">
        <f t="shared" si="6"/>
        <v>1</v>
      </c>
      <c r="J100" s="1">
        <f t="shared" si="7"/>
        <v>2</v>
      </c>
      <c r="K100" s="1">
        <f t="shared" si="8"/>
        <v>2</v>
      </c>
      <c r="L100" s="1">
        <f t="shared" si="9"/>
        <v>3.4630000000000001</v>
      </c>
    </row>
    <row r="101" spans="1:12" x14ac:dyDescent="0.3">
      <c r="A101" s="1" t="s">
        <v>5</v>
      </c>
      <c r="B101" s="1" t="s">
        <v>6</v>
      </c>
      <c r="C101" s="1" t="s">
        <v>8</v>
      </c>
      <c r="D101" s="1" t="s">
        <v>0</v>
      </c>
      <c r="E101" s="1">
        <v>2</v>
      </c>
      <c r="F101" s="1">
        <v>27.28</v>
      </c>
      <c r="G101" s="4">
        <v>4</v>
      </c>
      <c r="H101" s="1">
        <f t="shared" si="5"/>
        <v>0</v>
      </c>
      <c r="I101" s="1">
        <f t="shared" si="6"/>
        <v>1</v>
      </c>
      <c r="J101" s="1">
        <f t="shared" si="7"/>
        <v>2</v>
      </c>
      <c r="K101" s="1">
        <f t="shared" si="8"/>
        <v>2</v>
      </c>
      <c r="L101" s="1">
        <f t="shared" si="9"/>
        <v>3.6630000000000003</v>
      </c>
    </row>
    <row r="102" spans="1:12" x14ac:dyDescent="0.3">
      <c r="A102" s="1" t="s">
        <v>5</v>
      </c>
      <c r="B102" s="1" t="s">
        <v>6</v>
      </c>
      <c r="C102" s="1" t="s">
        <v>8</v>
      </c>
      <c r="D102" s="1" t="s">
        <v>0</v>
      </c>
      <c r="E102" s="1">
        <v>2</v>
      </c>
      <c r="F102" s="1">
        <v>12.03</v>
      </c>
      <c r="G102" s="4">
        <v>1.5</v>
      </c>
      <c r="H102" s="1">
        <f t="shared" si="5"/>
        <v>0</v>
      </c>
      <c r="I102" s="1">
        <f t="shared" si="6"/>
        <v>1</v>
      </c>
      <c r="J102" s="1">
        <f t="shared" si="7"/>
        <v>2</v>
      </c>
      <c r="K102" s="1">
        <f t="shared" si="8"/>
        <v>2</v>
      </c>
      <c r="L102" s="1">
        <f t="shared" si="9"/>
        <v>3.4130000000000003</v>
      </c>
    </row>
    <row r="103" spans="1:12" x14ac:dyDescent="0.3">
      <c r="A103" s="1" t="s">
        <v>5</v>
      </c>
      <c r="B103" s="1" t="s">
        <v>6</v>
      </c>
      <c r="C103" s="1" t="s">
        <v>8</v>
      </c>
      <c r="D103" s="1" t="s">
        <v>0</v>
      </c>
      <c r="E103" s="1">
        <v>2</v>
      </c>
      <c r="F103" s="1">
        <v>21.01</v>
      </c>
      <c r="G103" s="4">
        <v>3</v>
      </c>
      <c r="H103" s="1">
        <f t="shared" si="5"/>
        <v>0</v>
      </c>
      <c r="I103" s="1">
        <f t="shared" si="6"/>
        <v>1</v>
      </c>
      <c r="J103" s="1">
        <f t="shared" si="7"/>
        <v>2</v>
      </c>
      <c r="K103" s="1">
        <f t="shared" si="8"/>
        <v>2</v>
      </c>
      <c r="L103" s="1">
        <f t="shared" si="9"/>
        <v>3.1280000000000001</v>
      </c>
    </row>
    <row r="104" spans="1:12" x14ac:dyDescent="0.3">
      <c r="A104" s="1" t="s">
        <v>5</v>
      </c>
      <c r="B104" s="1" t="s">
        <v>2</v>
      </c>
      <c r="C104" s="1" t="s">
        <v>8</v>
      </c>
      <c r="D104" s="1" t="s">
        <v>0</v>
      </c>
      <c r="E104" s="1">
        <v>2</v>
      </c>
      <c r="F104" s="1">
        <v>12.46</v>
      </c>
      <c r="G104" s="4">
        <v>1.5</v>
      </c>
      <c r="H104" s="1">
        <f t="shared" si="5"/>
        <v>0</v>
      </c>
      <c r="I104" s="1">
        <f t="shared" si="6"/>
        <v>0</v>
      </c>
      <c r="J104" s="1">
        <f t="shared" si="7"/>
        <v>2</v>
      </c>
      <c r="K104" s="1">
        <f t="shared" si="8"/>
        <v>2</v>
      </c>
      <c r="L104" s="1">
        <f t="shared" si="9"/>
        <v>2.9780000000000002</v>
      </c>
    </row>
    <row r="105" spans="1:12" x14ac:dyDescent="0.3">
      <c r="A105" s="1" t="s">
        <v>3</v>
      </c>
      <c r="B105" s="1" t="s">
        <v>6</v>
      </c>
      <c r="C105" s="1" t="s">
        <v>8</v>
      </c>
      <c r="D105" s="1" t="s">
        <v>0</v>
      </c>
      <c r="E105" s="1">
        <v>2</v>
      </c>
      <c r="F105" s="1">
        <v>11.35</v>
      </c>
      <c r="G105" s="4">
        <v>2.5</v>
      </c>
      <c r="H105" s="1">
        <f t="shared" si="5"/>
        <v>1</v>
      </c>
      <c r="I105" s="1">
        <f t="shared" si="6"/>
        <v>1</v>
      </c>
      <c r="J105" s="1">
        <f t="shared" si="7"/>
        <v>2</v>
      </c>
      <c r="K105" s="1">
        <f t="shared" si="8"/>
        <v>2</v>
      </c>
      <c r="L105" s="1">
        <f t="shared" si="9"/>
        <v>2.9279999999999999</v>
      </c>
    </row>
    <row r="106" spans="1:12" x14ac:dyDescent="0.3">
      <c r="A106" s="1" t="s">
        <v>3</v>
      </c>
      <c r="B106" s="1" t="s">
        <v>6</v>
      </c>
      <c r="C106" s="1" t="s">
        <v>8</v>
      </c>
      <c r="D106" s="1" t="s">
        <v>0</v>
      </c>
      <c r="E106" s="1">
        <v>2</v>
      </c>
      <c r="F106" s="1">
        <v>15.38</v>
      </c>
      <c r="G106" s="4">
        <v>3</v>
      </c>
      <c r="H106" s="1">
        <f t="shared" si="5"/>
        <v>1</v>
      </c>
      <c r="I106" s="1">
        <f t="shared" si="6"/>
        <v>1</v>
      </c>
      <c r="J106" s="1">
        <f t="shared" si="7"/>
        <v>2</v>
      </c>
      <c r="K106" s="1">
        <f t="shared" si="8"/>
        <v>2</v>
      </c>
      <c r="L106" s="1">
        <f t="shared" si="9"/>
        <v>2.8780000000000001</v>
      </c>
    </row>
    <row r="107" spans="1:12" x14ac:dyDescent="0.3">
      <c r="A107" s="1" t="s">
        <v>3</v>
      </c>
      <c r="B107" s="1" t="s">
        <v>6</v>
      </c>
      <c r="C107" s="1" t="s">
        <v>4</v>
      </c>
      <c r="D107" s="1" t="s">
        <v>0</v>
      </c>
      <c r="E107" s="1">
        <v>3</v>
      </c>
      <c r="F107" s="1">
        <v>44.3</v>
      </c>
      <c r="G107" s="4">
        <v>2.5</v>
      </c>
      <c r="H107" s="1">
        <f t="shared" si="5"/>
        <v>1</v>
      </c>
      <c r="I107" s="1">
        <f t="shared" si="6"/>
        <v>1</v>
      </c>
      <c r="J107" s="1">
        <f t="shared" si="7"/>
        <v>3</v>
      </c>
      <c r="K107" s="1">
        <f t="shared" si="8"/>
        <v>2</v>
      </c>
      <c r="L107" s="1">
        <f t="shared" si="9"/>
        <v>3.028</v>
      </c>
    </row>
    <row r="108" spans="1:12" x14ac:dyDescent="0.3">
      <c r="A108" s="1" t="s">
        <v>3</v>
      </c>
      <c r="B108" s="1" t="s">
        <v>6</v>
      </c>
      <c r="C108" s="1" t="s">
        <v>4</v>
      </c>
      <c r="D108" s="1" t="s">
        <v>0</v>
      </c>
      <c r="E108" s="1">
        <v>2</v>
      </c>
      <c r="F108" s="1">
        <v>22.42</v>
      </c>
      <c r="G108" s="4">
        <v>3.48</v>
      </c>
      <c r="H108" s="1">
        <f t="shared" si="5"/>
        <v>1</v>
      </c>
      <c r="I108" s="1">
        <f t="shared" si="6"/>
        <v>1</v>
      </c>
      <c r="J108" s="1">
        <f t="shared" si="7"/>
        <v>3</v>
      </c>
      <c r="K108" s="1">
        <f t="shared" si="8"/>
        <v>2</v>
      </c>
      <c r="L108" s="1">
        <f t="shared" si="9"/>
        <v>2.9460000000000002</v>
      </c>
    </row>
    <row r="109" spans="1:12" x14ac:dyDescent="0.3">
      <c r="A109" s="1" t="s">
        <v>3</v>
      </c>
      <c r="B109" s="1" t="s">
        <v>2</v>
      </c>
      <c r="C109" s="1" t="s">
        <v>4</v>
      </c>
      <c r="D109" s="1" t="s">
        <v>0</v>
      </c>
      <c r="E109" s="1">
        <v>2</v>
      </c>
      <c r="F109" s="1">
        <v>20.92</v>
      </c>
      <c r="G109" s="4">
        <v>4.08</v>
      </c>
      <c r="H109" s="1">
        <f t="shared" si="5"/>
        <v>1</v>
      </c>
      <c r="I109" s="1">
        <f t="shared" si="6"/>
        <v>0</v>
      </c>
      <c r="J109" s="1">
        <f t="shared" si="7"/>
        <v>3</v>
      </c>
      <c r="K109" s="1">
        <f t="shared" si="8"/>
        <v>2</v>
      </c>
      <c r="L109" s="1">
        <f t="shared" si="9"/>
        <v>3.0289999999999999</v>
      </c>
    </row>
    <row r="110" spans="1:12" x14ac:dyDescent="0.3">
      <c r="A110" s="1" t="s">
        <v>5</v>
      </c>
      <c r="B110" s="1" t="s">
        <v>6</v>
      </c>
      <c r="C110" s="1" t="s">
        <v>4</v>
      </c>
      <c r="D110" s="1" t="s">
        <v>0</v>
      </c>
      <c r="E110" s="1">
        <v>2</v>
      </c>
      <c r="F110" s="1">
        <v>15.36</v>
      </c>
      <c r="G110" s="4">
        <v>1.64</v>
      </c>
      <c r="H110" s="1">
        <f t="shared" si="5"/>
        <v>0</v>
      </c>
      <c r="I110" s="1">
        <f t="shared" si="6"/>
        <v>1</v>
      </c>
      <c r="J110" s="1">
        <f t="shared" si="7"/>
        <v>3</v>
      </c>
      <c r="K110" s="1">
        <f t="shared" si="8"/>
        <v>2</v>
      </c>
      <c r="L110" s="1">
        <f t="shared" si="9"/>
        <v>2.72</v>
      </c>
    </row>
    <row r="111" spans="1:12" x14ac:dyDescent="0.3">
      <c r="A111" s="1" t="s">
        <v>5</v>
      </c>
      <c r="B111" s="1" t="s">
        <v>6</v>
      </c>
      <c r="C111" s="1" t="s">
        <v>4</v>
      </c>
      <c r="D111" s="1" t="s">
        <v>0</v>
      </c>
      <c r="E111" s="1">
        <v>2</v>
      </c>
      <c r="F111" s="1">
        <v>20.49</v>
      </c>
      <c r="G111" s="4">
        <v>4.0599999999999996</v>
      </c>
      <c r="H111" s="1">
        <f t="shared" si="5"/>
        <v>0</v>
      </c>
      <c r="I111" s="1">
        <f t="shared" si="6"/>
        <v>1</v>
      </c>
      <c r="J111" s="1">
        <f t="shared" si="7"/>
        <v>3</v>
      </c>
      <c r="K111" s="1">
        <f t="shared" si="8"/>
        <v>2</v>
      </c>
      <c r="L111" s="1">
        <f t="shared" si="9"/>
        <v>2.726</v>
      </c>
    </row>
    <row r="112" spans="1:12" x14ac:dyDescent="0.3">
      <c r="A112" s="1" t="s">
        <v>5</v>
      </c>
      <c r="B112" s="1" t="s">
        <v>6</v>
      </c>
      <c r="C112" s="1" t="s">
        <v>4</v>
      </c>
      <c r="D112" s="1" t="s">
        <v>0</v>
      </c>
      <c r="E112" s="1">
        <v>2</v>
      </c>
      <c r="F112" s="1">
        <v>25.21</v>
      </c>
      <c r="G112" s="4">
        <v>4.29</v>
      </c>
      <c r="H112" s="1">
        <f t="shared" si="5"/>
        <v>0</v>
      </c>
      <c r="I112" s="1">
        <f t="shared" si="6"/>
        <v>1</v>
      </c>
      <c r="J112" s="1">
        <f t="shared" si="7"/>
        <v>3</v>
      </c>
      <c r="K112" s="1">
        <f t="shared" si="8"/>
        <v>2</v>
      </c>
      <c r="L112" s="1">
        <f t="shared" si="9"/>
        <v>3.0049999999999999</v>
      </c>
    </row>
    <row r="113" spans="1:12" x14ac:dyDescent="0.3">
      <c r="A113" s="1" t="s">
        <v>5</v>
      </c>
      <c r="B113" s="1" t="s">
        <v>2</v>
      </c>
      <c r="C113" s="1" t="s">
        <v>4</v>
      </c>
      <c r="D113" s="1" t="s">
        <v>0</v>
      </c>
      <c r="E113" s="1">
        <v>2</v>
      </c>
      <c r="F113" s="1">
        <v>18.239999999999998</v>
      </c>
      <c r="G113" s="4">
        <v>3.76</v>
      </c>
      <c r="H113" s="1">
        <f t="shared" si="5"/>
        <v>0</v>
      </c>
      <c r="I113" s="1">
        <f t="shared" si="6"/>
        <v>0</v>
      </c>
      <c r="J113" s="1">
        <f t="shared" si="7"/>
        <v>3</v>
      </c>
      <c r="K113" s="1">
        <f t="shared" si="8"/>
        <v>2</v>
      </c>
      <c r="L113" s="1">
        <f t="shared" si="9"/>
        <v>3.0810000000000004</v>
      </c>
    </row>
    <row r="114" spans="1:12" x14ac:dyDescent="0.3">
      <c r="A114" s="1" t="s">
        <v>3</v>
      </c>
      <c r="B114" s="1" t="s">
        <v>6</v>
      </c>
      <c r="C114" s="1" t="s">
        <v>4</v>
      </c>
      <c r="D114" s="1" t="s">
        <v>0</v>
      </c>
      <c r="E114" s="1">
        <v>2</v>
      </c>
      <c r="F114" s="1">
        <v>14.31</v>
      </c>
      <c r="G114" s="4">
        <v>4</v>
      </c>
      <c r="H114" s="1">
        <f t="shared" si="5"/>
        <v>1</v>
      </c>
      <c r="I114" s="1">
        <f t="shared" si="6"/>
        <v>1</v>
      </c>
      <c r="J114" s="1">
        <f t="shared" si="7"/>
        <v>3</v>
      </c>
      <c r="K114" s="1">
        <f t="shared" si="8"/>
        <v>2</v>
      </c>
      <c r="L114" s="1">
        <f t="shared" si="9"/>
        <v>3.3309999999999995</v>
      </c>
    </row>
    <row r="115" spans="1:12" x14ac:dyDescent="0.3">
      <c r="A115" s="1" t="s">
        <v>5</v>
      </c>
      <c r="B115" s="1" t="s">
        <v>2</v>
      </c>
      <c r="C115" s="1" t="s">
        <v>4</v>
      </c>
      <c r="D115" s="1" t="s">
        <v>0</v>
      </c>
      <c r="E115" s="1">
        <v>2</v>
      </c>
      <c r="F115" s="1">
        <v>14</v>
      </c>
      <c r="G115" s="4">
        <v>3</v>
      </c>
      <c r="H115" s="1">
        <f t="shared" si="5"/>
        <v>0</v>
      </c>
      <c r="I115" s="1">
        <f t="shared" si="6"/>
        <v>0</v>
      </c>
      <c r="J115" s="1">
        <f t="shared" si="7"/>
        <v>3</v>
      </c>
      <c r="K115" s="1">
        <f t="shared" si="8"/>
        <v>2</v>
      </c>
      <c r="L115" s="1">
        <f t="shared" si="9"/>
        <v>3.3810000000000002</v>
      </c>
    </row>
    <row r="116" spans="1:12" x14ac:dyDescent="0.3">
      <c r="A116" s="1" t="s">
        <v>3</v>
      </c>
      <c r="B116" s="1" t="s">
        <v>2</v>
      </c>
      <c r="C116" s="1" t="s">
        <v>4</v>
      </c>
      <c r="D116" s="1" t="s">
        <v>0</v>
      </c>
      <c r="E116" s="1">
        <v>1</v>
      </c>
      <c r="F116" s="1">
        <v>7.25</v>
      </c>
      <c r="G116" s="4">
        <v>1</v>
      </c>
      <c r="H116" s="1">
        <f t="shared" si="5"/>
        <v>1</v>
      </c>
      <c r="I116" s="1">
        <f t="shared" si="6"/>
        <v>0</v>
      </c>
      <c r="J116" s="1">
        <f t="shared" si="7"/>
        <v>3</v>
      </c>
      <c r="K116" s="1">
        <f t="shared" si="8"/>
        <v>2</v>
      </c>
      <c r="L116" s="1">
        <f t="shared" si="9"/>
        <v>3.181</v>
      </c>
    </row>
    <row r="117" spans="1:12" x14ac:dyDescent="0.3">
      <c r="A117" s="1" t="s">
        <v>5</v>
      </c>
      <c r="B117" s="1" t="s">
        <v>2</v>
      </c>
      <c r="C117" s="1" t="s">
        <v>9</v>
      </c>
      <c r="D117" s="1" t="s">
        <v>0</v>
      </c>
      <c r="E117" s="1">
        <v>3</v>
      </c>
      <c r="F117" s="1">
        <v>38.07</v>
      </c>
      <c r="G117" s="4">
        <v>4</v>
      </c>
      <c r="H117" s="1">
        <f t="shared" si="5"/>
        <v>0</v>
      </c>
      <c r="I117" s="1">
        <f t="shared" si="6"/>
        <v>0</v>
      </c>
      <c r="J117" s="1">
        <f t="shared" si="7"/>
        <v>4</v>
      </c>
      <c r="K117" s="1">
        <f t="shared" si="8"/>
        <v>2</v>
      </c>
      <c r="L117" s="1">
        <f t="shared" si="9"/>
        <v>3.3310000000000004</v>
      </c>
    </row>
    <row r="118" spans="1:12" x14ac:dyDescent="0.3">
      <c r="A118" s="1" t="s">
        <v>5</v>
      </c>
      <c r="B118" s="1" t="s">
        <v>2</v>
      </c>
      <c r="C118" s="1" t="s">
        <v>9</v>
      </c>
      <c r="D118" s="1" t="s">
        <v>0</v>
      </c>
      <c r="E118" s="1">
        <v>2</v>
      </c>
      <c r="F118" s="1">
        <v>23.95</v>
      </c>
      <c r="G118" s="4">
        <v>2.5499999999999998</v>
      </c>
      <c r="H118" s="1">
        <f t="shared" si="5"/>
        <v>0</v>
      </c>
      <c r="I118" s="1">
        <f t="shared" si="6"/>
        <v>0</v>
      </c>
      <c r="J118" s="1">
        <f t="shared" si="7"/>
        <v>4</v>
      </c>
      <c r="K118" s="1">
        <f t="shared" si="8"/>
        <v>2</v>
      </c>
      <c r="L118" s="1">
        <f t="shared" si="9"/>
        <v>3.2379999999999995</v>
      </c>
    </row>
    <row r="119" spans="1:12" x14ac:dyDescent="0.3">
      <c r="A119" s="1" t="s">
        <v>3</v>
      </c>
      <c r="B119" s="1" t="s">
        <v>2</v>
      </c>
      <c r="C119" s="1" t="s">
        <v>9</v>
      </c>
      <c r="D119" s="1" t="s">
        <v>0</v>
      </c>
      <c r="E119" s="1">
        <v>3</v>
      </c>
      <c r="F119" s="1">
        <v>25.71</v>
      </c>
      <c r="G119" s="4">
        <v>4</v>
      </c>
      <c r="H119" s="1">
        <f t="shared" si="5"/>
        <v>1</v>
      </c>
      <c r="I119" s="1">
        <f t="shared" si="6"/>
        <v>0</v>
      </c>
      <c r="J119" s="1">
        <f t="shared" si="7"/>
        <v>4</v>
      </c>
      <c r="K119" s="1">
        <f t="shared" si="8"/>
        <v>2</v>
      </c>
      <c r="L119" s="1">
        <f t="shared" si="9"/>
        <v>3.2299999999999995</v>
      </c>
    </row>
    <row r="120" spans="1:12" x14ac:dyDescent="0.3">
      <c r="A120" s="1" t="s">
        <v>3</v>
      </c>
      <c r="B120" s="1" t="s">
        <v>2</v>
      </c>
      <c r="C120" s="1" t="s">
        <v>9</v>
      </c>
      <c r="D120" s="1" t="s">
        <v>0</v>
      </c>
      <c r="E120" s="1">
        <v>2</v>
      </c>
      <c r="F120" s="1">
        <v>17.309999999999999</v>
      </c>
      <c r="G120" s="4">
        <v>3.5</v>
      </c>
      <c r="H120" s="1">
        <f t="shared" si="5"/>
        <v>1</v>
      </c>
      <c r="I120" s="1">
        <f t="shared" si="6"/>
        <v>0</v>
      </c>
      <c r="J120" s="1">
        <f t="shared" si="7"/>
        <v>4</v>
      </c>
      <c r="K120" s="1">
        <f t="shared" si="8"/>
        <v>2</v>
      </c>
      <c r="L120" s="1">
        <f t="shared" si="9"/>
        <v>3.4159999999999995</v>
      </c>
    </row>
    <row r="121" spans="1:12" x14ac:dyDescent="0.3">
      <c r="A121" s="1" t="s">
        <v>5</v>
      </c>
      <c r="B121" s="1" t="s">
        <v>2</v>
      </c>
      <c r="C121" s="1" t="s">
        <v>9</v>
      </c>
      <c r="D121" s="1" t="s">
        <v>0</v>
      </c>
      <c r="E121" s="1">
        <v>4</v>
      </c>
      <c r="F121" s="1">
        <v>29.93</v>
      </c>
      <c r="G121" s="4">
        <v>5.07</v>
      </c>
      <c r="H121" s="1">
        <f t="shared" si="5"/>
        <v>0</v>
      </c>
      <c r="I121" s="1">
        <f t="shared" si="6"/>
        <v>0</v>
      </c>
      <c r="J121" s="1">
        <f t="shared" si="7"/>
        <v>4</v>
      </c>
      <c r="K121" s="1">
        <f t="shared" si="8"/>
        <v>2</v>
      </c>
      <c r="L121" s="1">
        <f t="shared" si="9"/>
        <v>3.5170000000000003</v>
      </c>
    </row>
    <row r="122" spans="1:12" x14ac:dyDescent="0.3">
      <c r="A122" s="1" t="s">
        <v>3</v>
      </c>
      <c r="B122" s="1" t="s">
        <v>2</v>
      </c>
      <c r="C122" s="1" t="s">
        <v>1</v>
      </c>
      <c r="D122" s="1" t="s">
        <v>7</v>
      </c>
      <c r="E122" s="1">
        <v>2</v>
      </c>
      <c r="F122" s="1">
        <v>10.65</v>
      </c>
      <c r="G122" s="4">
        <v>1.5</v>
      </c>
      <c r="H122" s="1">
        <f t="shared" si="5"/>
        <v>1</v>
      </c>
      <c r="I122" s="1">
        <f t="shared" si="6"/>
        <v>0</v>
      </c>
      <c r="J122" s="1">
        <f t="shared" si="7"/>
        <v>1</v>
      </c>
      <c r="K122" s="1">
        <f t="shared" si="8"/>
        <v>1</v>
      </c>
      <c r="L122" s="1">
        <f t="shared" si="9"/>
        <v>3.2379999999999995</v>
      </c>
    </row>
    <row r="123" spans="1:12" x14ac:dyDescent="0.3">
      <c r="A123" s="1" t="s">
        <v>3</v>
      </c>
      <c r="B123" s="1" t="s">
        <v>2</v>
      </c>
      <c r="C123" s="1" t="s">
        <v>1</v>
      </c>
      <c r="D123" s="1" t="s">
        <v>7</v>
      </c>
      <c r="E123" s="1">
        <v>2</v>
      </c>
      <c r="F123" s="1">
        <v>12.43</v>
      </c>
      <c r="G123" s="4">
        <v>1.8</v>
      </c>
      <c r="H123" s="1">
        <f t="shared" si="5"/>
        <v>1</v>
      </c>
      <c r="I123" s="1">
        <f t="shared" si="6"/>
        <v>0</v>
      </c>
      <c r="J123" s="1">
        <f t="shared" si="7"/>
        <v>1</v>
      </c>
      <c r="K123" s="1">
        <f t="shared" si="8"/>
        <v>1</v>
      </c>
      <c r="L123" s="1">
        <f t="shared" si="9"/>
        <v>3.0420000000000003</v>
      </c>
    </row>
    <row r="124" spans="1:12" x14ac:dyDescent="0.3">
      <c r="A124" s="1" t="s">
        <v>3</v>
      </c>
      <c r="B124" s="1" t="s">
        <v>2</v>
      </c>
      <c r="C124" s="1" t="s">
        <v>1</v>
      </c>
      <c r="D124" s="1" t="s">
        <v>7</v>
      </c>
      <c r="E124" s="1">
        <v>4</v>
      </c>
      <c r="F124" s="1">
        <v>24.08</v>
      </c>
      <c r="G124" s="4">
        <v>2.92</v>
      </c>
      <c r="H124" s="1">
        <f t="shared" si="5"/>
        <v>1</v>
      </c>
      <c r="I124" s="1">
        <f t="shared" si="6"/>
        <v>0</v>
      </c>
      <c r="J124" s="1">
        <f t="shared" si="7"/>
        <v>1</v>
      </c>
      <c r="K124" s="1">
        <f t="shared" si="8"/>
        <v>1</v>
      </c>
      <c r="L124" s="1">
        <f t="shared" si="9"/>
        <v>2.9340000000000002</v>
      </c>
    </row>
    <row r="125" spans="1:12" x14ac:dyDescent="0.3">
      <c r="A125" s="1" t="s">
        <v>5</v>
      </c>
      <c r="B125" s="1" t="s">
        <v>2</v>
      </c>
      <c r="C125" s="1" t="s">
        <v>1</v>
      </c>
      <c r="D125" s="1" t="s">
        <v>7</v>
      </c>
      <c r="E125" s="1">
        <v>2</v>
      </c>
      <c r="F125" s="1">
        <v>11.69</v>
      </c>
      <c r="G125" s="4">
        <v>2.31</v>
      </c>
      <c r="H125" s="1">
        <f t="shared" si="5"/>
        <v>0</v>
      </c>
      <c r="I125" s="1">
        <f t="shared" si="6"/>
        <v>0</v>
      </c>
      <c r="J125" s="1">
        <f t="shared" si="7"/>
        <v>1</v>
      </c>
      <c r="K125" s="1">
        <f t="shared" si="8"/>
        <v>1</v>
      </c>
      <c r="L125" s="1">
        <f t="shared" si="9"/>
        <v>2.8650000000000002</v>
      </c>
    </row>
    <row r="126" spans="1:12" x14ac:dyDescent="0.3">
      <c r="A126" s="1" t="s">
        <v>3</v>
      </c>
      <c r="B126" s="1" t="s">
        <v>2</v>
      </c>
      <c r="C126" s="1" t="s">
        <v>1</v>
      </c>
      <c r="D126" s="1" t="s">
        <v>7</v>
      </c>
      <c r="E126" s="1">
        <v>2</v>
      </c>
      <c r="F126" s="1">
        <v>13.42</v>
      </c>
      <c r="G126" s="4">
        <v>1.68</v>
      </c>
      <c r="H126" s="1">
        <f t="shared" si="5"/>
        <v>1</v>
      </c>
      <c r="I126" s="1">
        <f t="shared" si="6"/>
        <v>0</v>
      </c>
      <c r="J126" s="1">
        <f t="shared" si="7"/>
        <v>1</v>
      </c>
      <c r="K126" s="1">
        <f t="shared" si="8"/>
        <v>1</v>
      </c>
      <c r="L126" s="1">
        <f t="shared" si="9"/>
        <v>2.9330000000000003</v>
      </c>
    </row>
    <row r="127" spans="1:12" x14ac:dyDescent="0.3">
      <c r="A127" s="1" t="s">
        <v>5</v>
      </c>
      <c r="B127" s="1" t="s">
        <v>2</v>
      </c>
      <c r="C127" s="1" t="s">
        <v>1</v>
      </c>
      <c r="D127" s="1" t="s">
        <v>7</v>
      </c>
      <c r="E127" s="1">
        <v>2</v>
      </c>
      <c r="F127" s="1">
        <v>14.26</v>
      </c>
      <c r="G127" s="4">
        <v>2.5</v>
      </c>
      <c r="H127" s="1">
        <f t="shared" si="5"/>
        <v>0</v>
      </c>
      <c r="I127" s="1">
        <f t="shared" si="6"/>
        <v>0</v>
      </c>
      <c r="J127" s="1">
        <f t="shared" si="7"/>
        <v>1</v>
      </c>
      <c r="K127" s="1">
        <f t="shared" si="8"/>
        <v>1</v>
      </c>
      <c r="L127" s="1">
        <f t="shared" si="9"/>
        <v>2.7830000000000004</v>
      </c>
    </row>
    <row r="128" spans="1:12" x14ac:dyDescent="0.3">
      <c r="A128" s="1" t="s">
        <v>5</v>
      </c>
      <c r="B128" s="1" t="s">
        <v>2</v>
      </c>
      <c r="C128" s="1" t="s">
        <v>1</v>
      </c>
      <c r="D128" s="1" t="s">
        <v>7</v>
      </c>
      <c r="E128" s="1">
        <v>2</v>
      </c>
      <c r="F128" s="1">
        <v>15.95</v>
      </c>
      <c r="G128" s="4">
        <v>2</v>
      </c>
      <c r="H128" s="1">
        <f t="shared" si="5"/>
        <v>0</v>
      </c>
      <c r="I128" s="1">
        <f t="shared" si="6"/>
        <v>0</v>
      </c>
      <c r="J128" s="1">
        <f t="shared" si="7"/>
        <v>1</v>
      </c>
      <c r="K128" s="1">
        <f t="shared" si="8"/>
        <v>1</v>
      </c>
      <c r="L128" s="1">
        <f t="shared" si="9"/>
        <v>2.7279999999999998</v>
      </c>
    </row>
    <row r="129" spans="1:12" x14ac:dyDescent="0.3">
      <c r="A129" s="1" t="s">
        <v>3</v>
      </c>
      <c r="B129" s="1" t="s">
        <v>2</v>
      </c>
      <c r="C129" s="1" t="s">
        <v>1</v>
      </c>
      <c r="D129" s="1" t="s">
        <v>7</v>
      </c>
      <c r="E129" s="1">
        <v>2</v>
      </c>
      <c r="F129" s="1">
        <v>12.48</v>
      </c>
      <c r="G129" s="4">
        <v>2.52</v>
      </c>
      <c r="H129" s="1">
        <f t="shared" si="5"/>
        <v>1</v>
      </c>
      <c r="I129" s="1">
        <f t="shared" si="6"/>
        <v>0</v>
      </c>
      <c r="J129" s="1">
        <f t="shared" si="7"/>
        <v>1</v>
      </c>
      <c r="K129" s="1">
        <f t="shared" si="8"/>
        <v>1</v>
      </c>
      <c r="L129" s="1">
        <f t="shared" si="9"/>
        <v>2.58</v>
      </c>
    </row>
    <row r="130" spans="1:12" x14ac:dyDescent="0.3">
      <c r="A130" s="1" t="s">
        <v>3</v>
      </c>
      <c r="B130" s="1" t="s">
        <v>2</v>
      </c>
      <c r="C130" s="1" t="s">
        <v>1</v>
      </c>
      <c r="D130" s="1" t="s">
        <v>7</v>
      </c>
      <c r="E130" s="1">
        <v>6</v>
      </c>
      <c r="F130" s="1">
        <v>29.8</v>
      </c>
      <c r="G130" s="4">
        <v>4.2</v>
      </c>
      <c r="H130" s="1">
        <f t="shared" si="5"/>
        <v>1</v>
      </c>
      <c r="I130" s="1">
        <f t="shared" si="6"/>
        <v>0</v>
      </c>
      <c r="J130" s="1">
        <f t="shared" si="7"/>
        <v>1</v>
      </c>
      <c r="K130" s="1">
        <f t="shared" si="8"/>
        <v>1</v>
      </c>
      <c r="L130" s="1">
        <f t="shared" si="9"/>
        <v>2.65</v>
      </c>
    </row>
    <row r="131" spans="1:12" x14ac:dyDescent="0.3">
      <c r="A131" s="1" t="s">
        <v>5</v>
      </c>
      <c r="B131" s="1" t="s">
        <v>2</v>
      </c>
      <c r="C131" s="1" t="s">
        <v>1</v>
      </c>
      <c r="D131" s="1" t="s">
        <v>7</v>
      </c>
      <c r="E131" s="1">
        <v>2</v>
      </c>
      <c r="F131" s="1">
        <v>8.52</v>
      </c>
      <c r="G131" s="4">
        <v>1.48</v>
      </c>
      <c r="H131" s="1">
        <f t="shared" si="5"/>
        <v>0</v>
      </c>
      <c r="I131" s="1">
        <f t="shared" si="6"/>
        <v>0</v>
      </c>
      <c r="J131" s="1">
        <f t="shared" si="7"/>
        <v>1</v>
      </c>
      <c r="K131" s="1">
        <f t="shared" si="8"/>
        <v>1</v>
      </c>
      <c r="L131" s="1">
        <f t="shared" si="9"/>
        <v>2.2909999999999999</v>
      </c>
    </row>
    <row r="132" spans="1:12" x14ac:dyDescent="0.3">
      <c r="A132" s="1" t="s">
        <v>3</v>
      </c>
      <c r="B132" s="1" t="s">
        <v>2</v>
      </c>
      <c r="C132" s="1" t="s">
        <v>1</v>
      </c>
      <c r="D132" s="1" t="s">
        <v>7</v>
      </c>
      <c r="E132" s="1">
        <v>2</v>
      </c>
      <c r="F132" s="1">
        <v>14.52</v>
      </c>
      <c r="G132" s="4">
        <v>2</v>
      </c>
      <c r="H132" s="1">
        <f t="shared" si="5"/>
        <v>1</v>
      </c>
      <c r="I132" s="1">
        <f t="shared" si="6"/>
        <v>0</v>
      </c>
      <c r="J132" s="1">
        <f t="shared" si="7"/>
        <v>1</v>
      </c>
      <c r="K132" s="1">
        <f t="shared" si="8"/>
        <v>1</v>
      </c>
      <c r="L132" s="1">
        <f t="shared" si="9"/>
        <v>2.3410000000000002</v>
      </c>
    </row>
    <row r="133" spans="1:12" x14ac:dyDescent="0.3">
      <c r="A133" s="1" t="s">
        <v>3</v>
      </c>
      <c r="B133" s="1" t="s">
        <v>2</v>
      </c>
      <c r="C133" s="1" t="s">
        <v>1</v>
      </c>
      <c r="D133" s="1" t="s">
        <v>7</v>
      </c>
      <c r="E133" s="1">
        <v>2</v>
      </c>
      <c r="F133" s="1">
        <v>11.38</v>
      </c>
      <c r="G133" s="4">
        <v>2</v>
      </c>
      <c r="H133" s="1">
        <f t="shared" si="5"/>
        <v>1</v>
      </c>
      <c r="I133" s="1">
        <f t="shared" si="6"/>
        <v>0</v>
      </c>
      <c r="J133" s="1">
        <f t="shared" si="7"/>
        <v>1</v>
      </c>
      <c r="K133" s="1">
        <f t="shared" si="8"/>
        <v>1</v>
      </c>
      <c r="L133" s="1">
        <f t="shared" si="9"/>
        <v>2.3609999999999998</v>
      </c>
    </row>
    <row r="134" spans="1:12" x14ac:dyDescent="0.3">
      <c r="A134" s="1" t="s">
        <v>5</v>
      </c>
      <c r="B134" s="1" t="s">
        <v>2</v>
      </c>
      <c r="C134" s="1" t="s">
        <v>1</v>
      </c>
      <c r="D134" s="1" t="s">
        <v>7</v>
      </c>
      <c r="E134" s="1">
        <v>3</v>
      </c>
      <c r="F134" s="1">
        <v>22.82</v>
      </c>
      <c r="G134" s="4">
        <v>2.1800000000000002</v>
      </c>
      <c r="H134" s="1">
        <f t="shared" ref="H134:H197" si="10">IF(A134="Female",1,0)</f>
        <v>0</v>
      </c>
      <c r="I134" s="1">
        <f t="shared" ref="I134:I197" si="11">IF(B134="No",0,1)</f>
        <v>0</v>
      </c>
      <c r="J134" s="1">
        <f t="shared" ref="J134:J197" si="12">IF(C134="Thur",1,IF(C134="Fri",2,IF(C134="Sat",3,4)))</f>
        <v>1</v>
      </c>
      <c r="K134" s="1">
        <f t="shared" ref="K134:K197" si="13">IF(D134="Dinner",2,1)</f>
        <v>1</v>
      </c>
      <c r="L134" s="1">
        <f t="shared" si="9"/>
        <v>2.2869999999999999</v>
      </c>
    </row>
    <row r="135" spans="1:12" x14ac:dyDescent="0.3">
      <c r="A135" s="1" t="s">
        <v>5</v>
      </c>
      <c r="B135" s="1" t="s">
        <v>2</v>
      </c>
      <c r="C135" s="1" t="s">
        <v>1</v>
      </c>
      <c r="D135" s="1" t="s">
        <v>7</v>
      </c>
      <c r="E135" s="1">
        <v>2</v>
      </c>
      <c r="F135" s="1">
        <v>19.079999999999998</v>
      </c>
      <c r="G135" s="4">
        <v>1.5</v>
      </c>
      <c r="H135" s="1">
        <f t="shared" si="10"/>
        <v>0</v>
      </c>
      <c r="I135" s="1">
        <f t="shared" si="11"/>
        <v>0</v>
      </c>
      <c r="J135" s="1">
        <f t="shared" si="12"/>
        <v>1</v>
      </c>
      <c r="K135" s="1">
        <f t="shared" si="13"/>
        <v>1</v>
      </c>
      <c r="L135" s="1">
        <f t="shared" si="9"/>
        <v>2.206</v>
      </c>
    </row>
    <row r="136" spans="1:12" x14ac:dyDescent="0.3">
      <c r="A136" s="1" t="s">
        <v>3</v>
      </c>
      <c r="B136" s="1" t="s">
        <v>2</v>
      </c>
      <c r="C136" s="1" t="s">
        <v>1</v>
      </c>
      <c r="D136" s="1" t="s">
        <v>7</v>
      </c>
      <c r="E136" s="1">
        <v>2</v>
      </c>
      <c r="F136" s="1">
        <v>20.27</v>
      </c>
      <c r="G136" s="4">
        <v>2.83</v>
      </c>
      <c r="H136" s="1">
        <f t="shared" si="10"/>
        <v>1</v>
      </c>
      <c r="I136" s="1">
        <f t="shared" si="11"/>
        <v>0</v>
      </c>
      <c r="J136" s="1">
        <f t="shared" si="12"/>
        <v>1</v>
      </c>
      <c r="K136" s="1">
        <f t="shared" si="13"/>
        <v>1</v>
      </c>
      <c r="L136" s="1">
        <f t="shared" si="9"/>
        <v>2.3210000000000002</v>
      </c>
    </row>
    <row r="137" spans="1:12" x14ac:dyDescent="0.3">
      <c r="A137" s="1" t="s">
        <v>3</v>
      </c>
      <c r="B137" s="1" t="s">
        <v>2</v>
      </c>
      <c r="C137" s="1" t="s">
        <v>1</v>
      </c>
      <c r="D137" s="1" t="s">
        <v>7</v>
      </c>
      <c r="E137" s="1">
        <v>2</v>
      </c>
      <c r="F137" s="1">
        <v>11.17</v>
      </c>
      <c r="G137" s="4">
        <v>1.5</v>
      </c>
      <c r="H137" s="1">
        <f t="shared" si="10"/>
        <v>1</v>
      </c>
      <c r="I137" s="1">
        <f t="shared" si="11"/>
        <v>0</v>
      </c>
      <c r="J137" s="1">
        <f t="shared" si="12"/>
        <v>1</v>
      </c>
      <c r="K137" s="1">
        <f t="shared" si="13"/>
        <v>1</v>
      </c>
      <c r="L137" s="1">
        <f t="shared" si="9"/>
        <v>2.2210000000000001</v>
      </c>
    </row>
    <row r="138" spans="1:12" x14ac:dyDescent="0.3">
      <c r="A138" s="1" t="s">
        <v>3</v>
      </c>
      <c r="B138" s="1" t="s">
        <v>2</v>
      </c>
      <c r="C138" s="1" t="s">
        <v>1</v>
      </c>
      <c r="D138" s="1" t="s">
        <v>7</v>
      </c>
      <c r="E138" s="1">
        <v>2</v>
      </c>
      <c r="F138" s="1">
        <v>12.26</v>
      </c>
      <c r="G138" s="4">
        <v>2</v>
      </c>
      <c r="H138" s="1">
        <f t="shared" si="10"/>
        <v>1</v>
      </c>
      <c r="I138" s="1">
        <f t="shared" si="11"/>
        <v>0</v>
      </c>
      <c r="J138" s="1">
        <f t="shared" si="12"/>
        <v>1</v>
      </c>
      <c r="K138" s="1">
        <f t="shared" si="13"/>
        <v>1</v>
      </c>
      <c r="L138" s="1">
        <f t="shared" si="9"/>
        <v>2.2210000000000001</v>
      </c>
    </row>
    <row r="139" spans="1:12" x14ac:dyDescent="0.3">
      <c r="A139" s="1" t="s">
        <v>3</v>
      </c>
      <c r="B139" s="1" t="s">
        <v>2</v>
      </c>
      <c r="C139" s="1" t="s">
        <v>1</v>
      </c>
      <c r="D139" s="1" t="s">
        <v>7</v>
      </c>
      <c r="E139" s="1">
        <v>2</v>
      </c>
      <c r="F139" s="1">
        <v>18.260000000000002</v>
      </c>
      <c r="G139" s="4">
        <v>3.25</v>
      </c>
      <c r="H139" s="1">
        <f t="shared" si="10"/>
        <v>1</v>
      </c>
      <c r="I139" s="1">
        <f t="shared" si="11"/>
        <v>0</v>
      </c>
      <c r="J139" s="1">
        <f t="shared" si="12"/>
        <v>1</v>
      </c>
      <c r="K139" s="1">
        <f t="shared" si="13"/>
        <v>1</v>
      </c>
      <c r="L139" s="1">
        <f t="shared" si="9"/>
        <v>2.2939999999999996</v>
      </c>
    </row>
    <row r="140" spans="1:12" x14ac:dyDescent="0.3">
      <c r="A140" s="1" t="s">
        <v>3</v>
      </c>
      <c r="B140" s="1" t="s">
        <v>2</v>
      </c>
      <c r="C140" s="1" t="s">
        <v>1</v>
      </c>
      <c r="D140" s="1" t="s">
        <v>7</v>
      </c>
      <c r="E140" s="1">
        <v>2</v>
      </c>
      <c r="F140" s="1">
        <v>8.51</v>
      </c>
      <c r="G140" s="4">
        <v>1.25</v>
      </c>
      <c r="H140" s="1">
        <f t="shared" si="10"/>
        <v>1</v>
      </c>
      <c r="I140" s="1">
        <f t="shared" si="11"/>
        <v>0</v>
      </c>
      <c r="J140" s="1">
        <f t="shared" si="12"/>
        <v>1</v>
      </c>
      <c r="K140" s="1">
        <f t="shared" si="13"/>
        <v>1</v>
      </c>
      <c r="L140" s="1">
        <f t="shared" si="9"/>
        <v>1.9990000000000001</v>
      </c>
    </row>
    <row r="141" spans="1:12" x14ac:dyDescent="0.3">
      <c r="A141" s="1" t="s">
        <v>3</v>
      </c>
      <c r="B141" s="1" t="s">
        <v>2</v>
      </c>
      <c r="C141" s="1" t="s">
        <v>1</v>
      </c>
      <c r="D141" s="1" t="s">
        <v>7</v>
      </c>
      <c r="E141" s="1">
        <v>2</v>
      </c>
      <c r="F141" s="1">
        <v>10.33</v>
      </c>
      <c r="G141" s="4">
        <v>2</v>
      </c>
      <c r="H141" s="1">
        <f t="shared" si="10"/>
        <v>1</v>
      </c>
      <c r="I141" s="1">
        <f t="shared" si="11"/>
        <v>0</v>
      </c>
      <c r="J141" s="1">
        <f t="shared" si="12"/>
        <v>1</v>
      </c>
      <c r="K141" s="1">
        <f t="shared" si="13"/>
        <v>1</v>
      </c>
      <c r="L141" s="1">
        <f t="shared" si="9"/>
        <v>2.0509999999999997</v>
      </c>
    </row>
    <row r="142" spans="1:12" x14ac:dyDescent="0.3">
      <c r="A142" s="1" t="s">
        <v>3</v>
      </c>
      <c r="B142" s="1" t="s">
        <v>2</v>
      </c>
      <c r="C142" s="1" t="s">
        <v>1</v>
      </c>
      <c r="D142" s="1" t="s">
        <v>7</v>
      </c>
      <c r="E142" s="1">
        <v>2</v>
      </c>
      <c r="F142" s="1">
        <v>14.15</v>
      </c>
      <c r="G142" s="4">
        <v>2</v>
      </c>
      <c r="H142" s="1">
        <f t="shared" si="10"/>
        <v>1</v>
      </c>
      <c r="I142" s="1">
        <f t="shared" si="11"/>
        <v>0</v>
      </c>
      <c r="J142" s="1">
        <f t="shared" si="12"/>
        <v>1</v>
      </c>
      <c r="K142" s="1">
        <f t="shared" si="13"/>
        <v>1</v>
      </c>
      <c r="L142" s="1">
        <f t="shared" ref="L142:L205" si="14">AVERAGE(G133:G142)</f>
        <v>2.0509999999999997</v>
      </c>
    </row>
    <row r="143" spans="1:12" x14ac:dyDescent="0.3">
      <c r="A143" s="1" t="s">
        <v>5</v>
      </c>
      <c r="B143" s="1" t="s">
        <v>6</v>
      </c>
      <c r="C143" s="1" t="s">
        <v>1</v>
      </c>
      <c r="D143" s="1" t="s">
        <v>7</v>
      </c>
      <c r="E143" s="1">
        <v>2</v>
      </c>
      <c r="F143" s="1">
        <v>16</v>
      </c>
      <c r="G143" s="4">
        <v>2</v>
      </c>
      <c r="H143" s="1">
        <f t="shared" si="10"/>
        <v>0</v>
      </c>
      <c r="I143" s="1">
        <f t="shared" si="11"/>
        <v>1</v>
      </c>
      <c r="J143" s="1">
        <f t="shared" si="12"/>
        <v>1</v>
      </c>
      <c r="K143" s="1">
        <f t="shared" si="13"/>
        <v>1</v>
      </c>
      <c r="L143" s="1">
        <f t="shared" si="14"/>
        <v>2.0509999999999997</v>
      </c>
    </row>
    <row r="144" spans="1:12" x14ac:dyDescent="0.3">
      <c r="A144" s="1" t="s">
        <v>3</v>
      </c>
      <c r="B144" s="1" t="s">
        <v>2</v>
      </c>
      <c r="C144" s="1" t="s">
        <v>1</v>
      </c>
      <c r="D144" s="1" t="s">
        <v>7</v>
      </c>
      <c r="E144" s="1">
        <v>2</v>
      </c>
      <c r="F144" s="1">
        <v>13.16</v>
      </c>
      <c r="G144" s="4">
        <v>2.75</v>
      </c>
      <c r="H144" s="1">
        <f t="shared" si="10"/>
        <v>1</v>
      </c>
      <c r="I144" s="1">
        <f t="shared" si="11"/>
        <v>0</v>
      </c>
      <c r="J144" s="1">
        <f t="shared" si="12"/>
        <v>1</v>
      </c>
      <c r="K144" s="1">
        <f t="shared" si="13"/>
        <v>1</v>
      </c>
      <c r="L144" s="1">
        <f t="shared" si="14"/>
        <v>2.1079999999999997</v>
      </c>
    </row>
    <row r="145" spans="1:12" x14ac:dyDescent="0.3">
      <c r="A145" s="1" t="s">
        <v>3</v>
      </c>
      <c r="B145" s="1" t="s">
        <v>2</v>
      </c>
      <c r="C145" s="1" t="s">
        <v>1</v>
      </c>
      <c r="D145" s="1" t="s">
        <v>7</v>
      </c>
      <c r="E145" s="1">
        <v>2</v>
      </c>
      <c r="F145" s="1">
        <v>17.47</v>
      </c>
      <c r="G145" s="4">
        <v>3.5</v>
      </c>
      <c r="H145" s="1">
        <f t="shared" si="10"/>
        <v>1</v>
      </c>
      <c r="I145" s="1">
        <f t="shared" si="11"/>
        <v>0</v>
      </c>
      <c r="J145" s="1">
        <f t="shared" si="12"/>
        <v>1</v>
      </c>
      <c r="K145" s="1">
        <f t="shared" si="13"/>
        <v>1</v>
      </c>
      <c r="L145" s="1">
        <f t="shared" si="14"/>
        <v>2.3079999999999998</v>
      </c>
    </row>
    <row r="146" spans="1:12" x14ac:dyDescent="0.3">
      <c r="A146" s="1" t="s">
        <v>5</v>
      </c>
      <c r="B146" s="1" t="s">
        <v>2</v>
      </c>
      <c r="C146" s="1" t="s">
        <v>1</v>
      </c>
      <c r="D146" s="1" t="s">
        <v>7</v>
      </c>
      <c r="E146" s="1">
        <v>6</v>
      </c>
      <c r="F146" s="1">
        <v>34.299999999999997</v>
      </c>
      <c r="G146" s="4">
        <v>6.7</v>
      </c>
      <c r="H146" s="1">
        <f t="shared" si="10"/>
        <v>0</v>
      </c>
      <c r="I146" s="1">
        <f t="shared" si="11"/>
        <v>0</v>
      </c>
      <c r="J146" s="1">
        <f t="shared" si="12"/>
        <v>1</v>
      </c>
      <c r="K146" s="1">
        <f t="shared" si="13"/>
        <v>1</v>
      </c>
      <c r="L146" s="1">
        <f t="shared" si="14"/>
        <v>2.6949999999999998</v>
      </c>
    </row>
    <row r="147" spans="1:12" x14ac:dyDescent="0.3">
      <c r="A147" s="1" t="s">
        <v>5</v>
      </c>
      <c r="B147" s="1" t="s">
        <v>2</v>
      </c>
      <c r="C147" s="1" t="s">
        <v>1</v>
      </c>
      <c r="D147" s="1" t="s">
        <v>7</v>
      </c>
      <c r="E147" s="1">
        <v>5</v>
      </c>
      <c r="F147" s="1">
        <v>41.19</v>
      </c>
      <c r="G147" s="4">
        <v>5</v>
      </c>
      <c r="H147" s="1">
        <f t="shared" si="10"/>
        <v>0</v>
      </c>
      <c r="I147" s="1">
        <f t="shared" si="11"/>
        <v>0</v>
      </c>
      <c r="J147" s="1">
        <f t="shared" si="12"/>
        <v>1</v>
      </c>
      <c r="K147" s="1">
        <f t="shared" si="13"/>
        <v>1</v>
      </c>
      <c r="L147" s="1">
        <f t="shared" si="14"/>
        <v>3.0449999999999999</v>
      </c>
    </row>
    <row r="148" spans="1:12" x14ac:dyDescent="0.3">
      <c r="A148" s="1" t="s">
        <v>3</v>
      </c>
      <c r="B148" s="1" t="s">
        <v>2</v>
      </c>
      <c r="C148" s="1" t="s">
        <v>1</v>
      </c>
      <c r="D148" s="1" t="s">
        <v>7</v>
      </c>
      <c r="E148" s="1">
        <v>6</v>
      </c>
      <c r="F148" s="1">
        <v>27.05</v>
      </c>
      <c r="G148" s="4">
        <v>5</v>
      </c>
      <c r="H148" s="1">
        <f t="shared" si="10"/>
        <v>1</v>
      </c>
      <c r="I148" s="1">
        <f t="shared" si="11"/>
        <v>0</v>
      </c>
      <c r="J148" s="1">
        <f t="shared" si="12"/>
        <v>1</v>
      </c>
      <c r="K148" s="1">
        <f t="shared" si="13"/>
        <v>1</v>
      </c>
      <c r="L148" s="1">
        <f t="shared" si="14"/>
        <v>3.3450000000000002</v>
      </c>
    </row>
    <row r="149" spans="1:12" x14ac:dyDescent="0.3">
      <c r="A149" s="1" t="s">
        <v>3</v>
      </c>
      <c r="B149" s="1" t="s">
        <v>2</v>
      </c>
      <c r="C149" s="1" t="s">
        <v>1</v>
      </c>
      <c r="D149" s="1" t="s">
        <v>7</v>
      </c>
      <c r="E149" s="1">
        <v>2</v>
      </c>
      <c r="F149" s="1">
        <v>16.43</v>
      </c>
      <c r="G149" s="4">
        <v>2.2999999999999998</v>
      </c>
      <c r="H149" s="1">
        <f t="shared" si="10"/>
        <v>1</v>
      </c>
      <c r="I149" s="1">
        <f t="shared" si="11"/>
        <v>0</v>
      </c>
      <c r="J149" s="1">
        <f t="shared" si="12"/>
        <v>1</v>
      </c>
      <c r="K149" s="1">
        <f t="shared" si="13"/>
        <v>1</v>
      </c>
      <c r="L149" s="1">
        <f t="shared" si="14"/>
        <v>3.25</v>
      </c>
    </row>
    <row r="150" spans="1:12" x14ac:dyDescent="0.3">
      <c r="A150" s="1" t="s">
        <v>3</v>
      </c>
      <c r="B150" s="1" t="s">
        <v>2</v>
      </c>
      <c r="C150" s="1" t="s">
        <v>1</v>
      </c>
      <c r="D150" s="1" t="s">
        <v>7</v>
      </c>
      <c r="E150" s="1">
        <v>2</v>
      </c>
      <c r="F150" s="1">
        <v>8.35</v>
      </c>
      <c r="G150" s="4">
        <v>1.5</v>
      </c>
      <c r="H150" s="1">
        <f t="shared" si="10"/>
        <v>1</v>
      </c>
      <c r="I150" s="1">
        <f t="shared" si="11"/>
        <v>0</v>
      </c>
      <c r="J150" s="1">
        <f t="shared" si="12"/>
        <v>1</v>
      </c>
      <c r="K150" s="1">
        <f t="shared" si="13"/>
        <v>1</v>
      </c>
      <c r="L150" s="1">
        <f t="shared" si="14"/>
        <v>3.2749999999999999</v>
      </c>
    </row>
    <row r="151" spans="1:12" x14ac:dyDescent="0.3">
      <c r="A151" s="1" t="s">
        <v>3</v>
      </c>
      <c r="B151" s="1" t="s">
        <v>2</v>
      </c>
      <c r="C151" s="1" t="s">
        <v>1</v>
      </c>
      <c r="D151" s="1" t="s">
        <v>7</v>
      </c>
      <c r="E151" s="1">
        <v>3</v>
      </c>
      <c r="F151" s="1">
        <v>18.64</v>
      </c>
      <c r="G151" s="4">
        <v>1.36</v>
      </c>
      <c r="H151" s="1">
        <f t="shared" si="10"/>
        <v>1</v>
      </c>
      <c r="I151" s="1">
        <f t="shared" si="11"/>
        <v>0</v>
      </c>
      <c r="J151" s="1">
        <f t="shared" si="12"/>
        <v>1</v>
      </c>
      <c r="K151" s="1">
        <f t="shared" si="13"/>
        <v>1</v>
      </c>
      <c r="L151" s="1">
        <f t="shared" si="14"/>
        <v>3.2109999999999999</v>
      </c>
    </row>
    <row r="152" spans="1:12" x14ac:dyDescent="0.3">
      <c r="A152" s="1" t="s">
        <v>3</v>
      </c>
      <c r="B152" s="1" t="s">
        <v>2</v>
      </c>
      <c r="C152" s="1" t="s">
        <v>1</v>
      </c>
      <c r="D152" s="1" t="s">
        <v>7</v>
      </c>
      <c r="E152" s="1">
        <v>2</v>
      </c>
      <c r="F152" s="1">
        <v>11.87</v>
      </c>
      <c r="G152" s="4">
        <v>1.63</v>
      </c>
      <c r="H152" s="1">
        <f t="shared" si="10"/>
        <v>1</v>
      </c>
      <c r="I152" s="1">
        <f t="shared" si="11"/>
        <v>0</v>
      </c>
      <c r="J152" s="1">
        <f t="shared" si="12"/>
        <v>1</v>
      </c>
      <c r="K152" s="1">
        <f t="shared" si="13"/>
        <v>1</v>
      </c>
      <c r="L152" s="1">
        <f t="shared" si="14"/>
        <v>3.1739999999999999</v>
      </c>
    </row>
    <row r="153" spans="1:12" x14ac:dyDescent="0.3">
      <c r="A153" s="1" t="s">
        <v>5</v>
      </c>
      <c r="B153" s="1" t="s">
        <v>2</v>
      </c>
      <c r="C153" s="1" t="s">
        <v>1</v>
      </c>
      <c r="D153" s="1" t="s">
        <v>7</v>
      </c>
      <c r="E153" s="1">
        <v>2</v>
      </c>
      <c r="F153" s="1">
        <v>9.7799999999999994</v>
      </c>
      <c r="G153" s="4">
        <v>1.73</v>
      </c>
      <c r="H153" s="1">
        <f t="shared" si="10"/>
        <v>0</v>
      </c>
      <c r="I153" s="1">
        <f t="shared" si="11"/>
        <v>0</v>
      </c>
      <c r="J153" s="1">
        <f t="shared" si="12"/>
        <v>1</v>
      </c>
      <c r="K153" s="1">
        <f t="shared" si="13"/>
        <v>1</v>
      </c>
      <c r="L153" s="1">
        <f t="shared" si="14"/>
        <v>3.1469999999999998</v>
      </c>
    </row>
    <row r="154" spans="1:12" x14ac:dyDescent="0.3">
      <c r="A154" s="1" t="s">
        <v>5</v>
      </c>
      <c r="B154" s="1" t="s">
        <v>2</v>
      </c>
      <c r="C154" s="1" t="s">
        <v>1</v>
      </c>
      <c r="D154" s="1" t="s">
        <v>7</v>
      </c>
      <c r="E154" s="1">
        <v>2</v>
      </c>
      <c r="F154" s="1">
        <v>7.51</v>
      </c>
      <c r="G154" s="4">
        <v>2</v>
      </c>
      <c r="H154" s="1">
        <f t="shared" si="10"/>
        <v>0</v>
      </c>
      <c r="I154" s="1">
        <f t="shared" si="11"/>
        <v>0</v>
      </c>
      <c r="J154" s="1">
        <f t="shared" si="12"/>
        <v>1</v>
      </c>
      <c r="K154" s="1">
        <f t="shared" si="13"/>
        <v>1</v>
      </c>
      <c r="L154" s="1">
        <f t="shared" si="14"/>
        <v>3.0720000000000001</v>
      </c>
    </row>
    <row r="155" spans="1:12" x14ac:dyDescent="0.3">
      <c r="A155" s="1" t="s">
        <v>5</v>
      </c>
      <c r="B155" s="1" t="s">
        <v>2</v>
      </c>
      <c r="C155" s="1" t="s">
        <v>9</v>
      </c>
      <c r="D155" s="1" t="s">
        <v>0</v>
      </c>
      <c r="E155" s="1">
        <v>2</v>
      </c>
      <c r="F155" s="1">
        <v>14.07</v>
      </c>
      <c r="G155" s="4">
        <v>2.5</v>
      </c>
      <c r="H155" s="1">
        <f t="shared" si="10"/>
        <v>0</v>
      </c>
      <c r="I155" s="1">
        <f t="shared" si="11"/>
        <v>0</v>
      </c>
      <c r="J155" s="1">
        <f t="shared" si="12"/>
        <v>4</v>
      </c>
      <c r="K155" s="1">
        <f t="shared" si="13"/>
        <v>2</v>
      </c>
      <c r="L155" s="1">
        <f t="shared" si="14"/>
        <v>2.972</v>
      </c>
    </row>
    <row r="156" spans="1:12" x14ac:dyDescent="0.3">
      <c r="A156" s="1" t="s">
        <v>5</v>
      </c>
      <c r="B156" s="1" t="s">
        <v>2</v>
      </c>
      <c r="C156" s="1" t="s">
        <v>9</v>
      </c>
      <c r="D156" s="1" t="s">
        <v>0</v>
      </c>
      <c r="E156" s="1">
        <v>2</v>
      </c>
      <c r="F156" s="1">
        <v>13.13</v>
      </c>
      <c r="G156" s="4">
        <v>2</v>
      </c>
      <c r="H156" s="1">
        <f t="shared" si="10"/>
        <v>0</v>
      </c>
      <c r="I156" s="1">
        <f t="shared" si="11"/>
        <v>0</v>
      </c>
      <c r="J156" s="1">
        <f t="shared" si="12"/>
        <v>4</v>
      </c>
      <c r="K156" s="1">
        <f t="shared" si="13"/>
        <v>2</v>
      </c>
      <c r="L156" s="1">
        <f t="shared" si="14"/>
        <v>2.5019999999999998</v>
      </c>
    </row>
    <row r="157" spans="1:12" x14ac:dyDescent="0.3">
      <c r="A157" s="1" t="s">
        <v>5</v>
      </c>
      <c r="B157" s="1" t="s">
        <v>2</v>
      </c>
      <c r="C157" s="1" t="s">
        <v>9</v>
      </c>
      <c r="D157" s="1" t="s">
        <v>0</v>
      </c>
      <c r="E157" s="1">
        <v>3</v>
      </c>
      <c r="F157" s="1">
        <v>17.260000000000002</v>
      </c>
      <c r="G157" s="4">
        <v>2.74</v>
      </c>
      <c r="H157" s="1">
        <f t="shared" si="10"/>
        <v>0</v>
      </c>
      <c r="I157" s="1">
        <f t="shared" si="11"/>
        <v>0</v>
      </c>
      <c r="J157" s="1">
        <f t="shared" si="12"/>
        <v>4</v>
      </c>
      <c r="K157" s="1">
        <f t="shared" si="13"/>
        <v>2</v>
      </c>
      <c r="L157" s="1">
        <f t="shared" si="14"/>
        <v>2.2759999999999998</v>
      </c>
    </row>
    <row r="158" spans="1:12" x14ac:dyDescent="0.3">
      <c r="A158" s="1" t="s">
        <v>5</v>
      </c>
      <c r="B158" s="1" t="s">
        <v>2</v>
      </c>
      <c r="C158" s="1" t="s">
        <v>9</v>
      </c>
      <c r="D158" s="1" t="s">
        <v>0</v>
      </c>
      <c r="E158" s="1">
        <v>4</v>
      </c>
      <c r="F158" s="1">
        <v>24.55</v>
      </c>
      <c r="G158" s="4">
        <v>2</v>
      </c>
      <c r="H158" s="1">
        <f t="shared" si="10"/>
        <v>0</v>
      </c>
      <c r="I158" s="1">
        <f t="shared" si="11"/>
        <v>0</v>
      </c>
      <c r="J158" s="1">
        <f t="shared" si="12"/>
        <v>4</v>
      </c>
      <c r="K158" s="1">
        <f t="shared" si="13"/>
        <v>2</v>
      </c>
      <c r="L158" s="1">
        <f t="shared" si="14"/>
        <v>1.9759999999999998</v>
      </c>
    </row>
    <row r="159" spans="1:12" x14ac:dyDescent="0.3">
      <c r="A159" s="1" t="s">
        <v>5</v>
      </c>
      <c r="B159" s="1" t="s">
        <v>2</v>
      </c>
      <c r="C159" s="1" t="s">
        <v>9</v>
      </c>
      <c r="D159" s="1" t="s">
        <v>0</v>
      </c>
      <c r="E159" s="1">
        <v>4</v>
      </c>
      <c r="F159" s="1">
        <v>19.77</v>
      </c>
      <c r="G159" s="4">
        <v>2</v>
      </c>
      <c r="H159" s="1">
        <f t="shared" si="10"/>
        <v>0</v>
      </c>
      <c r="I159" s="1">
        <f t="shared" si="11"/>
        <v>0</v>
      </c>
      <c r="J159" s="1">
        <f t="shared" si="12"/>
        <v>4</v>
      </c>
      <c r="K159" s="1">
        <f t="shared" si="13"/>
        <v>2</v>
      </c>
      <c r="L159" s="1">
        <f t="shared" si="14"/>
        <v>1.9460000000000002</v>
      </c>
    </row>
    <row r="160" spans="1:12" x14ac:dyDescent="0.3">
      <c r="A160" s="1" t="s">
        <v>3</v>
      </c>
      <c r="B160" s="1" t="s">
        <v>2</v>
      </c>
      <c r="C160" s="1" t="s">
        <v>9</v>
      </c>
      <c r="D160" s="1" t="s">
        <v>0</v>
      </c>
      <c r="E160" s="1">
        <v>5</v>
      </c>
      <c r="F160" s="1">
        <v>29.85</v>
      </c>
      <c r="G160" s="4">
        <v>5.14</v>
      </c>
      <c r="H160" s="1">
        <f t="shared" si="10"/>
        <v>1</v>
      </c>
      <c r="I160" s="1">
        <f t="shared" si="11"/>
        <v>0</v>
      </c>
      <c r="J160" s="1">
        <f t="shared" si="12"/>
        <v>4</v>
      </c>
      <c r="K160" s="1">
        <f t="shared" si="13"/>
        <v>2</v>
      </c>
      <c r="L160" s="1">
        <f t="shared" si="14"/>
        <v>2.31</v>
      </c>
    </row>
    <row r="161" spans="1:12" x14ac:dyDescent="0.3">
      <c r="A161" s="1" t="s">
        <v>5</v>
      </c>
      <c r="B161" s="1" t="s">
        <v>2</v>
      </c>
      <c r="C161" s="1" t="s">
        <v>9</v>
      </c>
      <c r="D161" s="1" t="s">
        <v>0</v>
      </c>
      <c r="E161" s="1">
        <v>6</v>
      </c>
      <c r="F161" s="1">
        <v>48.17</v>
      </c>
      <c r="G161" s="4">
        <v>5</v>
      </c>
      <c r="H161" s="1">
        <f t="shared" si="10"/>
        <v>0</v>
      </c>
      <c r="I161" s="1">
        <f t="shared" si="11"/>
        <v>0</v>
      </c>
      <c r="J161" s="1">
        <f t="shared" si="12"/>
        <v>4</v>
      </c>
      <c r="K161" s="1">
        <f t="shared" si="13"/>
        <v>2</v>
      </c>
      <c r="L161" s="1">
        <f t="shared" si="14"/>
        <v>2.6740000000000004</v>
      </c>
    </row>
    <row r="162" spans="1:12" x14ac:dyDescent="0.3">
      <c r="A162" s="1" t="s">
        <v>3</v>
      </c>
      <c r="B162" s="1" t="s">
        <v>2</v>
      </c>
      <c r="C162" s="1" t="s">
        <v>9</v>
      </c>
      <c r="D162" s="1" t="s">
        <v>0</v>
      </c>
      <c r="E162" s="1">
        <v>4</v>
      </c>
      <c r="F162" s="1">
        <v>25</v>
      </c>
      <c r="G162" s="4">
        <v>3.75</v>
      </c>
      <c r="H162" s="1">
        <f t="shared" si="10"/>
        <v>1</v>
      </c>
      <c r="I162" s="1">
        <f t="shared" si="11"/>
        <v>0</v>
      </c>
      <c r="J162" s="1">
        <f t="shared" si="12"/>
        <v>4</v>
      </c>
      <c r="K162" s="1">
        <f t="shared" si="13"/>
        <v>2</v>
      </c>
      <c r="L162" s="1">
        <f t="shared" si="14"/>
        <v>2.8860000000000001</v>
      </c>
    </row>
    <row r="163" spans="1:12" x14ac:dyDescent="0.3">
      <c r="A163" s="1" t="s">
        <v>3</v>
      </c>
      <c r="B163" s="1" t="s">
        <v>2</v>
      </c>
      <c r="C163" s="1" t="s">
        <v>9</v>
      </c>
      <c r="D163" s="1" t="s">
        <v>0</v>
      </c>
      <c r="E163" s="1">
        <v>2</v>
      </c>
      <c r="F163" s="1">
        <v>13.39</v>
      </c>
      <c r="G163" s="4">
        <v>2.61</v>
      </c>
      <c r="H163" s="1">
        <f t="shared" si="10"/>
        <v>1</v>
      </c>
      <c r="I163" s="1">
        <f t="shared" si="11"/>
        <v>0</v>
      </c>
      <c r="J163" s="1">
        <f t="shared" si="12"/>
        <v>4</v>
      </c>
      <c r="K163" s="1">
        <f t="shared" si="13"/>
        <v>2</v>
      </c>
      <c r="L163" s="1">
        <f t="shared" si="14"/>
        <v>2.9739999999999998</v>
      </c>
    </row>
    <row r="164" spans="1:12" x14ac:dyDescent="0.3">
      <c r="A164" s="1" t="s">
        <v>5</v>
      </c>
      <c r="B164" s="1" t="s">
        <v>2</v>
      </c>
      <c r="C164" s="1" t="s">
        <v>9</v>
      </c>
      <c r="D164" s="1" t="s">
        <v>0</v>
      </c>
      <c r="E164" s="1">
        <v>4</v>
      </c>
      <c r="F164" s="1">
        <v>16.489999999999998</v>
      </c>
      <c r="G164" s="4">
        <v>2</v>
      </c>
      <c r="H164" s="1">
        <f t="shared" si="10"/>
        <v>0</v>
      </c>
      <c r="I164" s="1">
        <f t="shared" si="11"/>
        <v>0</v>
      </c>
      <c r="J164" s="1">
        <f t="shared" si="12"/>
        <v>4</v>
      </c>
      <c r="K164" s="1">
        <f t="shared" si="13"/>
        <v>2</v>
      </c>
      <c r="L164" s="1">
        <f t="shared" si="14"/>
        <v>2.9739999999999998</v>
      </c>
    </row>
    <row r="165" spans="1:12" x14ac:dyDescent="0.3">
      <c r="A165" s="1" t="s">
        <v>5</v>
      </c>
      <c r="B165" s="1" t="s">
        <v>2</v>
      </c>
      <c r="C165" s="1" t="s">
        <v>9</v>
      </c>
      <c r="D165" s="1" t="s">
        <v>0</v>
      </c>
      <c r="E165" s="1">
        <v>4</v>
      </c>
      <c r="F165" s="1">
        <v>21.5</v>
      </c>
      <c r="G165" s="4">
        <v>3.5</v>
      </c>
      <c r="H165" s="1">
        <f t="shared" si="10"/>
        <v>0</v>
      </c>
      <c r="I165" s="1">
        <f t="shared" si="11"/>
        <v>0</v>
      </c>
      <c r="J165" s="1">
        <f t="shared" si="12"/>
        <v>4</v>
      </c>
      <c r="K165" s="1">
        <f t="shared" si="13"/>
        <v>2</v>
      </c>
      <c r="L165" s="1">
        <f t="shared" si="14"/>
        <v>3.0739999999999998</v>
      </c>
    </row>
    <row r="166" spans="1:12" x14ac:dyDescent="0.3">
      <c r="A166" s="1" t="s">
        <v>5</v>
      </c>
      <c r="B166" s="1" t="s">
        <v>2</v>
      </c>
      <c r="C166" s="1" t="s">
        <v>9</v>
      </c>
      <c r="D166" s="1" t="s">
        <v>0</v>
      </c>
      <c r="E166" s="1">
        <v>2</v>
      </c>
      <c r="F166" s="1">
        <v>12.66</v>
      </c>
      <c r="G166" s="4">
        <v>2.5</v>
      </c>
      <c r="H166" s="1">
        <f t="shared" si="10"/>
        <v>0</v>
      </c>
      <c r="I166" s="1">
        <f t="shared" si="11"/>
        <v>0</v>
      </c>
      <c r="J166" s="1">
        <f t="shared" si="12"/>
        <v>4</v>
      </c>
      <c r="K166" s="1">
        <f t="shared" si="13"/>
        <v>2</v>
      </c>
      <c r="L166" s="1">
        <f t="shared" si="14"/>
        <v>3.1239999999999997</v>
      </c>
    </row>
    <row r="167" spans="1:12" x14ac:dyDescent="0.3">
      <c r="A167" s="1" t="s">
        <v>3</v>
      </c>
      <c r="B167" s="1" t="s">
        <v>2</v>
      </c>
      <c r="C167" s="1" t="s">
        <v>9</v>
      </c>
      <c r="D167" s="1" t="s">
        <v>0</v>
      </c>
      <c r="E167" s="1">
        <v>3</v>
      </c>
      <c r="F167" s="1">
        <v>16.21</v>
      </c>
      <c r="G167" s="4">
        <v>2</v>
      </c>
      <c r="H167" s="1">
        <f t="shared" si="10"/>
        <v>1</v>
      </c>
      <c r="I167" s="1">
        <f t="shared" si="11"/>
        <v>0</v>
      </c>
      <c r="J167" s="1">
        <f t="shared" si="12"/>
        <v>4</v>
      </c>
      <c r="K167" s="1">
        <f t="shared" si="13"/>
        <v>2</v>
      </c>
      <c r="L167" s="1">
        <f t="shared" si="14"/>
        <v>3.05</v>
      </c>
    </row>
    <row r="168" spans="1:12" x14ac:dyDescent="0.3">
      <c r="A168" s="1" t="s">
        <v>5</v>
      </c>
      <c r="B168" s="1" t="s">
        <v>2</v>
      </c>
      <c r="C168" s="1" t="s">
        <v>9</v>
      </c>
      <c r="D168" s="1" t="s">
        <v>0</v>
      </c>
      <c r="E168" s="1">
        <v>2</v>
      </c>
      <c r="F168" s="1">
        <v>13.81</v>
      </c>
      <c r="G168" s="4">
        <v>2</v>
      </c>
      <c r="H168" s="1">
        <f t="shared" si="10"/>
        <v>0</v>
      </c>
      <c r="I168" s="1">
        <f t="shared" si="11"/>
        <v>0</v>
      </c>
      <c r="J168" s="1">
        <f t="shared" si="12"/>
        <v>4</v>
      </c>
      <c r="K168" s="1">
        <f t="shared" si="13"/>
        <v>2</v>
      </c>
      <c r="L168" s="1">
        <f t="shared" si="14"/>
        <v>3.05</v>
      </c>
    </row>
    <row r="169" spans="1:12" x14ac:dyDescent="0.3">
      <c r="A169" s="1" t="s">
        <v>3</v>
      </c>
      <c r="B169" s="1" t="s">
        <v>6</v>
      </c>
      <c r="C169" s="1" t="s">
        <v>9</v>
      </c>
      <c r="D169" s="1" t="s">
        <v>0</v>
      </c>
      <c r="E169" s="1">
        <v>2</v>
      </c>
      <c r="F169" s="1">
        <v>17.510000000000002</v>
      </c>
      <c r="G169" s="4">
        <v>3</v>
      </c>
      <c r="H169" s="1">
        <f t="shared" si="10"/>
        <v>1</v>
      </c>
      <c r="I169" s="1">
        <f t="shared" si="11"/>
        <v>1</v>
      </c>
      <c r="J169" s="1">
        <f t="shared" si="12"/>
        <v>4</v>
      </c>
      <c r="K169" s="1">
        <f t="shared" si="13"/>
        <v>2</v>
      </c>
      <c r="L169" s="1">
        <f t="shared" si="14"/>
        <v>3.15</v>
      </c>
    </row>
    <row r="170" spans="1:12" x14ac:dyDescent="0.3">
      <c r="A170" s="1" t="s">
        <v>5</v>
      </c>
      <c r="B170" s="1" t="s">
        <v>2</v>
      </c>
      <c r="C170" s="1" t="s">
        <v>9</v>
      </c>
      <c r="D170" s="1" t="s">
        <v>0</v>
      </c>
      <c r="E170" s="1">
        <v>3</v>
      </c>
      <c r="F170" s="1">
        <v>24.52</v>
      </c>
      <c r="G170" s="4">
        <v>3.48</v>
      </c>
      <c r="H170" s="1">
        <f t="shared" si="10"/>
        <v>0</v>
      </c>
      <c r="I170" s="1">
        <f t="shared" si="11"/>
        <v>0</v>
      </c>
      <c r="J170" s="1">
        <f t="shared" si="12"/>
        <v>4</v>
      </c>
      <c r="K170" s="1">
        <f t="shared" si="13"/>
        <v>2</v>
      </c>
      <c r="L170" s="1">
        <f t="shared" si="14"/>
        <v>2.984</v>
      </c>
    </row>
    <row r="171" spans="1:12" x14ac:dyDescent="0.3">
      <c r="A171" s="1" t="s">
        <v>5</v>
      </c>
      <c r="B171" s="1" t="s">
        <v>2</v>
      </c>
      <c r="C171" s="1" t="s">
        <v>9</v>
      </c>
      <c r="D171" s="1" t="s">
        <v>0</v>
      </c>
      <c r="E171" s="1">
        <v>2</v>
      </c>
      <c r="F171" s="1">
        <v>20.76</v>
      </c>
      <c r="G171" s="4">
        <v>2.2400000000000002</v>
      </c>
      <c r="H171" s="1">
        <f t="shared" si="10"/>
        <v>0</v>
      </c>
      <c r="I171" s="1">
        <f t="shared" si="11"/>
        <v>0</v>
      </c>
      <c r="J171" s="1">
        <f t="shared" si="12"/>
        <v>4</v>
      </c>
      <c r="K171" s="1">
        <f t="shared" si="13"/>
        <v>2</v>
      </c>
      <c r="L171" s="1">
        <f t="shared" si="14"/>
        <v>2.7079999999999997</v>
      </c>
    </row>
    <row r="172" spans="1:12" x14ac:dyDescent="0.3">
      <c r="A172" s="1" t="s">
        <v>5</v>
      </c>
      <c r="B172" s="1" t="s">
        <v>2</v>
      </c>
      <c r="C172" s="1" t="s">
        <v>9</v>
      </c>
      <c r="D172" s="1" t="s">
        <v>0</v>
      </c>
      <c r="E172" s="1">
        <v>4</v>
      </c>
      <c r="F172" s="1">
        <v>31.71</v>
      </c>
      <c r="G172" s="4">
        <v>4.5</v>
      </c>
      <c r="H172" s="1">
        <f t="shared" si="10"/>
        <v>0</v>
      </c>
      <c r="I172" s="1">
        <f t="shared" si="11"/>
        <v>0</v>
      </c>
      <c r="J172" s="1">
        <f t="shared" si="12"/>
        <v>4</v>
      </c>
      <c r="K172" s="1">
        <f t="shared" si="13"/>
        <v>2</v>
      </c>
      <c r="L172" s="1">
        <f t="shared" si="14"/>
        <v>2.7829999999999999</v>
      </c>
    </row>
    <row r="173" spans="1:12" x14ac:dyDescent="0.3">
      <c r="A173" s="1" t="s">
        <v>3</v>
      </c>
      <c r="B173" s="1" t="s">
        <v>6</v>
      </c>
      <c r="C173" s="1" t="s">
        <v>4</v>
      </c>
      <c r="D173" s="1" t="s">
        <v>0</v>
      </c>
      <c r="E173" s="1">
        <v>2</v>
      </c>
      <c r="F173" s="1">
        <v>10.59</v>
      </c>
      <c r="G173" s="4">
        <v>1.61</v>
      </c>
      <c r="H173" s="1">
        <f t="shared" si="10"/>
        <v>1</v>
      </c>
      <c r="I173" s="1">
        <f t="shared" si="11"/>
        <v>1</v>
      </c>
      <c r="J173" s="1">
        <f t="shared" si="12"/>
        <v>3</v>
      </c>
      <c r="K173" s="1">
        <f t="shared" si="13"/>
        <v>2</v>
      </c>
      <c r="L173" s="1">
        <f t="shared" si="14"/>
        <v>2.6829999999999998</v>
      </c>
    </row>
    <row r="174" spans="1:12" x14ac:dyDescent="0.3">
      <c r="A174" s="1" t="s">
        <v>3</v>
      </c>
      <c r="B174" s="1" t="s">
        <v>6</v>
      </c>
      <c r="C174" s="1" t="s">
        <v>4</v>
      </c>
      <c r="D174" s="1" t="s">
        <v>0</v>
      </c>
      <c r="E174" s="1">
        <v>2</v>
      </c>
      <c r="F174" s="1">
        <v>10.63</v>
      </c>
      <c r="G174" s="4">
        <v>2</v>
      </c>
      <c r="H174" s="1">
        <f t="shared" si="10"/>
        <v>1</v>
      </c>
      <c r="I174" s="1">
        <f t="shared" si="11"/>
        <v>1</v>
      </c>
      <c r="J174" s="1">
        <f t="shared" si="12"/>
        <v>3</v>
      </c>
      <c r="K174" s="1">
        <f t="shared" si="13"/>
        <v>2</v>
      </c>
      <c r="L174" s="1">
        <f t="shared" si="14"/>
        <v>2.6829999999999998</v>
      </c>
    </row>
    <row r="175" spans="1:12" x14ac:dyDescent="0.3">
      <c r="A175" s="1" t="s">
        <v>5</v>
      </c>
      <c r="B175" s="1" t="s">
        <v>6</v>
      </c>
      <c r="C175" s="1" t="s">
        <v>4</v>
      </c>
      <c r="D175" s="1" t="s">
        <v>0</v>
      </c>
      <c r="E175" s="1">
        <v>3</v>
      </c>
      <c r="F175" s="1">
        <v>50.81</v>
      </c>
      <c r="G175" s="4">
        <v>10</v>
      </c>
      <c r="H175" s="1">
        <f t="shared" si="10"/>
        <v>0</v>
      </c>
      <c r="I175" s="1">
        <f t="shared" si="11"/>
        <v>1</v>
      </c>
      <c r="J175" s="1">
        <f t="shared" si="12"/>
        <v>3</v>
      </c>
      <c r="K175" s="1">
        <f t="shared" si="13"/>
        <v>2</v>
      </c>
      <c r="L175" s="1">
        <f t="shared" si="14"/>
        <v>3.3329999999999997</v>
      </c>
    </row>
    <row r="176" spans="1:12" x14ac:dyDescent="0.3">
      <c r="A176" s="1" t="s">
        <v>5</v>
      </c>
      <c r="B176" s="1" t="s">
        <v>6</v>
      </c>
      <c r="C176" s="1" t="s">
        <v>4</v>
      </c>
      <c r="D176" s="1" t="s">
        <v>0</v>
      </c>
      <c r="E176" s="1">
        <v>2</v>
      </c>
      <c r="F176" s="1">
        <v>15.81</v>
      </c>
      <c r="G176" s="4">
        <v>3.16</v>
      </c>
      <c r="H176" s="1">
        <f t="shared" si="10"/>
        <v>0</v>
      </c>
      <c r="I176" s="1">
        <f t="shared" si="11"/>
        <v>1</v>
      </c>
      <c r="J176" s="1">
        <f t="shared" si="12"/>
        <v>3</v>
      </c>
      <c r="K176" s="1">
        <f t="shared" si="13"/>
        <v>2</v>
      </c>
      <c r="L176" s="1">
        <f t="shared" si="14"/>
        <v>3.3989999999999996</v>
      </c>
    </row>
    <row r="177" spans="1:12" x14ac:dyDescent="0.3">
      <c r="A177" s="1" t="s">
        <v>5</v>
      </c>
      <c r="B177" s="1" t="s">
        <v>6</v>
      </c>
      <c r="C177" s="1" t="s">
        <v>9</v>
      </c>
      <c r="D177" s="1" t="s">
        <v>0</v>
      </c>
      <c r="E177" s="1">
        <v>2</v>
      </c>
      <c r="F177" s="1">
        <v>7.25</v>
      </c>
      <c r="G177" s="4">
        <v>5.15</v>
      </c>
      <c r="H177" s="1">
        <f t="shared" si="10"/>
        <v>0</v>
      </c>
      <c r="I177" s="1">
        <f t="shared" si="11"/>
        <v>1</v>
      </c>
      <c r="J177" s="1">
        <f t="shared" si="12"/>
        <v>4</v>
      </c>
      <c r="K177" s="1">
        <f t="shared" si="13"/>
        <v>2</v>
      </c>
      <c r="L177" s="1">
        <f t="shared" si="14"/>
        <v>3.714</v>
      </c>
    </row>
    <row r="178" spans="1:12" x14ac:dyDescent="0.3">
      <c r="A178" s="1" t="s">
        <v>5</v>
      </c>
      <c r="B178" s="1" t="s">
        <v>6</v>
      </c>
      <c r="C178" s="1" t="s">
        <v>9</v>
      </c>
      <c r="D178" s="1" t="s">
        <v>0</v>
      </c>
      <c r="E178" s="1">
        <v>2</v>
      </c>
      <c r="F178" s="1">
        <v>31.85</v>
      </c>
      <c r="G178" s="4">
        <v>3.18</v>
      </c>
      <c r="H178" s="1">
        <f t="shared" si="10"/>
        <v>0</v>
      </c>
      <c r="I178" s="1">
        <f t="shared" si="11"/>
        <v>1</v>
      </c>
      <c r="J178" s="1">
        <f t="shared" si="12"/>
        <v>4</v>
      </c>
      <c r="K178" s="1">
        <f t="shared" si="13"/>
        <v>2</v>
      </c>
      <c r="L178" s="1">
        <f t="shared" si="14"/>
        <v>3.8319999999999999</v>
      </c>
    </row>
    <row r="179" spans="1:12" x14ac:dyDescent="0.3">
      <c r="A179" s="1" t="s">
        <v>5</v>
      </c>
      <c r="B179" s="1" t="s">
        <v>6</v>
      </c>
      <c r="C179" s="1" t="s">
        <v>9</v>
      </c>
      <c r="D179" s="1" t="s">
        <v>0</v>
      </c>
      <c r="E179" s="1">
        <v>2</v>
      </c>
      <c r="F179" s="1">
        <v>16.82</v>
      </c>
      <c r="G179" s="4">
        <v>4</v>
      </c>
      <c r="H179" s="1">
        <f t="shared" si="10"/>
        <v>0</v>
      </c>
      <c r="I179" s="1">
        <f t="shared" si="11"/>
        <v>1</v>
      </c>
      <c r="J179" s="1">
        <f t="shared" si="12"/>
        <v>4</v>
      </c>
      <c r="K179" s="1">
        <f t="shared" si="13"/>
        <v>2</v>
      </c>
      <c r="L179" s="1">
        <f t="shared" si="14"/>
        <v>3.9319999999999999</v>
      </c>
    </row>
    <row r="180" spans="1:12" x14ac:dyDescent="0.3">
      <c r="A180" s="1" t="s">
        <v>5</v>
      </c>
      <c r="B180" s="1" t="s">
        <v>6</v>
      </c>
      <c r="C180" s="1" t="s">
        <v>9</v>
      </c>
      <c r="D180" s="1" t="s">
        <v>0</v>
      </c>
      <c r="E180" s="1">
        <v>2</v>
      </c>
      <c r="F180" s="1">
        <v>32.9</v>
      </c>
      <c r="G180" s="4">
        <v>3.11</v>
      </c>
      <c r="H180" s="1">
        <f t="shared" si="10"/>
        <v>0</v>
      </c>
      <c r="I180" s="1">
        <f t="shared" si="11"/>
        <v>1</v>
      </c>
      <c r="J180" s="1">
        <f t="shared" si="12"/>
        <v>4</v>
      </c>
      <c r="K180" s="1">
        <f t="shared" si="13"/>
        <v>2</v>
      </c>
      <c r="L180" s="1">
        <f t="shared" si="14"/>
        <v>3.8950000000000005</v>
      </c>
    </row>
    <row r="181" spans="1:12" x14ac:dyDescent="0.3">
      <c r="A181" s="1" t="s">
        <v>5</v>
      </c>
      <c r="B181" s="1" t="s">
        <v>6</v>
      </c>
      <c r="C181" s="1" t="s">
        <v>9</v>
      </c>
      <c r="D181" s="1" t="s">
        <v>0</v>
      </c>
      <c r="E181" s="1">
        <v>2</v>
      </c>
      <c r="F181" s="1">
        <v>17.89</v>
      </c>
      <c r="G181" s="4">
        <v>2</v>
      </c>
      <c r="H181" s="1">
        <f t="shared" si="10"/>
        <v>0</v>
      </c>
      <c r="I181" s="1">
        <f t="shared" si="11"/>
        <v>1</v>
      </c>
      <c r="J181" s="1">
        <f t="shared" si="12"/>
        <v>4</v>
      </c>
      <c r="K181" s="1">
        <f t="shared" si="13"/>
        <v>2</v>
      </c>
      <c r="L181" s="1">
        <f t="shared" si="14"/>
        <v>3.871</v>
      </c>
    </row>
    <row r="182" spans="1:12" x14ac:dyDescent="0.3">
      <c r="A182" s="1" t="s">
        <v>5</v>
      </c>
      <c r="B182" s="1" t="s">
        <v>6</v>
      </c>
      <c r="C182" s="1" t="s">
        <v>9</v>
      </c>
      <c r="D182" s="1" t="s">
        <v>0</v>
      </c>
      <c r="E182" s="1">
        <v>2</v>
      </c>
      <c r="F182" s="1">
        <v>14.48</v>
      </c>
      <c r="G182" s="4">
        <v>2</v>
      </c>
      <c r="H182" s="1">
        <f t="shared" si="10"/>
        <v>0</v>
      </c>
      <c r="I182" s="1">
        <f t="shared" si="11"/>
        <v>1</v>
      </c>
      <c r="J182" s="1">
        <f t="shared" si="12"/>
        <v>4</v>
      </c>
      <c r="K182" s="1">
        <f t="shared" si="13"/>
        <v>2</v>
      </c>
      <c r="L182" s="1">
        <f t="shared" si="14"/>
        <v>3.621</v>
      </c>
    </row>
    <row r="183" spans="1:12" x14ac:dyDescent="0.3">
      <c r="A183" s="1" t="s">
        <v>3</v>
      </c>
      <c r="B183" s="1" t="s">
        <v>6</v>
      </c>
      <c r="C183" s="1" t="s">
        <v>9</v>
      </c>
      <c r="D183" s="1" t="s">
        <v>0</v>
      </c>
      <c r="E183" s="1">
        <v>2</v>
      </c>
      <c r="F183" s="1">
        <v>9.6</v>
      </c>
      <c r="G183" s="4">
        <v>4</v>
      </c>
      <c r="H183" s="1">
        <f t="shared" si="10"/>
        <v>1</v>
      </c>
      <c r="I183" s="1">
        <f t="shared" si="11"/>
        <v>1</v>
      </c>
      <c r="J183" s="1">
        <f t="shared" si="12"/>
        <v>4</v>
      </c>
      <c r="K183" s="1">
        <f t="shared" si="13"/>
        <v>2</v>
      </c>
      <c r="L183" s="1">
        <f t="shared" si="14"/>
        <v>3.8600000000000003</v>
      </c>
    </row>
    <row r="184" spans="1:12" x14ac:dyDescent="0.3">
      <c r="A184" s="1" t="s">
        <v>5</v>
      </c>
      <c r="B184" s="1" t="s">
        <v>6</v>
      </c>
      <c r="C184" s="1" t="s">
        <v>9</v>
      </c>
      <c r="D184" s="1" t="s">
        <v>0</v>
      </c>
      <c r="E184" s="1">
        <v>2</v>
      </c>
      <c r="F184" s="1">
        <v>34.630000000000003</v>
      </c>
      <c r="G184" s="4">
        <v>3.55</v>
      </c>
      <c r="H184" s="1">
        <f t="shared" si="10"/>
        <v>0</v>
      </c>
      <c r="I184" s="1">
        <f t="shared" si="11"/>
        <v>1</v>
      </c>
      <c r="J184" s="1">
        <f t="shared" si="12"/>
        <v>4</v>
      </c>
      <c r="K184" s="1">
        <f t="shared" si="13"/>
        <v>2</v>
      </c>
      <c r="L184" s="1">
        <f t="shared" si="14"/>
        <v>4.0149999999999997</v>
      </c>
    </row>
    <row r="185" spans="1:12" x14ac:dyDescent="0.3">
      <c r="A185" s="1" t="s">
        <v>5</v>
      </c>
      <c r="B185" s="1" t="s">
        <v>6</v>
      </c>
      <c r="C185" s="1" t="s">
        <v>9</v>
      </c>
      <c r="D185" s="1" t="s">
        <v>0</v>
      </c>
      <c r="E185" s="1">
        <v>4</v>
      </c>
      <c r="F185" s="1">
        <v>34.65</v>
      </c>
      <c r="G185" s="4">
        <v>3.68</v>
      </c>
      <c r="H185" s="1">
        <f t="shared" si="10"/>
        <v>0</v>
      </c>
      <c r="I185" s="1">
        <f t="shared" si="11"/>
        <v>1</v>
      </c>
      <c r="J185" s="1">
        <f t="shared" si="12"/>
        <v>4</v>
      </c>
      <c r="K185" s="1">
        <f t="shared" si="13"/>
        <v>2</v>
      </c>
      <c r="L185" s="1">
        <f t="shared" si="14"/>
        <v>3.3830000000000005</v>
      </c>
    </row>
    <row r="186" spans="1:12" x14ac:dyDescent="0.3">
      <c r="A186" s="1" t="s">
        <v>5</v>
      </c>
      <c r="B186" s="1" t="s">
        <v>6</v>
      </c>
      <c r="C186" s="1" t="s">
        <v>9</v>
      </c>
      <c r="D186" s="1" t="s">
        <v>0</v>
      </c>
      <c r="E186" s="1">
        <v>2</v>
      </c>
      <c r="F186" s="1">
        <v>23.33</v>
      </c>
      <c r="G186" s="4">
        <v>5.65</v>
      </c>
      <c r="H186" s="1">
        <f t="shared" si="10"/>
        <v>0</v>
      </c>
      <c r="I186" s="1">
        <f t="shared" si="11"/>
        <v>1</v>
      </c>
      <c r="J186" s="1">
        <f t="shared" si="12"/>
        <v>4</v>
      </c>
      <c r="K186" s="1">
        <f t="shared" si="13"/>
        <v>2</v>
      </c>
      <c r="L186" s="1">
        <f t="shared" si="14"/>
        <v>3.6320000000000001</v>
      </c>
    </row>
    <row r="187" spans="1:12" x14ac:dyDescent="0.3">
      <c r="A187" s="1" t="s">
        <v>5</v>
      </c>
      <c r="B187" s="1" t="s">
        <v>6</v>
      </c>
      <c r="C187" s="1" t="s">
        <v>9</v>
      </c>
      <c r="D187" s="1" t="s">
        <v>0</v>
      </c>
      <c r="E187" s="1">
        <v>3</v>
      </c>
      <c r="F187" s="1">
        <v>45.35</v>
      </c>
      <c r="G187" s="4">
        <v>3.5</v>
      </c>
      <c r="H187" s="1">
        <f t="shared" si="10"/>
        <v>0</v>
      </c>
      <c r="I187" s="1">
        <f t="shared" si="11"/>
        <v>1</v>
      </c>
      <c r="J187" s="1">
        <f t="shared" si="12"/>
        <v>4</v>
      </c>
      <c r="K187" s="1">
        <f t="shared" si="13"/>
        <v>2</v>
      </c>
      <c r="L187" s="1">
        <f t="shared" si="14"/>
        <v>3.4670000000000001</v>
      </c>
    </row>
    <row r="188" spans="1:12" x14ac:dyDescent="0.3">
      <c r="A188" s="1" t="s">
        <v>5</v>
      </c>
      <c r="B188" s="1" t="s">
        <v>6</v>
      </c>
      <c r="C188" s="1" t="s">
        <v>9</v>
      </c>
      <c r="D188" s="1" t="s">
        <v>0</v>
      </c>
      <c r="E188" s="1">
        <v>4</v>
      </c>
      <c r="F188" s="1">
        <v>23.17</v>
      </c>
      <c r="G188" s="4">
        <v>6.5</v>
      </c>
      <c r="H188" s="1">
        <f t="shared" si="10"/>
        <v>0</v>
      </c>
      <c r="I188" s="1">
        <f t="shared" si="11"/>
        <v>1</v>
      </c>
      <c r="J188" s="1">
        <f t="shared" si="12"/>
        <v>4</v>
      </c>
      <c r="K188" s="1">
        <f t="shared" si="13"/>
        <v>2</v>
      </c>
      <c r="L188" s="1">
        <f t="shared" si="14"/>
        <v>3.7990000000000004</v>
      </c>
    </row>
    <row r="189" spans="1:12" x14ac:dyDescent="0.3">
      <c r="A189" s="1" t="s">
        <v>5</v>
      </c>
      <c r="B189" s="1" t="s">
        <v>6</v>
      </c>
      <c r="C189" s="1" t="s">
        <v>9</v>
      </c>
      <c r="D189" s="1" t="s">
        <v>0</v>
      </c>
      <c r="E189" s="1">
        <v>2</v>
      </c>
      <c r="F189" s="1">
        <v>40.549999999999997</v>
      </c>
      <c r="G189" s="4">
        <v>3</v>
      </c>
      <c r="H189" s="1">
        <f t="shared" si="10"/>
        <v>0</v>
      </c>
      <c r="I189" s="1">
        <f t="shared" si="11"/>
        <v>1</v>
      </c>
      <c r="J189" s="1">
        <f t="shared" si="12"/>
        <v>4</v>
      </c>
      <c r="K189" s="1">
        <f t="shared" si="13"/>
        <v>2</v>
      </c>
      <c r="L189" s="1">
        <f t="shared" si="14"/>
        <v>3.6990000000000003</v>
      </c>
    </row>
    <row r="190" spans="1:12" x14ac:dyDescent="0.3">
      <c r="A190" s="1" t="s">
        <v>5</v>
      </c>
      <c r="B190" s="1" t="s">
        <v>2</v>
      </c>
      <c r="C190" s="1" t="s">
        <v>9</v>
      </c>
      <c r="D190" s="1" t="s">
        <v>0</v>
      </c>
      <c r="E190" s="1">
        <v>5</v>
      </c>
      <c r="F190" s="1">
        <v>20.69</v>
      </c>
      <c r="G190" s="4">
        <v>5</v>
      </c>
      <c r="H190" s="1">
        <f t="shared" si="10"/>
        <v>0</v>
      </c>
      <c r="I190" s="1">
        <f t="shared" si="11"/>
        <v>0</v>
      </c>
      <c r="J190" s="1">
        <f t="shared" si="12"/>
        <v>4</v>
      </c>
      <c r="K190" s="1">
        <f t="shared" si="13"/>
        <v>2</v>
      </c>
      <c r="L190" s="1">
        <f t="shared" si="14"/>
        <v>3.8880000000000003</v>
      </c>
    </row>
    <row r="191" spans="1:12" x14ac:dyDescent="0.3">
      <c r="A191" s="1" t="s">
        <v>3</v>
      </c>
      <c r="B191" s="1" t="s">
        <v>6</v>
      </c>
      <c r="C191" s="1" t="s">
        <v>9</v>
      </c>
      <c r="D191" s="1" t="s">
        <v>0</v>
      </c>
      <c r="E191" s="1">
        <v>3</v>
      </c>
      <c r="F191" s="1">
        <v>20.9</v>
      </c>
      <c r="G191" s="4">
        <v>3.5</v>
      </c>
      <c r="H191" s="1">
        <f t="shared" si="10"/>
        <v>1</v>
      </c>
      <c r="I191" s="1">
        <f t="shared" si="11"/>
        <v>1</v>
      </c>
      <c r="J191" s="1">
        <f t="shared" si="12"/>
        <v>4</v>
      </c>
      <c r="K191" s="1">
        <f t="shared" si="13"/>
        <v>2</v>
      </c>
      <c r="L191" s="1">
        <f t="shared" si="14"/>
        <v>4.0380000000000003</v>
      </c>
    </row>
    <row r="192" spans="1:12" x14ac:dyDescent="0.3">
      <c r="A192" s="1" t="s">
        <v>5</v>
      </c>
      <c r="B192" s="1" t="s">
        <v>6</v>
      </c>
      <c r="C192" s="1" t="s">
        <v>9</v>
      </c>
      <c r="D192" s="1" t="s">
        <v>0</v>
      </c>
      <c r="E192" s="1">
        <v>5</v>
      </c>
      <c r="F192" s="1">
        <v>30.46</v>
      </c>
      <c r="G192" s="4">
        <v>2</v>
      </c>
      <c r="H192" s="1">
        <f t="shared" si="10"/>
        <v>0</v>
      </c>
      <c r="I192" s="1">
        <f t="shared" si="11"/>
        <v>1</v>
      </c>
      <c r="J192" s="1">
        <f t="shared" si="12"/>
        <v>4</v>
      </c>
      <c r="K192" s="1">
        <f t="shared" si="13"/>
        <v>2</v>
      </c>
      <c r="L192" s="1">
        <f t="shared" si="14"/>
        <v>4.0380000000000003</v>
      </c>
    </row>
    <row r="193" spans="1:12" x14ac:dyDescent="0.3">
      <c r="A193" s="1" t="s">
        <v>3</v>
      </c>
      <c r="B193" s="1" t="s">
        <v>6</v>
      </c>
      <c r="C193" s="1" t="s">
        <v>9</v>
      </c>
      <c r="D193" s="1" t="s">
        <v>0</v>
      </c>
      <c r="E193" s="1">
        <v>3</v>
      </c>
      <c r="F193" s="1">
        <v>18.149999999999999</v>
      </c>
      <c r="G193" s="4">
        <v>3.5</v>
      </c>
      <c r="H193" s="1">
        <f t="shared" si="10"/>
        <v>1</v>
      </c>
      <c r="I193" s="1">
        <f t="shared" si="11"/>
        <v>1</v>
      </c>
      <c r="J193" s="1">
        <f t="shared" si="12"/>
        <v>4</v>
      </c>
      <c r="K193" s="1">
        <f t="shared" si="13"/>
        <v>2</v>
      </c>
      <c r="L193" s="1">
        <f t="shared" si="14"/>
        <v>3.9880000000000004</v>
      </c>
    </row>
    <row r="194" spans="1:12" x14ac:dyDescent="0.3">
      <c r="A194" s="1" t="s">
        <v>5</v>
      </c>
      <c r="B194" s="1" t="s">
        <v>6</v>
      </c>
      <c r="C194" s="1" t="s">
        <v>9</v>
      </c>
      <c r="D194" s="1" t="s">
        <v>0</v>
      </c>
      <c r="E194" s="1">
        <v>3</v>
      </c>
      <c r="F194" s="1">
        <v>23.1</v>
      </c>
      <c r="G194" s="4">
        <v>4</v>
      </c>
      <c r="H194" s="1">
        <f t="shared" si="10"/>
        <v>0</v>
      </c>
      <c r="I194" s="1">
        <f t="shared" si="11"/>
        <v>1</v>
      </c>
      <c r="J194" s="1">
        <f t="shared" si="12"/>
        <v>4</v>
      </c>
      <c r="K194" s="1">
        <f t="shared" si="13"/>
        <v>2</v>
      </c>
      <c r="L194" s="1">
        <f t="shared" si="14"/>
        <v>4.0329999999999995</v>
      </c>
    </row>
    <row r="195" spans="1:12" x14ac:dyDescent="0.3">
      <c r="A195" s="1" t="s">
        <v>5</v>
      </c>
      <c r="B195" s="1" t="s">
        <v>6</v>
      </c>
      <c r="C195" s="1" t="s">
        <v>9</v>
      </c>
      <c r="D195" s="1" t="s">
        <v>0</v>
      </c>
      <c r="E195" s="1">
        <v>2</v>
      </c>
      <c r="F195" s="1">
        <v>15.69</v>
      </c>
      <c r="G195" s="4">
        <v>1.5</v>
      </c>
      <c r="H195" s="1">
        <f t="shared" si="10"/>
        <v>0</v>
      </c>
      <c r="I195" s="1">
        <f t="shared" si="11"/>
        <v>1</v>
      </c>
      <c r="J195" s="1">
        <f t="shared" si="12"/>
        <v>4</v>
      </c>
      <c r="K195" s="1">
        <f t="shared" si="13"/>
        <v>2</v>
      </c>
      <c r="L195" s="1">
        <f t="shared" si="14"/>
        <v>3.8149999999999999</v>
      </c>
    </row>
    <row r="196" spans="1:12" x14ac:dyDescent="0.3">
      <c r="A196" s="1" t="s">
        <v>3</v>
      </c>
      <c r="B196" s="1" t="s">
        <v>6</v>
      </c>
      <c r="C196" s="1" t="s">
        <v>1</v>
      </c>
      <c r="D196" s="1" t="s">
        <v>7</v>
      </c>
      <c r="E196" s="1">
        <v>2</v>
      </c>
      <c r="F196" s="1">
        <v>19.809999999999999</v>
      </c>
      <c r="G196" s="4">
        <v>4.1900000000000004</v>
      </c>
      <c r="H196" s="1">
        <f t="shared" si="10"/>
        <v>1</v>
      </c>
      <c r="I196" s="1">
        <f t="shared" si="11"/>
        <v>1</v>
      </c>
      <c r="J196" s="1">
        <f t="shared" si="12"/>
        <v>1</v>
      </c>
      <c r="K196" s="1">
        <f t="shared" si="13"/>
        <v>1</v>
      </c>
      <c r="L196" s="1">
        <f t="shared" si="14"/>
        <v>3.6689999999999996</v>
      </c>
    </row>
    <row r="197" spans="1:12" x14ac:dyDescent="0.3">
      <c r="A197" s="1" t="s">
        <v>5</v>
      </c>
      <c r="B197" s="1" t="s">
        <v>6</v>
      </c>
      <c r="C197" s="1" t="s">
        <v>1</v>
      </c>
      <c r="D197" s="1" t="s">
        <v>7</v>
      </c>
      <c r="E197" s="1">
        <v>2</v>
      </c>
      <c r="F197" s="1">
        <v>28.44</v>
      </c>
      <c r="G197" s="4">
        <v>2.56</v>
      </c>
      <c r="H197" s="1">
        <f t="shared" si="10"/>
        <v>0</v>
      </c>
      <c r="I197" s="1">
        <f t="shared" si="11"/>
        <v>1</v>
      </c>
      <c r="J197" s="1">
        <f t="shared" si="12"/>
        <v>1</v>
      </c>
      <c r="K197" s="1">
        <f t="shared" si="13"/>
        <v>1</v>
      </c>
      <c r="L197" s="1">
        <f t="shared" si="14"/>
        <v>3.5750000000000002</v>
      </c>
    </row>
    <row r="198" spans="1:12" x14ac:dyDescent="0.3">
      <c r="A198" s="1" t="s">
        <v>5</v>
      </c>
      <c r="B198" s="1" t="s">
        <v>6</v>
      </c>
      <c r="C198" s="1" t="s">
        <v>1</v>
      </c>
      <c r="D198" s="1" t="s">
        <v>7</v>
      </c>
      <c r="E198" s="1">
        <v>2</v>
      </c>
      <c r="F198" s="1">
        <v>15.48</v>
      </c>
      <c r="G198" s="4">
        <v>2.02</v>
      </c>
      <c r="H198" s="1">
        <f t="shared" ref="H198:H248" si="15">IF(A198="Female",1,0)</f>
        <v>0</v>
      </c>
      <c r="I198" s="1">
        <f t="shared" ref="I198:I248" si="16">IF(B198="No",0,1)</f>
        <v>1</v>
      </c>
      <c r="J198" s="1">
        <f t="shared" ref="J198:J248" si="17">IF(C198="Thur",1,IF(C198="Fri",2,IF(C198="Sat",3,4)))</f>
        <v>1</v>
      </c>
      <c r="K198" s="1">
        <f t="shared" ref="K198:K248" si="18">IF(D198="Dinner",2,1)</f>
        <v>1</v>
      </c>
      <c r="L198" s="1">
        <f t="shared" si="14"/>
        <v>3.1269999999999998</v>
      </c>
    </row>
    <row r="199" spans="1:12" x14ac:dyDescent="0.3">
      <c r="A199" s="1" t="s">
        <v>5</v>
      </c>
      <c r="B199" s="1" t="s">
        <v>6</v>
      </c>
      <c r="C199" s="1" t="s">
        <v>1</v>
      </c>
      <c r="D199" s="1" t="s">
        <v>7</v>
      </c>
      <c r="E199" s="1">
        <v>2</v>
      </c>
      <c r="F199" s="1">
        <v>16.579999999999998</v>
      </c>
      <c r="G199" s="4">
        <v>4</v>
      </c>
      <c r="H199" s="1">
        <f t="shared" si="15"/>
        <v>0</v>
      </c>
      <c r="I199" s="1">
        <f t="shared" si="16"/>
        <v>1</v>
      </c>
      <c r="J199" s="1">
        <f t="shared" si="17"/>
        <v>1</v>
      </c>
      <c r="K199" s="1">
        <f t="shared" si="18"/>
        <v>1</v>
      </c>
      <c r="L199" s="1">
        <f t="shared" si="14"/>
        <v>3.2269999999999994</v>
      </c>
    </row>
    <row r="200" spans="1:12" x14ac:dyDescent="0.3">
      <c r="A200" s="1" t="s">
        <v>5</v>
      </c>
      <c r="B200" s="1" t="s">
        <v>2</v>
      </c>
      <c r="C200" s="1" t="s">
        <v>1</v>
      </c>
      <c r="D200" s="1" t="s">
        <v>7</v>
      </c>
      <c r="E200" s="1">
        <v>2</v>
      </c>
      <c r="F200" s="1">
        <v>7.56</v>
      </c>
      <c r="G200" s="4">
        <v>1.44</v>
      </c>
      <c r="H200" s="1">
        <f t="shared" si="15"/>
        <v>0</v>
      </c>
      <c r="I200" s="1">
        <f t="shared" si="16"/>
        <v>0</v>
      </c>
      <c r="J200" s="1">
        <f t="shared" si="17"/>
        <v>1</v>
      </c>
      <c r="K200" s="1">
        <f t="shared" si="18"/>
        <v>1</v>
      </c>
      <c r="L200" s="1">
        <f t="shared" si="14"/>
        <v>2.871</v>
      </c>
    </row>
    <row r="201" spans="1:12" x14ac:dyDescent="0.3">
      <c r="A201" s="1" t="s">
        <v>5</v>
      </c>
      <c r="B201" s="1" t="s">
        <v>6</v>
      </c>
      <c r="C201" s="1" t="s">
        <v>1</v>
      </c>
      <c r="D201" s="1" t="s">
        <v>7</v>
      </c>
      <c r="E201" s="1">
        <v>2</v>
      </c>
      <c r="F201" s="1">
        <v>10.34</v>
      </c>
      <c r="G201" s="4">
        <v>2</v>
      </c>
      <c r="H201" s="1">
        <f t="shared" si="15"/>
        <v>0</v>
      </c>
      <c r="I201" s="1">
        <f t="shared" si="16"/>
        <v>1</v>
      </c>
      <c r="J201" s="1">
        <f t="shared" si="17"/>
        <v>1</v>
      </c>
      <c r="K201" s="1">
        <f t="shared" si="18"/>
        <v>1</v>
      </c>
      <c r="L201" s="1">
        <f t="shared" si="14"/>
        <v>2.7210000000000001</v>
      </c>
    </row>
    <row r="202" spans="1:12" x14ac:dyDescent="0.3">
      <c r="A202" s="1" t="s">
        <v>3</v>
      </c>
      <c r="B202" s="1" t="s">
        <v>6</v>
      </c>
      <c r="C202" s="1" t="s">
        <v>1</v>
      </c>
      <c r="D202" s="1" t="s">
        <v>7</v>
      </c>
      <c r="E202" s="1">
        <v>4</v>
      </c>
      <c r="F202" s="1">
        <v>43.11</v>
      </c>
      <c r="G202" s="4">
        <v>5</v>
      </c>
      <c r="H202" s="1">
        <f t="shared" si="15"/>
        <v>1</v>
      </c>
      <c r="I202" s="1">
        <f t="shared" si="16"/>
        <v>1</v>
      </c>
      <c r="J202" s="1">
        <f t="shared" si="17"/>
        <v>1</v>
      </c>
      <c r="K202" s="1">
        <f t="shared" si="18"/>
        <v>1</v>
      </c>
      <c r="L202" s="1">
        <f t="shared" si="14"/>
        <v>3.0210000000000004</v>
      </c>
    </row>
    <row r="203" spans="1:12" x14ac:dyDescent="0.3">
      <c r="A203" s="1" t="s">
        <v>3</v>
      </c>
      <c r="B203" s="1" t="s">
        <v>6</v>
      </c>
      <c r="C203" s="1" t="s">
        <v>1</v>
      </c>
      <c r="D203" s="1" t="s">
        <v>7</v>
      </c>
      <c r="E203" s="1">
        <v>2</v>
      </c>
      <c r="F203" s="1">
        <v>13</v>
      </c>
      <c r="G203" s="4">
        <v>2</v>
      </c>
      <c r="H203" s="1">
        <f t="shared" si="15"/>
        <v>1</v>
      </c>
      <c r="I203" s="1">
        <f t="shared" si="16"/>
        <v>1</v>
      </c>
      <c r="J203" s="1">
        <f t="shared" si="17"/>
        <v>1</v>
      </c>
      <c r="K203" s="1">
        <f t="shared" si="18"/>
        <v>1</v>
      </c>
      <c r="L203" s="1">
        <f t="shared" si="14"/>
        <v>2.8710000000000004</v>
      </c>
    </row>
    <row r="204" spans="1:12" x14ac:dyDescent="0.3">
      <c r="A204" s="1" t="s">
        <v>5</v>
      </c>
      <c r="B204" s="1" t="s">
        <v>6</v>
      </c>
      <c r="C204" s="1" t="s">
        <v>1</v>
      </c>
      <c r="D204" s="1" t="s">
        <v>7</v>
      </c>
      <c r="E204" s="1">
        <v>2</v>
      </c>
      <c r="F204" s="1">
        <v>13.51</v>
      </c>
      <c r="G204" s="4">
        <v>2</v>
      </c>
      <c r="H204" s="1">
        <f t="shared" si="15"/>
        <v>0</v>
      </c>
      <c r="I204" s="1">
        <f t="shared" si="16"/>
        <v>1</v>
      </c>
      <c r="J204" s="1">
        <f t="shared" si="17"/>
        <v>1</v>
      </c>
      <c r="K204" s="1">
        <f t="shared" si="18"/>
        <v>1</v>
      </c>
      <c r="L204" s="1">
        <f t="shared" si="14"/>
        <v>2.6710000000000003</v>
      </c>
    </row>
    <row r="205" spans="1:12" x14ac:dyDescent="0.3">
      <c r="A205" s="1" t="s">
        <v>5</v>
      </c>
      <c r="B205" s="1" t="s">
        <v>6</v>
      </c>
      <c r="C205" s="1" t="s">
        <v>1</v>
      </c>
      <c r="D205" s="1" t="s">
        <v>7</v>
      </c>
      <c r="E205" s="1">
        <v>3</v>
      </c>
      <c r="F205" s="1">
        <v>18.71</v>
      </c>
      <c r="G205" s="4">
        <v>4</v>
      </c>
      <c r="H205" s="1">
        <f t="shared" si="15"/>
        <v>0</v>
      </c>
      <c r="I205" s="1">
        <f t="shared" si="16"/>
        <v>1</v>
      </c>
      <c r="J205" s="1">
        <f t="shared" si="17"/>
        <v>1</v>
      </c>
      <c r="K205" s="1">
        <f t="shared" si="18"/>
        <v>1</v>
      </c>
      <c r="L205" s="1">
        <f t="shared" si="14"/>
        <v>2.9210000000000003</v>
      </c>
    </row>
    <row r="206" spans="1:12" x14ac:dyDescent="0.3">
      <c r="A206" s="1" t="s">
        <v>3</v>
      </c>
      <c r="B206" s="1" t="s">
        <v>6</v>
      </c>
      <c r="C206" s="1" t="s">
        <v>1</v>
      </c>
      <c r="D206" s="1" t="s">
        <v>7</v>
      </c>
      <c r="E206" s="1">
        <v>2</v>
      </c>
      <c r="F206" s="1">
        <v>12.74</v>
      </c>
      <c r="G206" s="4">
        <v>2.0099999999999998</v>
      </c>
      <c r="H206" s="1">
        <f t="shared" si="15"/>
        <v>1</v>
      </c>
      <c r="I206" s="1">
        <f t="shared" si="16"/>
        <v>1</v>
      </c>
      <c r="J206" s="1">
        <f t="shared" si="17"/>
        <v>1</v>
      </c>
      <c r="K206" s="1">
        <f t="shared" si="18"/>
        <v>1</v>
      </c>
      <c r="L206" s="1">
        <f t="shared" ref="L206:L269" si="19">AVERAGE(G197:G206)</f>
        <v>2.7030000000000003</v>
      </c>
    </row>
    <row r="207" spans="1:12" x14ac:dyDescent="0.3">
      <c r="A207" s="1" t="s">
        <v>3</v>
      </c>
      <c r="B207" s="1" t="s">
        <v>6</v>
      </c>
      <c r="C207" s="1" t="s">
        <v>1</v>
      </c>
      <c r="D207" s="1" t="s">
        <v>7</v>
      </c>
      <c r="E207" s="1">
        <v>2</v>
      </c>
      <c r="F207" s="1">
        <v>13</v>
      </c>
      <c r="G207" s="4">
        <v>2</v>
      </c>
      <c r="H207" s="1">
        <f t="shared" si="15"/>
        <v>1</v>
      </c>
      <c r="I207" s="1">
        <f t="shared" si="16"/>
        <v>1</v>
      </c>
      <c r="J207" s="1">
        <f t="shared" si="17"/>
        <v>1</v>
      </c>
      <c r="K207" s="1">
        <f t="shared" si="18"/>
        <v>1</v>
      </c>
      <c r="L207" s="1">
        <f t="shared" si="19"/>
        <v>2.6469999999999998</v>
      </c>
    </row>
    <row r="208" spans="1:12" x14ac:dyDescent="0.3">
      <c r="A208" s="1" t="s">
        <v>3</v>
      </c>
      <c r="B208" s="1" t="s">
        <v>6</v>
      </c>
      <c r="C208" s="1" t="s">
        <v>1</v>
      </c>
      <c r="D208" s="1" t="s">
        <v>7</v>
      </c>
      <c r="E208" s="1">
        <v>2</v>
      </c>
      <c r="F208" s="1">
        <v>16.399999999999999</v>
      </c>
      <c r="G208" s="4">
        <v>2.5</v>
      </c>
      <c r="H208" s="1">
        <f t="shared" si="15"/>
        <v>1</v>
      </c>
      <c r="I208" s="1">
        <f t="shared" si="16"/>
        <v>1</v>
      </c>
      <c r="J208" s="1">
        <f t="shared" si="17"/>
        <v>1</v>
      </c>
      <c r="K208" s="1">
        <f t="shared" si="18"/>
        <v>1</v>
      </c>
      <c r="L208" s="1">
        <f t="shared" si="19"/>
        <v>2.6949999999999994</v>
      </c>
    </row>
    <row r="209" spans="1:12" x14ac:dyDescent="0.3">
      <c r="A209" s="1" t="s">
        <v>5</v>
      </c>
      <c r="B209" s="1" t="s">
        <v>6</v>
      </c>
      <c r="C209" s="1" t="s">
        <v>1</v>
      </c>
      <c r="D209" s="1" t="s">
        <v>7</v>
      </c>
      <c r="E209" s="1">
        <v>4</v>
      </c>
      <c r="F209" s="1">
        <v>20.53</v>
      </c>
      <c r="G209" s="4">
        <v>4</v>
      </c>
      <c r="H209" s="1">
        <f t="shared" si="15"/>
        <v>0</v>
      </c>
      <c r="I209" s="1">
        <f t="shared" si="16"/>
        <v>1</v>
      </c>
      <c r="J209" s="1">
        <f t="shared" si="17"/>
        <v>1</v>
      </c>
      <c r="K209" s="1">
        <f t="shared" si="18"/>
        <v>1</v>
      </c>
      <c r="L209" s="1">
        <f t="shared" si="19"/>
        <v>2.6949999999999994</v>
      </c>
    </row>
    <row r="210" spans="1:12" x14ac:dyDescent="0.3">
      <c r="A210" s="1" t="s">
        <v>3</v>
      </c>
      <c r="B210" s="1" t="s">
        <v>6</v>
      </c>
      <c r="C210" s="1" t="s">
        <v>1</v>
      </c>
      <c r="D210" s="1" t="s">
        <v>7</v>
      </c>
      <c r="E210" s="1">
        <v>3</v>
      </c>
      <c r="F210" s="1">
        <v>16.47</v>
      </c>
      <c r="G210" s="4">
        <v>3.23</v>
      </c>
      <c r="H210" s="1">
        <f t="shared" si="15"/>
        <v>1</v>
      </c>
      <c r="I210" s="1">
        <f t="shared" si="16"/>
        <v>1</v>
      </c>
      <c r="J210" s="1">
        <f t="shared" si="17"/>
        <v>1</v>
      </c>
      <c r="K210" s="1">
        <f t="shared" si="18"/>
        <v>1</v>
      </c>
      <c r="L210" s="1">
        <f t="shared" si="19"/>
        <v>2.8739999999999997</v>
      </c>
    </row>
    <row r="211" spans="1:12" x14ac:dyDescent="0.3">
      <c r="A211" s="1" t="s">
        <v>5</v>
      </c>
      <c r="B211" s="1" t="s">
        <v>6</v>
      </c>
      <c r="C211" s="1" t="s">
        <v>4</v>
      </c>
      <c r="D211" s="1" t="s">
        <v>0</v>
      </c>
      <c r="E211" s="1">
        <v>3</v>
      </c>
      <c r="F211" s="1">
        <v>26.59</v>
      </c>
      <c r="G211" s="4">
        <v>3.41</v>
      </c>
      <c r="H211" s="1">
        <f t="shared" si="15"/>
        <v>0</v>
      </c>
      <c r="I211" s="1">
        <f t="shared" si="16"/>
        <v>1</v>
      </c>
      <c r="J211" s="1">
        <f t="shared" si="17"/>
        <v>3</v>
      </c>
      <c r="K211" s="1">
        <f t="shared" si="18"/>
        <v>2</v>
      </c>
      <c r="L211" s="1">
        <f t="shared" si="19"/>
        <v>3.0149999999999997</v>
      </c>
    </row>
    <row r="212" spans="1:12" x14ac:dyDescent="0.3">
      <c r="A212" s="1" t="s">
        <v>5</v>
      </c>
      <c r="B212" s="1" t="s">
        <v>6</v>
      </c>
      <c r="C212" s="1" t="s">
        <v>4</v>
      </c>
      <c r="D212" s="1" t="s">
        <v>0</v>
      </c>
      <c r="E212" s="1">
        <v>4</v>
      </c>
      <c r="F212" s="1">
        <v>38.729999999999997</v>
      </c>
      <c r="G212" s="4">
        <v>3</v>
      </c>
      <c r="H212" s="1">
        <f t="shared" si="15"/>
        <v>0</v>
      </c>
      <c r="I212" s="1">
        <f t="shared" si="16"/>
        <v>1</v>
      </c>
      <c r="J212" s="1">
        <f t="shared" si="17"/>
        <v>3</v>
      </c>
      <c r="K212" s="1">
        <f t="shared" si="18"/>
        <v>2</v>
      </c>
      <c r="L212" s="1">
        <f t="shared" si="19"/>
        <v>2.8149999999999999</v>
      </c>
    </row>
    <row r="213" spans="1:12" x14ac:dyDescent="0.3">
      <c r="A213" s="1" t="s">
        <v>5</v>
      </c>
      <c r="B213" s="1" t="s">
        <v>6</v>
      </c>
      <c r="C213" s="1" t="s">
        <v>4</v>
      </c>
      <c r="D213" s="1" t="s">
        <v>0</v>
      </c>
      <c r="E213" s="1">
        <v>2</v>
      </c>
      <c r="F213" s="1">
        <v>24.27</v>
      </c>
      <c r="G213" s="4">
        <v>2.0299999999999998</v>
      </c>
      <c r="H213" s="1">
        <f t="shared" si="15"/>
        <v>0</v>
      </c>
      <c r="I213" s="1">
        <f t="shared" si="16"/>
        <v>1</v>
      </c>
      <c r="J213" s="1">
        <f t="shared" si="17"/>
        <v>3</v>
      </c>
      <c r="K213" s="1">
        <f t="shared" si="18"/>
        <v>2</v>
      </c>
      <c r="L213" s="1">
        <f t="shared" si="19"/>
        <v>2.8180000000000001</v>
      </c>
    </row>
    <row r="214" spans="1:12" x14ac:dyDescent="0.3">
      <c r="A214" s="1" t="s">
        <v>3</v>
      </c>
      <c r="B214" s="1" t="s">
        <v>6</v>
      </c>
      <c r="C214" s="1" t="s">
        <v>4</v>
      </c>
      <c r="D214" s="1" t="s">
        <v>0</v>
      </c>
      <c r="E214" s="1">
        <v>2</v>
      </c>
      <c r="F214" s="1">
        <v>12.76</v>
      </c>
      <c r="G214" s="4">
        <v>2.23</v>
      </c>
      <c r="H214" s="1">
        <f t="shared" si="15"/>
        <v>1</v>
      </c>
      <c r="I214" s="1">
        <f t="shared" si="16"/>
        <v>1</v>
      </c>
      <c r="J214" s="1">
        <f t="shared" si="17"/>
        <v>3</v>
      </c>
      <c r="K214" s="1">
        <f t="shared" si="18"/>
        <v>2</v>
      </c>
      <c r="L214" s="1">
        <f t="shared" si="19"/>
        <v>2.8410000000000002</v>
      </c>
    </row>
    <row r="215" spans="1:12" x14ac:dyDescent="0.3">
      <c r="A215" s="1" t="s">
        <v>5</v>
      </c>
      <c r="B215" s="1" t="s">
        <v>6</v>
      </c>
      <c r="C215" s="1" t="s">
        <v>4</v>
      </c>
      <c r="D215" s="1" t="s">
        <v>0</v>
      </c>
      <c r="E215" s="1">
        <v>3</v>
      </c>
      <c r="F215" s="1">
        <v>30.06</v>
      </c>
      <c r="G215" s="4">
        <v>2</v>
      </c>
      <c r="H215" s="1">
        <f t="shared" si="15"/>
        <v>0</v>
      </c>
      <c r="I215" s="1">
        <f t="shared" si="16"/>
        <v>1</v>
      </c>
      <c r="J215" s="1">
        <f t="shared" si="17"/>
        <v>3</v>
      </c>
      <c r="K215" s="1">
        <f t="shared" si="18"/>
        <v>2</v>
      </c>
      <c r="L215" s="1">
        <f t="shared" si="19"/>
        <v>2.641</v>
      </c>
    </row>
    <row r="216" spans="1:12" x14ac:dyDescent="0.3">
      <c r="A216" s="1" t="s">
        <v>5</v>
      </c>
      <c r="B216" s="1" t="s">
        <v>6</v>
      </c>
      <c r="C216" s="1" t="s">
        <v>4</v>
      </c>
      <c r="D216" s="1" t="s">
        <v>0</v>
      </c>
      <c r="E216" s="1">
        <v>4</v>
      </c>
      <c r="F216" s="1">
        <v>25.89</v>
      </c>
      <c r="G216" s="4">
        <v>5.16</v>
      </c>
      <c r="H216" s="1">
        <f t="shared" si="15"/>
        <v>0</v>
      </c>
      <c r="I216" s="1">
        <f t="shared" si="16"/>
        <v>1</v>
      </c>
      <c r="J216" s="1">
        <f t="shared" si="17"/>
        <v>3</v>
      </c>
      <c r="K216" s="1">
        <f t="shared" si="18"/>
        <v>2</v>
      </c>
      <c r="L216" s="1">
        <f t="shared" si="19"/>
        <v>2.9560000000000004</v>
      </c>
    </row>
    <row r="217" spans="1:12" x14ac:dyDescent="0.3">
      <c r="A217" s="1" t="s">
        <v>5</v>
      </c>
      <c r="B217" s="1" t="s">
        <v>2</v>
      </c>
      <c r="C217" s="1" t="s">
        <v>4</v>
      </c>
      <c r="D217" s="1" t="s">
        <v>0</v>
      </c>
      <c r="E217" s="1">
        <v>4</v>
      </c>
      <c r="F217" s="1">
        <v>48.33</v>
      </c>
      <c r="G217" s="4">
        <v>9</v>
      </c>
      <c r="H217" s="1">
        <f t="shared" si="15"/>
        <v>0</v>
      </c>
      <c r="I217" s="1">
        <f t="shared" si="16"/>
        <v>0</v>
      </c>
      <c r="J217" s="1">
        <f t="shared" si="17"/>
        <v>3</v>
      </c>
      <c r="K217" s="1">
        <f t="shared" si="18"/>
        <v>2</v>
      </c>
      <c r="L217" s="1">
        <f t="shared" si="19"/>
        <v>3.6560000000000001</v>
      </c>
    </row>
    <row r="218" spans="1:12" x14ac:dyDescent="0.3">
      <c r="A218" s="1" t="s">
        <v>3</v>
      </c>
      <c r="B218" s="1" t="s">
        <v>6</v>
      </c>
      <c r="C218" s="1" t="s">
        <v>4</v>
      </c>
      <c r="D218" s="1" t="s">
        <v>0</v>
      </c>
      <c r="E218" s="1">
        <v>2</v>
      </c>
      <c r="F218" s="1">
        <v>13.27</v>
      </c>
      <c r="G218" s="4">
        <v>2.5</v>
      </c>
      <c r="H218" s="1">
        <f t="shared" si="15"/>
        <v>1</v>
      </c>
      <c r="I218" s="1">
        <f t="shared" si="16"/>
        <v>1</v>
      </c>
      <c r="J218" s="1">
        <f t="shared" si="17"/>
        <v>3</v>
      </c>
      <c r="K218" s="1">
        <f t="shared" si="18"/>
        <v>2</v>
      </c>
      <c r="L218" s="1">
        <f t="shared" si="19"/>
        <v>3.6560000000000001</v>
      </c>
    </row>
    <row r="219" spans="1:12" x14ac:dyDescent="0.3">
      <c r="A219" s="1" t="s">
        <v>3</v>
      </c>
      <c r="B219" s="1" t="s">
        <v>6</v>
      </c>
      <c r="C219" s="1" t="s">
        <v>4</v>
      </c>
      <c r="D219" s="1" t="s">
        <v>0</v>
      </c>
      <c r="E219" s="1">
        <v>3</v>
      </c>
      <c r="F219" s="1">
        <v>28.17</v>
      </c>
      <c r="G219" s="4">
        <v>6.5</v>
      </c>
      <c r="H219" s="1">
        <f t="shared" si="15"/>
        <v>1</v>
      </c>
      <c r="I219" s="1">
        <f t="shared" si="16"/>
        <v>1</v>
      </c>
      <c r="J219" s="1">
        <f t="shared" si="17"/>
        <v>3</v>
      </c>
      <c r="K219" s="1">
        <f t="shared" si="18"/>
        <v>2</v>
      </c>
      <c r="L219" s="1">
        <f t="shared" si="19"/>
        <v>3.9060000000000001</v>
      </c>
    </row>
    <row r="220" spans="1:12" x14ac:dyDescent="0.3">
      <c r="A220" s="1" t="s">
        <v>3</v>
      </c>
      <c r="B220" s="1" t="s">
        <v>6</v>
      </c>
      <c r="C220" s="1" t="s">
        <v>4</v>
      </c>
      <c r="D220" s="1" t="s">
        <v>0</v>
      </c>
      <c r="E220" s="1">
        <v>2</v>
      </c>
      <c r="F220" s="1">
        <v>12.9</v>
      </c>
      <c r="G220" s="4">
        <v>1.1000000000000001</v>
      </c>
      <c r="H220" s="1">
        <f t="shared" si="15"/>
        <v>1</v>
      </c>
      <c r="I220" s="1">
        <f t="shared" si="16"/>
        <v>1</v>
      </c>
      <c r="J220" s="1">
        <f t="shared" si="17"/>
        <v>3</v>
      </c>
      <c r="K220" s="1">
        <f t="shared" si="18"/>
        <v>2</v>
      </c>
      <c r="L220" s="1">
        <f t="shared" si="19"/>
        <v>3.6930000000000001</v>
      </c>
    </row>
    <row r="221" spans="1:12" x14ac:dyDescent="0.3">
      <c r="A221" s="1" t="s">
        <v>5</v>
      </c>
      <c r="B221" s="1" t="s">
        <v>6</v>
      </c>
      <c r="C221" s="1" t="s">
        <v>4</v>
      </c>
      <c r="D221" s="1" t="s">
        <v>0</v>
      </c>
      <c r="E221" s="1">
        <v>5</v>
      </c>
      <c r="F221" s="1">
        <v>28.15</v>
      </c>
      <c r="G221" s="4">
        <v>3</v>
      </c>
      <c r="H221" s="1">
        <f t="shared" si="15"/>
        <v>0</v>
      </c>
      <c r="I221" s="1">
        <f t="shared" si="16"/>
        <v>1</v>
      </c>
      <c r="J221" s="1">
        <f t="shared" si="17"/>
        <v>3</v>
      </c>
      <c r="K221" s="1">
        <f t="shared" si="18"/>
        <v>2</v>
      </c>
      <c r="L221" s="1">
        <f t="shared" si="19"/>
        <v>3.6520000000000001</v>
      </c>
    </row>
    <row r="222" spans="1:12" x14ac:dyDescent="0.3">
      <c r="A222" s="1" t="s">
        <v>5</v>
      </c>
      <c r="B222" s="1" t="s">
        <v>6</v>
      </c>
      <c r="C222" s="1" t="s">
        <v>4</v>
      </c>
      <c r="D222" s="1" t="s">
        <v>0</v>
      </c>
      <c r="E222" s="1">
        <v>2</v>
      </c>
      <c r="F222" s="1">
        <v>11.59</v>
      </c>
      <c r="G222" s="4">
        <v>1.5</v>
      </c>
      <c r="H222" s="1">
        <f t="shared" si="15"/>
        <v>0</v>
      </c>
      <c r="I222" s="1">
        <f t="shared" si="16"/>
        <v>1</v>
      </c>
      <c r="J222" s="1">
        <f t="shared" si="17"/>
        <v>3</v>
      </c>
      <c r="K222" s="1">
        <f t="shared" si="18"/>
        <v>2</v>
      </c>
      <c r="L222" s="1">
        <f t="shared" si="19"/>
        <v>3.5020000000000002</v>
      </c>
    </row>
    <row r="223" spans="1:12" x14ac:dyDescent="0.3">
      <c r="A223" s="1" t="s">
        <v>5</v>
      </c>
      <c r="B223" s="1" t="s">
        <v>6</v>
      </c>
      <c r="C223" s="1" t="s">
        <v>4</v>
      </c>
      <c r="D223" s="1" t="s">
        <v>0</v>
      </c>
      <c r="E223" s="1">
        <v>2</v>
      </c>
      <c r="F223" s="1">
        <v>7.74</v>
      </c>
      <c r="G223" s="4">
        <v>1.44</v>
      </c>
      <c r="H223" s="1">
        <f t="shared" si="15"/>
        <v>0</v>
      </c>
      <c r="I223" s="1">
        <f t="shared" si="16"/>
        <v>1</v>
      </c>
      <c r="J223" s="1">
        <f t="shared" si="17"/>
        <v>3</v>
      </c>
      <c r="K223" s="1">
        <f t="shared" si="18"/>
        <v>2</v>
      </c>
      <c r="L223" s="1">
        <f t="shared" si="19"/>
        <v>3.4430000000000001</v>
      </c>
    </row>
    <row r="224" spans="1:12" x14ac:dyDescent="0.3">
      <c r="A224" s="1" t="s">
        <v>3</v>
      </c>
      <c r="B224" s="1" t="s">
        <v>6</v>
      </c>
      <c r="C224" s="1" t="s">
        <v>4</v>
      </c>
      <c r="D224" s="1" t="s">
        <v>0</v>
      </c>
      <c r="E224" s="1">
        <v>4</v>
      </c>
      <c r="F224" s="1">
        <v>30.14</v>
      </c>
      <c r="G224" s="4">
        <v>3.09</v>
      </c>
      <c r="H224" s="1">
        <f t="shared" si="15"/>
        <v>1</v>
      </c>
      <c r="I224" s="1">
        <f t="shared" si="16"/>
        <v>1</v>
      </c>
      <c r="J224" s="1">
        <f t="shared" si="17"/>
        <v>3</v>
      </c>
      <c r="K224" s="1">
        <f t="shared" si="18"/>
        <v>2</v>
      </c>
      <c r="L224" s="1">
        <f t="shared" si="19"/>
        <v>3.5290000000000008</v>
      </c>
    </row>
    <row r="225" spans="1:12" x14ac:dyDescent="0.3">
      <c r="A225" s="1" t="s">
        <v>5</v>
      </c>
      <c r="B225" s="1" t="s">
        <v>6</v>
      </c>
      <c r="C225" s="1" t="s">
        <v>8</v>
      </c>
      <c r="D225" s="1" t="s">
        <v>7</v>
      </c>
      <c r="E225" s="1">
        <v>2</v>
      </c>
      <c r="F225" s="1">
        <v>12.16</v>
      </c>
      <c r="G225" s="4">
        <v>2.2000000000000002</v>
      </c>
      <c r="H225" s="1">
        <f t="shared" si="15"/>
        <v>0</v>
      </c>
      <c r="I225" s="1">
        <f t="shared" si="16"/>
        <v>1</v>
      </c>
      <c r="J225" s="1">
        <f t="shared" si="17"/>
        <v>2</v>
      </c>
      <c r="K225" s="1">
        <f t="shared" si="18"/>
        <v>1</v>
      </c>
      <c r="L225" s="1">
        <f t="shared" si="19"/>
        <v>3.5490000000000008</v>
      </c>
    </row>
    <row r="226" spans="1:12" x14ac:dyDescent="0.3">
      <c r="A226" s="1" t="s">
        <v>3</v>
      </c>
      <c r="B226" s="1" t="s">
        <v>6</v>
      </c>
      <c r="C226" s="1" t="s">
        <v>8</v>
      </c>
      <c r="D226" s="1" t="s">
        <v>7</v>
      </c>
      <c r="E226" s="1">
        <v>2</v>
      </c>
      <c r="F226" s="1">
        <v>13.42</v>
      </c>
      <c r="G226" s="4">
        <v>3.48</v>
      </c>
      <c r="H226" s="1">
        <f t="shared" si="15"/>
        <v>1</v>
      </c>
      <c r="I226" s="1">
        <f t="shared" si="16"/>
        <v>1</v>
      </c>
      <c r="J226" s="1">
        <f t="shared" si="17"/>
        <v>2</v>
      </c>
      <c r="K226" s="1">
        <f t="shared" si="18"/>
        <v>1</v>
      </c>
      <c r="L226" s="1">
        <f t="shared" si="19"/>
        <v>3.3810000000000002</v>
      </c>
    </row>
    <row r="227" spans="1:12" x14ac:dyDescent="0.3">
      <c r="A227" s="1" t="s">
        <v>5</v>
      </c>
      <c r="B227" s="1" t="s">
        <v>6</v>
      </c>
      <c r="C227" s="1" t="s">
        <v>8</v>
      </c>
      <c r="D227" s="1" t="s">
        <v>7</v>
      </c>
      <c r="E227" s="1">
        <v>1</v>
      </c>
      <c r="F227" s="1">
        <v>8.58</v>
      </c>
      <c r="G227" s="4">
        <v>1.92</v>
      </c>
      <c r="H227" s="1">
        <f t="shared" si="15"/>
        <v>0</v>
      </c>
      <c r="I227" s="1">
        <f t="shared" si="16"/>
        <v>1</v>
      </c>
      <c r="J227" s="1">
        <f t="shared" si="17"/>
        <v>2</v>
      </c>
      <c r="K227" s="1">
        <f t="shared" si="18"/>
        <v>1</v>
      </c>
      <c r="L227" s="1">
        <f t="shared" si="19"/>
        <v>2.6729999999999996</v>
      </c>
    </row>
    <row r="228" spans="1:12" x14ac:dyDescent="0.3">
      <c r="A228" s="1" t="s">
        <v>3</v>
      </c>
      <c r="B228" s="1" t="s">
        <v>2</v>
      </c>
      <c r="C228" s="1" t="s">
        <v>8</v>
      </c>
      <c r="D228" s="1" t="s">
        <v>7</v>
      </c>
      <c r="E228" s="1">
        <v>3</v>
      </c>
      <c r="F228" s="1">
        <v>15.98</v>
      </c>
      <c r="G228" s="4">
        <v>3</v>
      </c>
      <c r="H228" s="1">
        <f t="shared" si="15"/>
        <v>1</v>
      </c>
      <c r="I228" s="1">
        <f t="shared" si="16"/>
        <v>0</v>
      </c>
      <c r="J228" s="1">
        <f t="shared" si="17"/>
        <v>2</v>
      </c>
      <c r="K228" s="1">
        <f t="shared" si="18"/>
        <v>1</v>
      </c>
      <c r="L228" s="1">
        <f t="shared" si="19"/>
        <v>2.7229999999999999</v>
      </c>
    </row>
    <row r="229" spans="1:12" x14ac:dyDescent="0.3">
      <c r="A229" s="1" t="s">
        <v>5</v>
      </c>
      <c r="B229" s="1" t="s">
        <v>6</v>
      </c>
      <c r="C229" s="1" t="s">
        <v>8</v>
      </c>
      <c r="D229" s="1" t="s">
        <v>7</v>
      </c>
      <c r="E229" s="1">
        <v>2</v>
      </c>
      <c r="F229" s="1">
        <v>13.42</v>
      </c>
      <c r="G229" s="4">
        <v>1.58</v>
      </c>
      <c r="H229" s="1">
        <f t="shared" si="15"/>
        <v>0</v>
      </c>
      <c r="I229" s="1">
        <f t="shared" si="16"/>
        <v>1</v>
      </c>
      <c r="J229" s="1">
        <f t="shared" si="17"/>
        <v>2</v>
      </c>
      <c r="K229" s="1">
        <f t="shared" si="18"/>
        <v>1</v>
      </c>
      <c r="L229" s="1">
        <f t="shared" si="19"/>
        <v>2.2309999999999994</v>
      </c>
    </row>
    <row r="230" spans="1:12" x14ac:dyDescent="0.3">
      <c r="A230" s="1" t="s">
        <v>3</v>
      </c>
      <c r="B230" s="1" t="s">
        <v>6</v>
      </c>
      <c r="C230" s="1" t="s">
        <v>8</v>
      </c>
      <c r="D230" s="1" t="s">
        <v>7</v>
      </c>
      <c r="E230" s="1">
        <v>2</v>
      </c>
      <c r="F230" s="1">
        <v>16.27</v>
      </c>
      <c r="G230" s="4">
        <v>2.5</v>
      </c>
      <c r="H230" s="1">
        <f t="shared" si="15"/>
        <v>1</v>
      </c>
      <c r="I230" s="1">
        <f t="shared" si="16"/>
        <v>1</v>
      </c>
      <c r="J230" s="1">
        <f t="shared" si="17"/>
        <v>2</v>
      </c>
      <c r="K230" s="1">
        <f t="shared" si="18"/>
        <v>1</v>
      </c>
      <c r="L230" s="1">
        <f t="shared" si="19"/>
        <v>2.371</v>
      </c>
    </row>
    <row r="231" spans="1:12" x14ac:dyDescent="0.3">
      <c r="A231" s="1" t="s">
        <v>3</v>
      </c>
      <c r="B231" s="1" t="s">
        <v>6</v>
      </c>
      <c r="C231" s="1" t="s">
        <v>8</v>
      </c>
      <c r="D231" s="1" t="s">
        <v>7</v>
      </c>
      <c r="E231" s="1">
        <v>2</v>
      </c>
      <c r="F231" s="1">
        <v>10.09</v>
      </c>
      <c r="G231" s="4">
        <v>2</v>
      </c>
      <c r="H231" s="1">
        <f t="shared" si="15"/>
        <v>1</v>
      </c>
      <c r="I231" s="1">
        <f t="shared" si="16"/>
        <v>1</v>
      </c>
      <c r="J231" s="1">
        <f t="shared" si="17"/>
        <v>2</v>
      </c>
      <c r="K231" s="1">
        <f t="shared" si="18"/>
        <v>1</v>
      </c>
      <c r="L231" s="1">
        <f t="shared" si="19"/>
        <v>2.2709999999999999</v>
      </c>
    </row>
    <row r="232" spans="1:12" x14ac:dyDescent="0.3">
      <c r="A232" s="1" t="s">
        <v>5</v>
      </c>
      <c r="B232" s="1" t="s">
        <v>2</v>
      </c>
      <c r="C232" s="1" t="s">
        <v>4</v>
      </c>
      <c r="D232" s="1" t="s">
        <v>0</v>
      </c>
      <c r="E232" s="1">
        <v>4</v>
      </c>
      <c r="F232" s="1">
        <v>20.45</v>
      </c>
      <c r="G232" s="4">
        <v>3</v>
      </c>
      <c r="H232" s="1">
        <f t="shared" si="15"/>
        <v>0</v>
      </c>
      <c r="I232" s="1">
        <f t="shared" si="16"/>
        <v>0</v>
      </c>
      <c r="J232" s="1">
        <f t="shared" si="17"/>
        <v>3</v>
      </c>
      <c r="K232" s="1">
        <f t="shared" si="18"/>
        <v>2</v>
      </c>
      <c r="L232" s="1">
        <f t="shared" si="19"/>
        <v>2.4210000000000003</v>
      </c>
    </row>
    <row r="233" spans="1:12" x14ac:dyDescent="0.3">
      <c r="A233" s="1" t="s">
        <v>5</v>
      </c>
      <c r="B233" s="1" t="s">
        <v>2</v>
      </c>
      <c r="C233" s="1" t="s">
        <v>4</v>
      </c>
      <c r="D233" s="1" t="s">
        <v>0</v>
      </c>
      <c r="E233" s="1">
        <v>2</v>
      </c>
      <c r="F233" s="1">
        <v>13.28</v>
      </c>
      <c r="G233" s="4">
        <v>2.72</v>
      </c>
      <c r="H233" s="1">
        <f t="shared" si="15"/>
        <v>0</v>
      </c>
      <c r="I233" s="1">
        <f t="shared" si="16"/>
        <v>0</v>
      </c>
      <c r="J233" s="1">
        <f t="shared" si="17"/>
        <v>3</v>
      </c>
      <c r="K233" s="1">
        <f t="shared" si="18"/>
        <v>2</v>
      </c>
      <c r="L233" s="1">
        <f t="shared" si="19"/>
        <v>2.5489999999999999</v>
      </c>
    </row>
    <row r="234" spans="1:12" x14ac:dyDescent="0.3">
      <c r="A234" s="1" t="s">
        <v>3</v>
      </c>
      <c r="B234" s="1" t="s">
        <v>6</v>
      </c>
      <c r="C234" s="1" t="s">
        <v>4</v>
      </c>
      <c r="D234" s="1" t="s">
        <v>0</v>
      </c>
      <c r="E234" s="1">
        <v>2</v>
      </c>
      <c r="F234" s="1">
        <v>22.12</v>
      </c>
      <c r="G234" s="4">
        <v>2.88</v>
      </c>
      <c r="H234" s="1">
        <f t="shared" si="15"/>
        <v>1</v>
      </c>
      <c r="I234" s="1">
        <f t="shared" si="16"/>
        <v>1</v>
      </c>
      <c r="J234" s="1">
        <f t="shared" si="17"/>
        <v>3</v>
      </c>
      <c r="K234" s="1">
        <f t="shared" si="18"/>
        <v>2</v>
      </c>
      <c r="L234" s="1">
        <f t="shared" si="19"/>
        <v>2.5279999999999996</v>
      </c>
    </row>
    <row r="235" spans="1:12" x14ac:dyDescent="0.3">
      <c r="A235" s="1" t="s">
        <v>5</v>
      </c>
      <c r="B235" s="1" t="s">
        <v>6</v>
      </c>
      <c r="C235" s="1" t="s">
        <v>4</v>
      </c>
      <c r="D235" s="1" t="s">
        <v>0</v>
      </c>
      <c r="E235" s="1">
        <v>4</v>
      </c>
      <c r="F235" s="1">
        <v>24.01</v>
      </c>
      <c r="G235" s="4">
        <v>2</v>
      </c>
      <c r="H235" s="1">
        <f t="shared" si="15"/>
        <v>0</v>
      </c>
      <c r="I235" s="1">
        <f t="shared" si="16"/>
        <v>1</v>
      </c>
      <c r="J235" s="1">
        <f t="shared" si="17"/>
        <v>3</v>
      </c>
      <c r="K235" s="1">
        <f t="shared" si="18"/>
        <v>2</v>
      </c>
      <c r="L235" s="1">
        <f t="shared" si="19"/>
        <v>2.508</v>
      </c>
    </row>
    <row r="236" spans="1:12" x14ac:dyDescent="0.3">
      <c r="A236" s="1" t="s">
        <v>5</v>
      </c>
      <c r="B236" s="1" t="s">
        <v>6</v>
      </c>
      <c r="C236" s="1" t="s">
        <v>4</v>
      </c>
      <c r="D236" s="1" t="s">
        <v>0</v>
      </c>
      <c r="E236" s="1">
        <v>3</v>
      </c>
      <c r="F236" s="1">
        <v>15.69</v>
      </c>
      <c r="G236" s="4">
        <v>3</v>
      </c>
      <c r="H236" s="1">
        <f t="shared" si="15"/>
        <v>0</v>
      </c>
      <c r="I236" s="1">
        <f t="shared" si="16"/>
        <v>1</v>
      </c>
      <c r="J236" s="1">
        <f t="shared" si="17"/>
        <v>3</v>
      </c>
      <c r="K236" s="1">
        <f t="shared" si="18"/>
        <v>2</v>
      </c>
      <c r="L236" s="1">
        <f t="shared" si="19"/>
        <v>2.46</v>
      </c>
    </row>
    <row r="237" spans="1:12" x14ac:dyDescent="0.3">
      <c r="A237" s="1" t="s">
        <v>5</v>
      </c>
      <c r="B237" s="1" t="s">
        <v>2</v>
      </c>
      <c r="C237" s="1" t="s">
        <v>4</v>
      </c>
      <c r="D237" s="1" t="s">
        <v>0</v>
      </c>
      <c r="E237" s="1">
        <v>2</v>
      </c>
      <c r="F237" s="1">
        <v>11.61</v>
      </c>
      <c r="G237" s="4">
        <v>3.39</v>
      </c>
      <c r="H237" s="1">
        <f t="shared" si="15"/>
        <v>0</v>
      </c>
      <c r="I237" s="1">
        <f t="shared" si="16"/>
        <v>0</v>
      </c>
      <c r="J237" s="1">
        <f t="shared" si="17"/>
        <v>3</v>
      </c>
      <c r="K237" s="1">
        <f t="shared" si="18"/>
        <v>2</v>
      </c>
      <c r="L237" s="1">
        <f t="shared" si="19"/>
        <v>2.6070000000000002</v>
      </c>
    </row>
    <row r="238" spans="1:12" x14ac:dyDescent="0.3">
      <c r="A238" s="1" t="s">
        <v>5</v>
      </c>
      <c r="B238" s="1" t="s">
        <v>2</v>
      </c>
      <c r="C238" s="1" t="s">
        <v>4</v>
      </c>
      <c r="D238" s="1" t="s">
        <v>0</v>
      </c>
      <c r="E238" s="1">
        <v>2</v>
      </c>
      <c r="F238" s="1">
        <v>10.77</v>
      </c>
      <c r="G238" s="4">
        <v>1.47</v>
      </c>
      <c r="H238" s="1">
        <f t="shared" si="15"/>
        <v>0</v>
      </c>
      <c r="I238" s="1">
        <f t="shared" si="16"/>
        <v>0</v>
      </c>
      <c r="J238" s="1">
        <f t="shared" si="17"/>
        <v>3</v>
      </c>
      <c r="K238" s="1">
        <f t="shared" si="18"/>
        <v>2</v>
      </c>
      <c r="L238" s="1">
        <f t="shared" si="19"/>
        <v>2.4539999999999997</v>
      </c>
    </row>
    <row r="239" spans="1:12" x14ac:dyDescent="0.3">
      <c r="A239" s="1" t="s">
        <v>5</v>
      </c>
      <c r="B239" s="1" t="s">
        <v>6</v>
      </c>
      <c r="C239" s="1" t="s">
        <v>4</v>
      </c>
      <c r="D239" s="1" t="s">
        <v>0</v>
      </c>
      <c r="E239" s="1">
        <v>2</v>
      </c>
      <c r="F239" s="1">
        <v>15.53</v>
      </c>
      <c r="G239" s="4">
        <v>3</v>
      </c>
      <c r="H239" s="1">
        <f t="shared" si="15"/>
        <v>0</v>
      </c>
      <c r="I239" s="1">
        <f t="shared" si="16"/>
        <v>1</v>
      </c>
      <c r="J239" s="1">
        <f t="shared" si="17"/>
        <v>3</v>
      </c>
      <c r="K239" s="1">
        <f t="shared" si="18"/>
        <v>2</v>
      </c>
      <c r="L239" s="1">
        <f t="shared" si="19"/>
        <v>2.5960000000000001</v>
      </c>
    </row>
    <row r="240" spans="1:12" x14ac:dyDescent="0.3">
      <c r="A240" s="1" t="s">
        <v>5</v>
      </c>
      <c r="B240" s="1" t="s">
        <v>2</v>
      </c>
      <c r="C240" s="1" t="s">
        <v>4</v>
      </c>
      <c r="D240" s="1" t="s">
        <v>0</v>
      </c>
      <c r="E240" s="1">
        <v>2</v>
      </c>
      <c r="F240" s="1">
        <v>10.07</v>
      </c>
      <c r="G240" s="4">
        <v>1.25</v>
      </c>
      <c r="H240" s="1">
        <f t="shared" si="15"/>
        <v>0</v>
      </c>
      <c r="I240" s="1">
        <f t="shared" si="16"/>
        <v>0</v>
      </c>
      <c r="J240" s="1">
        <f t="shared" si="17"/>
        <v>3</v>
      </c>
      <c r="K240" s="1">
        <f t="shared" si="18"/>
        <v>2</v>
      </c>
      <c r="L240" s="1">
        <f t="shared" si="19"/>
        <v>2.4710000000000001</v>
      </c>
    </row>
    <row r="241" spans="1:12" x14ac:dyDescent="0.3">
      <c r="A241" s="1" t="s">
        <v>5</v>
      </c>
      <c r="B241" s="1" t="s">
        <v>6</v>
      </c>
      <c r="C241" s="1" t="s">
        <v>4</v>
      </c>
      <c r="D241" s="1" t="s">
        <v>0</v>
      </c>
      <c r="E241" s="1">
        <v>2</v>
      </c>
      <c r="F241" s="1">
        <v>12.6</v>
      </c>
      <c r="G241" s="4">
        <v>1</v>
      </c>
      <c r="H241" s="1">
        <f t="shared" si="15"/>
        <v>0</v>
      </c>
      <c r="I241" s="1">
        <f t="shared" si="16"/>
        <v>1</v>
      </c>
      <c r="J241" s="1">
        <f t="shared" si="17"/>
        <v>3</v>
      </c>
      <c r="K241" s="1">
        <f t="shared" si="18"/>
        <v>2</v>
      </c>
      <c r="L241" s="1">
        <f t="shared" si="19"/>
        <v>2.371</v>
      </c>
    </row>
    <row r="242" spans="1:12" x14ac:dyDescent="0.3">
      <c r="A242" s="1" t="s">
        <v>5</v>
      </c>
      <c r="B242" s="1" t="s">
        <v>6</v>
      </c>
      <c r="C242" s="1" t="s">
        <v>4</v>
      </c>
      <c r="D242" s="1" t="s">
        <v>0</v>
      </c>
      <c r="E242" s="1">
        <v>2</v>
      </c>
      <c r="F242" s="1">
        <v>32.83</v>
      </c>
      <c r="G242" s="4">
        <v>1.17</v>
      </c>
      <c r="H242" s="1">
        <f t="shared" si="15"/>
        <v>0</v>
      </c>
      <c r="I242" s="1">
        <f t="shared" si="16"/>
        <v>1</v>
      </c>
      <c r="J242" s="1">
        <f t="shared" si="17"/>
        <v>3</v>
      </c>
      <c r="K242" s="1">
        <f t="shared" si="18"/>
        <v>2</v>
      </c>
      <c r="L242" s="1">
        <f t="shared" si="19"/>
        <v>2.1880000000000002</v>
      </c>
    </row>
    <row r="243" spans="1:12" x14ac:dyDescent="0.3">
      <c r="A243" s="1" t="s">
        <v>3</v>
      </c>
      <c r="B243" s="1" t="s">
        <v>2</v>
      </c>
      <c r="C243" s="1" t="s">
        <v>4</v>
      </c>
      <c r="D243" s="1" t="s">
        <v>0</v>
      </c>
      <c r="E243" s="1">
        <v>3</v>
      </c>
      <c r="F243" s="1">
        <v>35.83</v>
      </c>
      <c r="G243" s="4">
        <v>4.67</v>
      </c>
      <c r="H243" s="1">
        <f t="shared" si="15"/>
        <v>1</v>
      </c>
      <c r="I243" s="1">
        <f t="shared" si="16"/>
        <v>0</v>
      </c>
      <c r="J243" s="1">
        <f t="shared" si="17"/>
        <v>3</v>
      </c>
      <c r="K243" s="1">
        <f t="shared" si="18"/>
        <v>2</v>
      </c>
      <c r="L243" s="1">
        <f t="shared" si="19"/>
        <v>2.3830000000000005</v>
      </c>
    </row>
    <row r="244" spans="1:12" x14ac:dyDescent="0.3">
      <c r="A244" s="1" t="s">
        <v>5</v>
      </c>
      <c r="B244" s="1" t="s">
        <v>2</v>
      </c>
      <c r="C244" s="1" t="s">
        <v>4</v>
      </c>
      <c r="D244" s="1" t="s">
        <v>0</v>
      </c>
      <c r="E244" s="1">
        <v>3</v>
      </c>
      <c r="F244" s="1">
        <v>29.03</v>
      </c>
      <c r="G244" s="4">
        <v>5.92</v>
      </c>
      <c r="H244" s="1">
        <f t="shared" si="15"/>
        <v>0</v>
      </c>
      <c r="I244" s="1">
        <f t="shared" si="16"/>
        <v>0</v>
      </c>
      <c r="J244" s="1">
        <f t="shared" si="17"/>
        <v>3</v>
      </c>
      <c r="K244" s="1">
        <f t="shared" si="18"/>
        <v>2</v>
      </c>
      <c r="L244" s="1">
        <f t="shared" si="19"/>
        <v>2.6870000000000003</v>
      </c>
    </row>
    <row r="245" spans="1:12" x14ac:dyDescent="0.3">
      <c r="A245" s="1" t="s">
        <v>3</v>
      </c>
      <c r="B245" s="1" t="s">
        <v>6</v>
      </c>
      <c r="C245" s="1" t="s">
        <v>4</v>
      </c>
      <c r="D245" s="1" t="s">
        <v>0</v>
      </c>
      <c r="E245" s="1">
        <v>2</v>
      </c>
      <c r="F245" s="1">
        <v>27.18</v>
      </c>
      <c r="G245" s="4">
        <v>2</v>
      </c>
      <c r="H245" s="1">
        <f t="shared" si="15"/>
        <v>1</v>
      </c>
      <c r="I245" s="1">
        <f t="shared" si="16"/>
        <v>1</v>
      </c>
      <c r="J245" s="1">
        <f t="shared" si="17"/>
        <v>3</v>
      </c>
      <c r="K245" s="1">
        <f t="shared" si="18"/>
        <v>2</v>
      </c>
      <c r="L245" s="1">
        <f t="shared" si="19"/>
        <v>2.6869999999999998</v>
      </c>
    </row>
    <row r="246" spans="1:12" x14ac:dyDescent="0.3">
      <c r="A246" s="1" t="s">
        <v>5</v>
      </c>
      <c r="B246" s="1" t="s">
        <v>6</v>
      </c>
      <c r="C246" s="1" t="s">
        <v>4</v>
      </c>
      <c r="D246" s="1" t="s">
        <v>0</v>
      </c>
      <c r="E246" s="1">
        <v>2</v>
      </c>
      <c r="F246" s="1">
        <v>22.67</v>
      </c>
      <c r="G246" s="4">
        <v>2</v>
      </c>
      <c r="H246" s="1">
        <f t="shared" si="15"/>
        <v>0</v>
      </c>
      <c r="I246" s="1">
        <f t="shared" si="16"/>
        <v>1</v>
      </c>
      <c r="J246" s="1">
        <f t="shared" si="17"/>
        <v>3</v>
      </c>
      <c r="K246" s="1">
        <f t="shared" si="18"/>
        <v>2</v>
      </c>
      <c r="L246" s="1">
        <f t="shared" si="19"/>
        <v>2.5869999999999997</v>
      </c>
    </row>
    <row r="247" spans="1:12" x14ac:dyDescent="0.3">
      <c r="A247" s="1" t="s">
        <v>5</v>
      </c>
      <c r="B247" s="1" t="s">
        <v>2</v>
      </c>
      <c r="C247" s="1" t="s">
        <v>4</v>
      </c>
      <c r="D247" s="1" t="s">
        <v>0</v>
      </c>
      <c r="E247" s="1">
        <v>2</v>
      </c>
      <c r="F247" s="1">
        <v>17.82</v>
      </c>
      <c r="G247" s="4">
        <v>1.75</v>
      </c>
      <c r="H247" s="1">
        <f t="shared" si="15"/>
        <v>0</v>
      </c>
      <c r="I247" s="1">
        <f t="shared" si="16"/>
        <v>0</v>
      </c>
      <c r="J247" s="1">
        <f t="shared" si="17"/>
        <v>3</v>
      </c>
      <c r="K247" s="1">
        <f t="shared" si="18"/>
        <v>2</v>
      </c>
      <c r="L247" s="1">
        <f t="shared" si="19"/>
        <v>2.4229999999999996</v>
      </c>
    </row>
    <row r="248" spans="1:12" x14ac:dyDescent="0.3">
      <c r="A248" s="1" t="s">
        <v>3</v>
      </c>
      <c r="B248" s="1" t="s">
        <v>2</v>
      </c>
      <c r="C248" s="1" t="s">
        <v>1</v>
      </c>
      <c r="D248" s="1" t="s">
        <v>0</v>
      </c>
      <c r="E248" s="1">
        <v>2</v>
      </c>
      <c r="F248" s="1">
        <v>18.78</v>
      </c>
      <c r="G248" s="4">
        <v>3</v>
      </c>
      <c r="H248" s="1">
        <f t="shared" si="15"/>
        <v>1</v>
      </c>
      <c r="I248" s="1">
        <f t="shared" si="16"/>
        <v>0</v>
      </c>
      <c r="J248" s="1">
        <f t="shared" si="17"/>
        <v>1</v>
      </c>
      <c r="K248" s="1">
        <f t="shared" si="18"/>
        <v>2</v>
      </c>
      <c r="L248" s="1">
        <f t="shared" si="19"/>
        <v>2.5759999999999996</v>
      </c>
    </row>
  </sheetData>
  <mergeCells count="5">
    <mergeCell ref="N13:V14"/>
    <mergeCell ref="N38:V39"/>
    <mergeCell ref="H2:K3"/>
    <mergeCell ref="N2:U3"/>
    <mergeCell ref="L2:L4"/>
  </mergeCells>
  <pageMargins left="0.23622047244094491" right="0.23622047244094491" top="0.74803149606299213" bottom="0.74803149606299213" header="0.31496062992125984" footer="0.31496062992125984"/>
  <pageSetup paperSize="3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Admin</cp:lastModifiedBy>
  <cp:lastPrinted>2022-07-03T18:40:08Z</cp:lastPrinted>
  <dcterms:created xsi:type="dcterms:W3CDTF">2021-10-26T16:10:41Z</dcterms:created>
  <dcterms:modified xsi:type="dcterms:W3CDTF">2022-07-03T18:40:13Z</dcterms:modified>
</cp:coreProperties>
</file>