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tusha\OneDrive\Documents\Study Material\"/>
    </mc:Choice>
  </mc:AlternateContent>
  <xr:revisionPtr revIDLastSave="0" documentId="13_ncr:1_{8D0CBE9E-D0A6-4E71-8C37-6EEA55C414D3}" xr6:coauthVersionLast="47" xr6:coauthVersionMax="47" xr10:uidLastSave="{00000000-0000-0000-0000-000000000000}"/>
  <bookViews>
    <workbookView xWindow="-108" yWindow="-108" windowWidth="23256" windowHeight="12456" firstSheet="1" activeTab="1" xr2:uid="{6C72F1F7-3BEC-45FA-9AE4-3BB0CCCF462D}"/>
  </bookViews>
  <sheets>
    <sheet name="Pivot Report" sheetId="1" r:id="rId1"/>
    <sheet name="Dashboard" sheetId="2" r:id="rId2"/>
    <sheet name="Daily ER Trend" sheetId="3" r:id="rId3"/>
    <sheet name="Average wait time daily trend" sheetId="4" r:id="rId4"/>
    <sheet name="Satisfaction Score Daily trend" sheetId="5" r:id="rId5"/>
  </sheets>
  <definedNames>
    <definedName name="Slicer_Date__Month">#N/A</definedName>
    <definedName name="Slicer_Date__Year">#N/A</definedName>
  </definedNames>
  <calcPr calcId="191029"/>
  <pivotCaches>
    <pivotCache cacheId="646" r:id="rId6"/>
    <pivotCache cacheId="649" r:id="rId7"/>
    <pivotCache cacheId="652" r:id="rId8"/>
    <pivotCache cacheId="655" r:id="rId9"/>
    <pivotCache cacheId="658" r:id="rId10"/>
    <pivotCache cacheId="661" r:id="rId11"/>
    <pivotCache cacheId="664" r:id="rId12"/>
    <pivotCache cacheId="667" r:id="rId13"/>
    <pivotCache cacheId="670" r:id="rId14"/>
    <pivotCache cacheId="673" r:id="rId15"/>
    <pivotCache cacheId="676" r:id="rId16"/>
    <pivotCache cacheId="679" r:id="rId17"/>
  </pivotCaches>
  <extLst>
    <ext xmlns:x14="http://schemas.microsoft.com/office/spreadsheetml/2009/9/main" uri="{876F7934-8845-4945-9796-88D515C7AA90}">
      <x14:pivotCaches>
        <pivotCache cacheId="336"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77e29d4-3c1c-44ab-96f2-6419b25c0844" name="Hospital Emergency Room Data" connection="Query - Hospital Emergency Room Data"/>
          <x15:modelTable id="Calendar_Table_8f0117d1-2b9e-4912-a065-6e432cfbbaf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4" i="1" l="1"/>
  <c r="B45" i="1"/>
  <c r="C44" i="1"/>
  <c r="C45" i="1"/>
  <c r="A44"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0782F4-D810-4FB8-870F-5250CC4F17E6}" name="Query - Calendar_Table" description="Connection to the 'Calendar_Table' query in the workbook." type="100" refreshedVersion="8" minRefreshableVersion="5">
    <extLst>
      <ext xmlns:x15="http://schemas.microsoft.com/office/spreadsheetml/2010/11/main" uri="{DE250136-89BD-433C-8126-D09CA5730AF9}">
        <x15:connection id="edeba407-c874-4328-b41c-fb8d5224075a"/>
      </ext>
    </extLst>
  </connection>
  <connection id="2" xr16:uid="{6802F117-AA8F-4F1E-9E1A-6E2B913125D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fe5c27e-53c7-4936-84ba-008de3bd4b29"/>
      </ext>
    </extLst>
  </connection>
  <connection id="3" xr16:uid="{7B13C1E5-332B-4AE8-A6C3-783C8E65EF0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<sst xmlns="http://schemas.openxmlformats.org/spreadsheetml/2006/main" count="159" uniqueCount="77">
  <si>
    <t>Row Labels</t>
  </si>
  <si>
    <t>Grand Total</t>
  </si>
  <si>
    <t>Distinct Count of Patient Id</t>
  </si>
  <si>
    <t>No. of Patient</t>
  </si>
  <si>
    <t>Average of Patient Waittime</t>
  </si>
  <si>
    <t>Average of Patient Satisfaction Score</t>
  </si>
  <si>
    <t>Daily trend with an area chart to spot patterns like busy days or seasonal trends.</t>
  </si>
  <si>
    <t>Daily trends of no. of Patient</t>
  </si>
  <si>
    <t>Average wait time</t>
  </si>
  <si>
    <t> Area chart to track daily changes and highlight days with longer wait times that might need improvements.</t>
  </si>
  <si>
    <t>Satisfaction score daily trend</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</si>
  <si>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</si>
  <si>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</si>
  <si>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</si>
  <si>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</si>
  <si>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</si>
  <si>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</si>
  <si>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</si>
  <si>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</si>
  <si>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</si>
  <si>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</si>
  <si>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</si>
  <si>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</si>
  <si>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</si>
  <si>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</si>
  <si>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</si>
  <si>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</si>
  <si>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</si>
  <si>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</si>
  <si>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</si>
  <si>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</si>
  <si>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</si>
  <si>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</si>
  <si>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</si>
  <si>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</si>
  <si>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</si>
  <si>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</si>
  <si>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</si>
  <si>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</si>
  <si>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</si>
  <si>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</si>
  <si>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</si>
  <si>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Count of Patient Admission Flag</t>
  </si>
  <si>
    <t>Admitted</t>
  </si>
  <si>
    <t>Not Admitted</t>
  </si>
  <si>
    <t>Count of Patient Admission Flag2</t>
  </si>
  <si>
    <t>Admission status</t>
  </si>
  <si>
    <t>% Status</t>
  </si>
  <si>
    <t>0-09</t>
  </si>
  <si>
    <t>10-19</t>
  </si>
  <si>
    <t>20-29</t>
  </si>
  <si>
    <t>30-39</t>
  </si>
  <si>
    <t>40-49</t>
  </si>
  <si>
    <t>50-59</t>
  </si>
  <si>
    <t>60-69</t>
  </si>
  <si>
    <t>70-79</t>
  </si>
  <si>
    <t>Count of Age Group</t>
  </si>
  <si>
    <t>Age group wise Analysis</t>
  </si>
  <si>
    <t>Ontime</t>
  </si>
  <si>
    <t>Delay</t>
  </si>
  <si>
    <t>Count of Patient Attend Status</t>
  </si>
  <si>
    <t>Patient Attend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</si>
  <si>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</si>
  <si>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</si>
  <si>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</si>
  <si>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</si>
  <si>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</si>
  <si>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</si>
  <si>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</si>
  <si>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</si>
  <si>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</si>
  <si>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</si>
  <si>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</si>
  <si>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</si>
  <si>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</si>
  <si>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Departmental refferal</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</si>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</sst>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0"/>
      <color rgb="FF000000"/>
      <name val="Arial"/>
      <family val="2"/>
    </font>
  </fonts>
  <fills count="6">
    <fill>
      <patternFill patternType="none"/>
    </fill>
    <fill>
      <patternFill patternType="gray125"/>
    </fill>
    <fill>
      <patternFill patternType="solid">
        <fgColor theme="3" tint="-0.249977111117893"/>
        <bgColor indexed="64"/>
      </patternFill>
    </fill>
    <fill>
      <patternFill patternType="solid">
        <fgColor theme="0" tint="-0.14999847407452621"/>
        <bgColor indexed="64"/>
      </patternFill>
    </fill>
    <fill>
      <patternFill patternType="solid">
        <fgColor rgb="FF488FD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3" borderId="0" xfId="0" applyFill="1"/>
    <xf numFmtId="0" fontId="1" fillId="3" borderId="0" xfId="0" applyFont="1" applyFill="1"/>
    <xf numFmtId="0" fontId="1" fillId="3" borderId="0" xfId="0" applyFont="1" applyFill="1" applyAlignment="1">
      <alignment vertical="center"/>
    </xf>
    <xf numFmtId="0" fontId="0" fillId="0" borderId="0" xfId="0" applyNumberFormat="1"/>
    <xf numFmtId="10" fontId="0" fillId="0" borderId="0" xfId="0" applyNumberFormat="1"/>
    <xf numFmtId="0" fontId="0" fillId="4" borderId="0" xfId="0" applyFill="1" applyAlignment="1">
      <alignment horizontal="center" vertical="center"/>
    </xf>
    <xf numFmtId="0" fontId="0" fillId="5" borderId="0" xfId="0" applyFill="1" applyAlignment="1">
      <alignment horizontal="center" vertical="center"/>
    </xf>
    <xf numFmtId="0" fontId="0" fillId="5" borderId="0" xfId="0" applyNumberFormat="1" applyFill="1" applyAlignment="1">
      <alignment horizontal="center" vertical="center"/>
    </xf>
    <xf numFmtId="10" fontId="0" fillId="5" borderId="0" xfId="0" applyNumberFormat="1" applyFill="1" applyAlignment="1">
      <alignment horizontal="center" vertical="center"/>
    </xf>
  </cellXfs>
  <cellStyles count="1">
    <cellStyle name="Normal" xfId="0" builtinId="0"/>
  </cellStyles>
  <dxfs count="122">
    <dxf>
      <numFmt numFmtId="0" formatCode="General"/>
    </dxf>
    <dxf>
      <numFmt numFmtId="0" formatCode="General"/>
    </dxf>
    <dxf>
      <numFmt numFmtId="0" formatCode="General"/>
    </dxf>
    <dxf>
      <numFmt numFmtId="0" formatCode="General"/>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4"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color theme="1"/>
      </font>
      <border diagonalUp="0" diagonalDown="0">
        <left/>
        <right/>
        <top/>
        <bottom/>
        <vertical/>
        <horizontal/>
      </border>
    </dxf>
  </dxfs>
  <tableStyles count="1" defaultTableStyle="TableStyleMedium2" defaultPivotStyle="PivotStyleLight16">
    <tableStyle name="My Style" pivot="0" table="0" count="10" xr9:uid="{26293720-E2DA-4884-ADD3-509D6DB58F16}">
      <tableStyleElement type="wholeTable" dxfId="121"/>
      <tableStyleElement type="headerRow" dxfId="120"/>
    </tableStyle>
  </tableStyles>
  <colors>
    <mruColors>
      <color rgb="FF488FD0"/>
      <color rgb="FFED772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ED7727"/>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59996337778862885"/>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D076233-1759-4CB8-9513-B1F1511861AF}" type="CELLRANGE">
                  <a:rPr lang="en-US"/>
                  <a:pPr>
                    <a:defRPr/>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D81A42-A48D-4896-A008-B16BBF2C862D}" type="CELLRANGE">
                  <a:rPr lang="en-US"/>
                  <a:pPr>
                    <a:defRPr/>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2.1459227467811159E-2"/>
          <c:y val="1.7921146953405017E-2"/>
          <c:w val="0.89985693848354797"/>
          <c:h val="0.98207885304659504"/>
        </c:manualLayout>
      </c:layout>
      <c:barChart>
        <c:barDir val="bar"/>
        <c:grouping val="clustered"/>
        <c:varyColors val="0"/>
        <c:ser>
          <c:idx val="0"/>
          <c:order val="0"/>
          <c:tx>
            <c:strRef>
              <c:f>'Pivot Report'!$C$38:$C$39</c:f>
              <c:strCache>
                <c:ptCount val="1"/>
                <c:pt idx="0">
                  <c:v>Count of Patient Admission Flag</c:v>
                </c:pt>
              </c:strCache>
            </c:strRef>
          </c:tx>
          <c:spPr>
            <a:solidFill>
              <a:schemeClr val="accent1"/>
            </a:solidFill>
            <a:ln>
              <a:noFill/>
            </a:ln>
            <a:effectLst/>
          </c:spPr>
          <c:invertIfNegative val="0"/>
          <c:dLbls>
            <c:dLbl>
              <c:idx val="0"/>
              <c:tx>
                <c:rich>
                  <a:bodyPr/>
                  <a:lstStyle/>
                  <a:p>
                    <a:fld id="{FD076233-1759-4CB8-9513-B1F1511861A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635-41B6-88BA-0FF36A08A6EA}"/>
                </c:ext>
              </c:extLst>
            </c:dLbl>
            <c:dLbl>
              <c:idx val="1"/>
              <c:tx>
                <c:rich>
                  <a:bodyPr/>
                  <a:lstStyle/>
                  <a:p>
                    <a:fld id="{34D81A42-A48D-4896-A008-B16BBF2C862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635-41B6-88BA-0FF36A08A6EA}"/>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Report'!$C$38:$C$39</c:f>
              <c:strCache>
                <c:ptCount val="2"/>
                <c:pt idx="0">
                  <c:v>Admitted</c:v>
                </c:pt>
                <c:pt idx="1">
                  <c:v>Not Admitted</c:v>
                </c:pt>
              </c:strCache>
            </c:strRef>
          </c:cat>
          <c:val>
            <c:numRef>
              <c:f>'Pivot Report'!$C$38:$C$39</c:f>
              <c:numCache>
                <c:formatCode>0.00</c:formatCode>
                <c:ptCount val="2"/>
                <c:pt idx="0">
                  <c:v>253</c:v>
                </c:pt>
                <c:pt idx="1">
                  <c:v>253</c:v>
                </c:pt>
              </c:numCache>
            </c:numRef>
          </c:val>
          <c:extLst>
            <c:ext xmlns:c15="http://schemas.microsoft.com/office/drawing/2012/chart" uri="{02D57815-91ED-43cb-92C2-25804820EDAC}">
              <c15:datalabelsRange>
                <c15:f>'Pivot Report'!$C$38:$C$39</c15:f>
                <c15:dlblRangeCache>
                  <c:ptCount val="2"/>
                  <c:pt idx="0">
                    <c:v>50.00%</c:v>
                  </c:pt>
                  <c:pt idx="1">
                    <c:v>50.00%</c:v>
                  </c:pt>
                </c15:dlblRangeCache>
              </c15:datalabelsRange>
            </c:ext>
            <c:ext xmlns:c16="http://schemas.microsoft.com/office/drawing/2014/chart" uri="{C3380CC4-5D6E-409C-BE32-E72D297353CC}">
              <c16:uniqueId val="{00000000-0635-41B6-88BA-0FF36A08A6EA}"/>
            </c:ext>
          </c:extLst>
        </c:ser>
        <c:ser>
          <c:idx val="1"/>
          <c:order val="1"/>
          <c:tx>
            <c:strRef>
              <c:f>'Pivot Report'!$C$38:$C$39</c:f>
              <c:strCache>
                <c:ptCount val="1"/>
                <c:pt idx="0">
                  <c:v>Count of Patient Admission Flag2</c:v>
                </c:pt>
              </c:strCache>
            </c:strRef>
          </c:tx>
          <c:spPr>
            <a:noFill/>
            <a:ln>
              <a:noFill/>
            </a:ln>
            <a:effectLst/>
          </c:spPr>
          <c:invertIfNegative val="0"/>
          <c:cat>
            <c:strRef>
              <c:f>'Pivot Report'!$C$38:$C$39</c:f>
              <c:strCache>
                <c:ptCount val="2"/>
                <c:pt idx="0">
                  <c:v>Admitted</c:v>
                </c:pt>
                <c:pt idx="1">
                  <c:v>Not Admitted</c:v>
                </c:pt>
              </c:strCache>
            </c:strRef>
          </c:cat>
          <c:val>
            <c:numRef>
              <c:f>'Pivot Report'!$C$38:$C$39</c:f>
              <c:numCache>
                <c:formatCode>0.00%</c:formatCode>
                <c:ptCount val="2"/>
                <c:pt idx="0">
                  <c:v>0.5</c:v>
                </c:pt>
                <c:pt idx="1">
                  <c:v>0.5</c:v>
                </c:pt>
              </c:numCache>
            </c:numRef>
          </c:val>
          <c:extLst>
            <c:ext xmlns:c16="http://schemas.microsoft.com/office/drawing/2014/chart" uri="{C3380CC4-5D6E-409C-BE32-E72D297353CC}">
              <c16:uniqueId val="{00000001-0635-41B6-88BA-0FF36A08A6EA}"/>
            </c:ext>
          </c:extLst>
        </c:ser>
        <c:dLbls>
          <c:showLegendKey val="0"/>
          <c:showVal val="0"/>
          <c:showCatName val="0"/>
          <c:showSerName val="0"/>
          <c:showPercent val="0"/>
          <c:showBubbleSize val="0"/>
        </c:dLbls>
        <c:gapWidth val="0"/>
        <c:overlap val="-1"/>
        <c:axId val="771093487"/>
        <c:axId val="771094927"/>
      </c:barChart>
      <c:catAx>
        <c:axId val="771093487"/>
        <c:scaling>
          <c:orientation val="minMax"/>
        </c:scaling>
        <c:delete val="1"/>
        <c:axPos val="l"/>
        <c:numFmt formatCode="General" sourceLinked="1"/>
        <c:majorTickMark val="none"/>
        <c:minorTickMark val="none"/>
        <c:tickLblPos val="nextTo"/>
        <c:crossAx val="771094927"/>
        <c:crosses val="autoZero"/>
        <c:auto val="1"/>
        <c:lblAlgn val="ctr"/>
        <c:lblOffset val="100"/>
        <c:noMultiLvlLbl val="0"/>
      </c:catAx>
      <c:valAx>
        <c:axId val="771094927"/>
        <c:scaling>
          <c:orientation val="minMax"/>
        </c:scaling>
        <c:delete val="1"/>
        <c:axPos val="b"/>
        <c:numFmt formatCode="0.00" sourceLinked="1"/>
        <c:majorTickMark val="none"/>
        <c:minorTickMark val="none"/>
        <c:tickLblPos val="nextTo"/>
        <c:crossAx val="771093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Report'!$F$4:$F$35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Report'!$G$4:$G$35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FF56-4CD9-BE21-65417F490A1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15698991"/>
        <c:axId val="339953312"/>
      </c:areaChart>
      <c:catAx>
        <c:axId val="4156989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9953312"/>
        <c:crosses val="autoZero"/>
        <c:auto val="1"/>
        <c:lblAlgn val="ctr"/>
        <c:lblOffset val="100"/>
        <c:noMultiLvlLbl val="0"/>
      </c:catAx>
      <c:valAx>
        <c:axId val="339953312"/>
        <c:scaling>
          <c:orientation val="minMax"/>
        </c:scaling>
        <c:delete val="1"/>
        <c:axPos val="l"/>
        <c:numFmt formatCode="0.00" sourceLinked="1"/>
        <c:majorTickMark val="out"/>
        <c:minorTickMark val="none"/>
        <c:tickLblPos val="nextTo"/>
        <c:crossAx val="4156989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Report'!$I$4:$I$35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Report'!$J$4:$J$35</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A06D-46D9-BA48-5EA54CCD52C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05937583"/>
        <c:axId val="370816208"/>
      </c:areaChart>
      <c:catAx>
        <c:axId val="40593758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0816208"/>
        <c:crosses val="autoZero"/>
        <c:auto val="1"/>
        <c:lblAlgn val="ctr"/>
        <c:lblOffset val="100"/>
        <c:noMultiLvlLbl val="0"/>
      </c:catAx>
      <c:valAx>
        <c:axId val="370816208"/>
        <c:scaling>
          <c:orientation val="minMax"/>
        </c:scaling>
        <c:delete val="1"/>
        <c:axPos val="l"/>
        <c:numFmt formatCode="0.00" sourceLinked="1"/>
        <c:majorTickMark val="out"/>
        <c:minorTickMark val="none"/>
        <c:tickLblPos val="nextTo"/>
        <c:crossAx val="4059375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3159391987215086"/>
          <c:w val="1"/>
          <c:h val="0.76840608012784917"/>
        </c:manualLayout>
      </c:layout>
      <c:areaChart>
        <c:grouping val="standard"/>
        <c:varyColors val="0"/>
        <c:ser>
          <c:idx val="0"/>
          <c:order val="0"/>
          <c:tx>
            <c:strRef>
              <c:f>'Pivot Report'!$D$3</c:f>
              <c:strCache>
                <c:ptCount val="1"/>
                <c:pt idx="0">
                  <c:v>Total</c:v>
                </c:pt>
              </c:strCache>
            </c:strRef>
          </c:tx>
          <c:spPr>
            <a:solidFill>
              <a:schemeClr val="accent1"/>
            </a:solidFill>
            <a:ln w="25400">
              <a:noFill/>
            </a:ln>
            <a:effectLst/>
          </c:spPr>
          <c:cat>
            <c:strRef>
              <c:f>'Pivot Report'!$C$4:$C$35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Report'!$D$4:$D$35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1-0E78-452B-957B-61FFBF1C6ACA}"/>
            </c:ext>
          </c:extLst>
        </c:ser>
        <c:dLbls>
          <c:showLegendKey val="0"/>
          <c:showVal val="0"/>
          <c:showCatName val="0"/>
          <c:showSerName val="0"/>
          <c:showPercent val="0"/>
          <c:showBubbleSize val="0"/>
        </c:dLbls>
        <c:axId val="1670773247"/>
        <c:axId val="339954752"/>
      </c:areaChart>
      <c:catAx>
        <c:axId val="1670773247"/>
        <c:scaling>
          <c:orientation val="minMax"/>
        </c:scaling>
        <c:delete val="1"/>
        <c:axPos val="b"/>
        <c:numFmt formatCode="General" sourceLinked="1"/>
        <c:majorTickMark val="out"/>
        <c:minorTickMark val="none"/>
        <c:tickLblPos val="nextTo"/>
        <c:crossAx val="339954752"/>
        <c:crosses val="autoZero"/>
        <c:auto val="1"/>
        <c:lblAlgn val="ctr"/>
        <c:lblOffset val="100"/>
        <c:noMultiLvlLbl val="0"/>
      </c:catAx>
      <c:valAx>
        <c:axId val="339954752"/>
        <c:scaling>
          <c:orientation val="minMax"/>
        </c:scaling>
        <c:delete val="1"/>
        <c:axPos val="l"/>
        <c:numFmt formatCode="General" sourceLinked="1"/>
        <c:majorTickMark val="none"/>
        <c:minorTickMark val="none"/>
        <c:tickLblPos val="nextTo"/>
        <c:crossAx val="16707732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592592592592593"/>
          <c:w val="1"/>
          <c:h val="0.81944444444444442"/>
        </c:manualLayout>
      </c:layout>
      <c:areaChart>
        <c:grouping val="standard"/>
        <c:varyColors val="0"/>
        <c:ser>
          <c:idx val="0"/>
          <c:order val="0"/>
          <c:tx>
            <c:strRef>
              <c:f>'Pivot Report'!$G$3</c:f>
              <c:strCache>
                <c:ptCount val="1"/>
                <c:pt idx="0">
                  <c:v>Total</c:v>
                </c:pt>
              </c:strCache>
            </c:strRef>
          </c:tx>
          <c:spPr>
            <a:solidFill>
              <a:schemeClr val="accent1"/>
            </a:solidFill>
            <a:ln>
              <a:noFill/>
            </a:ln>
            <a:effectLst/>
          </c:spPr>
          <c:cat>
            <c:strRef>
              <c:f>'Pivot Report'!$F$4:$F$35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Report'!$G$4:$G$35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087C-4B96-A296-77D453AC4EC6}"/>
            </c:ext>
          </c:extLst>
        </c:ser>
        <c:dLbls>
          <c:showLegendKey val="0"/>
          <c:showVal val="0"/>
          <c:showCatName val="0"/>
          <c:showSerName val="0"/>
          <c:showPercent val="0"/>
          <c:showBubbleSize val="0"/>
        </c:dLbls>
        <c:axId val="415698991"/>
        <c:axId val="339953312"/>
      </c:areaChart>
      <c:catAx>
        <c:axId val="415698991"/>
        <c:scaling>
          <c:orientation val="minMax"/>
        </c:scaling>
        <c:delete val="1"/>
        <c:axPos val="b"/>
        <c:numFmt formatCode="General" sourceLinked="1"/>
        <c:majorTickMark val="out"/>
        <c:minorTickMark val="none"/>
        <c:tickLblPos val="nextTo"/>
        <c:crossAx val="339953312"/>
        <c:crosses val="autoZero"/>
        <c:auto val="1"/>
        <c:lblAlgn val="ctr"/>
        <c:lblOffset val="100"/>
        <c:noMultiLvlLbl val="0"/>
      </c:catAx>
      <c:valAx>
        <c:axId val="339953312"/>
        <c:scaling>
          <c:orientation val="minMax"/>
        </c:scaling>
        <c:delete val="1"/>
        <c:axPos val="l"/>
        <c:numFmt formatCode="0.00" sourceLinked="1"/>
        <c:majorTickMark val="none"/>
        <c:minorTickMark val="none"/>
        <c:tickLblPos val="nextTo"/>
        <c:crossAx val="4156989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8981481481481483"/>
          <c:w val="1"/>
          <c:h val="0.81018518518518523"/>
        </c:manualLayout>
      </c:layout>
      <c:areaChart>
        <c:grouping val="standard"/>
        <c:varyColors val="0"/>
        <c:ser>
          <c:idx val="0"/>
          <c:order val="0"/>
          <c:tx>
            <c:strRef>
              <c:f>'Pivot Report'!$J$3</c:f>
              <c:strCache>
                <c:ptCount val="1"/>
                <c:pt idx="0">
                  <c:v>Total</c:v>
                </c:pt>
              </c:strCache>
            </c:strRef>
          </c:tx>
          <c:spPr>
            <a:solidFill>
              <a:schemeClr val="accent1"/>
            </a:solidFill>
            <a:ln>
              <a:noFill/>
            </a:ln>
            <a:effectLst/>
          </c:spPr>
          <c:cat>
            <c:strRef>
              <c:f>'Pivot Report'!$I$4:$I$35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Report'!$J$4:$J$35</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EBCD-41C8-A936-762A177C7E9D}"/>
            </c:ext>
          </c:extLst>
        </c:ser>
        <c:dLbls>
          <c:showLegendKey val="0"/>
          <c:showVal val="0"/>
          <c:showCatName val="0"/>
          <c:showSerName val="0"/>
          <c:showPercent val="0"/>
          <c:showBubbleSize val="0"/>
        </c:dLbls>
        <c:axId val="405937583"/>
        <c:axId val="370816208"/>
      </c:areaChart>
      <c:catAx>
        <c:axId val="405937583"/>
        <c:scaling>
          <c:orientation val="minMax"/>
        </c:scaling>
        <c:delete val="1"/>
        <c:axPos val="b"/>
        <c:numFmt formatCode="General" sourceLinked="1"/>
        <c:majorTickMark val="out"/>
        <c:minorTickMark val="none"/>
        <c:tickLblPos val="nextTo"/>
        <c:crossAx val="370816208"/>
        <c:crosses val="autoZero"/>
        <c:auto val="1"/>
        <c:lblAlgn val="ctr"/>
        <c:lblOffset val="100"/>
        <c:noMultiLvlLbl val="0"/>
      </c:catAx>
      <c:valAx>
        <c:axId val="370816208"/>
        <c:scaling>
          <c:orientation val="minMax"/>
        </c:scaling>
        <c:delete val="1"/>
        <c:axPos val="l"/>
        <c:numFmt formatCode="0.00" sourceLinked="1"/>
        <c:majorTickMark val="none"/>
        <c:minorTickMark val="none"/>
        <c:tickLblPos val="nextTo"/>
        <c:crossAx val="405937583"/>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Report'!$A$50:$A$58</c:f>
              <c:strCache>
                <c:ptCount val="8"/>
                <c:pt idx="0">
                  <c:v>0-09</c:v>
                </c:pt>
                <c:pt idx="1">
                  <c:v>10-19</c:v>
                </c:pt>
                <c:pt idx="2">
                  <c:v>20-29</c:v>
                </c:pt>
                <c:pt idx="3">
                  <c:v>30-39</c:v>
                </c:pt>
                <c:pt idx="4">
                  <c:v>40-49</c:v>
                </c:pt>
                <c:pt idx="5">
                  <c:v>50-59</c:v>
                </c:pt>
                <c:pt idx="6">
                  <c:v>60-69</c:v>
                </c:pt>
                <c:pt idx="7">
                  <c:v>70-79</c:v>
                </c:pt>
              </c:strCache>
            </c:strRef>
          </c:cat>
          <c:val>
            <c:numRef>
              <c:f>'Pivot Report'!$B$50:$B$58</c:f>
              <c:numCache>
                <c:formatCode>General</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F8A9-4F66-B71C-79C4C7FD62C2}"/>
            </c:ext>
          </c:extLst>
        </c:ser>
        <c:dLbls>
          <c:showLegendKey val="0"/>
          <c:showVal val="0"/>
          <c:showCatName val="0"/>
          <c:showSerName val="0"/>
          <c:showPercent val="0"/>
          <c:showBubbleSize val="0"/>
        </c:dLbls>
        <c:gapWidth val="219"/>
        <c:overlap val="-27"/>
        <c:axId val="250501167"/>
        <c:axId val="250502127"/>
      </c:barChart>
      <c:catAx>
        <c:axId val="25050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02127"/>
        <c:crosses val="autoZero"/>
        <c:auto val="1"/>
        <c:lblAlgn val="ctr"/>
        <c:lblOffset val="100"/>
        <c:noMultiLvlLbl val="0"/>
      </c:catAx>
      <c:valAx>
        <c:axId val="250502127"/>
        <c:scaling>
          <c:orientation val="minMax"/>
        </c:scaling>
        <c:delete val="1"/>
        <c:axPos val="l"/>
        <c:numFmt formatCode="General" sourceLinked="1"/>
        <c:majorTickMark val="none"/>
        <c:minorTickMark val="none"/>
        <c:tickLblPos val="nextTo"/>
        <c:crossAx val="2505011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2"/>
          </a:solidFill>
          <a:ln>
            <a:noFill/>
          </a:ln>
          <a:effectLst/>
        </c:spPr>
      </c:pivotFmt>
    </c:pivotFmts>
    <c:plotArea>
      <c:layout>
        <c:manualLayout>
          <c:layoutTarget val="inner"/>
          <c:xMode val="edge"/>
          <c:yMode val="edge"/>
          <c:x val="8.8500616778251745E-2"/>
          <c:y val="0.13844438427512679"/>
          <c:w val="0.8233868591929554"/>
          <c:h val="0.83281539342796851"/>
        </c:manualLayout>
      </c:layout>
      <c:pieChart>
        <c:varyColors val="1"/>
        <c:ser>
          <c:idx val="0"/>
          <c:order val="0"/>
          <c:tx>
            <c:strRef>
              <c:f>'Pivot Report'!$B$62</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106E-4117-A2A9-119A785D75CD}"/>
              </c:ext>
            </c:extLst>
          </c:dPt>
          <c:dPt>
            <c:idx val="1"/>
            <c:bubble3D val="0"/>
            <c:spPr>
              <a:solidFill>
                <a:schemeClr val="accent2"/>
              </a:solidFill>
              <a:ln>
                <a:noFill/>
              </a:ln>
              <a:effectLst/>
            </c:spPr>
            <c:extLst>
              <c:ext xmlns:c16="http://schemas.microsoft.com/office/drawing/2014/chart" uri="{C3380CC4-5D6E-409C-BE32-E72D297353CC}">
                <c16:uniqueId val="{00000003-106E-4117-A2A9-119A785D75C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Report'!$A$63:$A$65</c:f>
              <c:strCache>
                <c:ptCount val="2"/>
                <c:pt idx="0">
                  <c:v>Delay</c:v>
                </c:pt>
                <c:pt idx="1">
                  <c:v>Ontime</c:v>
                </c:pt>
              </c:strCache>
            </c:strRef>
          </c:cat>
          <c:val>
            <c:numRef>
              <c:f>'Pivot Report'!$B$63:$B$65</c:f>
              <c:numCache>
                <c:formatCode>General</c:formatCode>
                <c:ptCount val="2"/>
                <c:pt idx="0">
                  <c:v>312</c:v>
                </c:pt>
                <c:pt idx="1">
                  <c:v>194</c:v>
                </c:pt>
              </c:numCache>
            </c:numRef>
          </c:val>
          <c:extLst>
            <c:ext xmlns:c16="http://schemas.microsoft.com/office/drawing/2014/chart" uri="{C3380CC4-5D6E-409C-BE32-E72D297353CC}">
              <c16:uniqueId val="{00000004-106E-4117-A2A9-119A785D75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2.5977290435075982E-2"/>
          <c:w val="0.9852186667152969"/>
          <c:h val="9.26275081630956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5.3525435286848312E-2"/>
          <c:y val="0.16248082411319559"/>
          <c:w val="0.90581524340366526"/>
          <c:h val="0.80826612845630164"/>
        </c:manualLayout>
      </c:layout>
      <c:doughnutChart>
        <c:varyColors val="1"/>
        <c:ser>
          <c:idx val="0"/>
          <c:order val="0"/>
          <c:tx>
            <c:strRef>
              <c:f>'Pivot Report'!$B$69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D1-4AC3-A4E1-622590CF32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D1-4AC3-A4E1-622590CF3237}"/>
              </c:ext>
            </c:extLst>
          </c:dPt>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Report'!$A$70:$A$72</c:f>
              <c:strCache>
                <c:ptCount val="2"/>
                <c:pt idx="0">
                  <c:v>Female</c:v>
                </c:pt>
                <c:pt idx="1">
                  <c:v>Male</c:v>
                </c:pt>
              </c:strCache>
            </c:strRef>
          </c:cat>
          <c:val>
            <c:numRef>
              <c:f>'Pivot Report'!$B$70:$B$72</c:f>
              <c:numCache>
                <c:formatCode>General</c:formatCode>
                <c:ptCount val="2"/>
                <c:pt idx="0">
                  <c:v>231</c:v>
                </c:pt>
                <c:pt idx="1">
                  <c:v>275</c:v>
                </c:pt>
              </c:numCache>
            </c:numRef>
          </c:val>
          <c:extLst>
            <c:ext xmlns:c16="http://schemas.microsoft.com/office/drawing/2014/chart" uri="{C3380CC4-5D6E-409C-BE32-E72D297353CC}">
              <c16:uniqueId val="{00000004-E7D1-4AC3-A4E1-622590CF3237}"/>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3.8283022718814161E-2"/>
          <c:y val="2.8355615245304524E-2"/>
          <c:w val="0.85452035168740326"/>
          <c:h val="0.12847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Report'!$A$77:$A$85</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Report'!$B$77:$B$85</c:f>
              <c:numCache>
                <c:formatCode>General</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D8EF-4AA0-A4E3-2D2C9F89E905}"/>
            </c:ext>
          </c:extLst>
        </c:ser>
        <c:dLbls>
          <c:showLegendKey val="0"/>
          <c:showVal val="0"/>
          <c:showCatName val="0"/>
          <c:showSerName val="0"/>
          <c:showPercent val="0"/>
          <c:showBubbleSize val="0"/>
        </c:dLbls>
        <c:gapWidth val="51"/>
        <c:axId val="1010425279"/>
        <c:axId val="1010422879"/>
      </c:barChart>
      <c:catAx>
        <c:axId val="101042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10422879"/>
        <c:crosses val="autoZero"/>
        <c:auto val="1"/>
        <c:lblAlgn val="ctr"/>
        <c:lblOffset val="100"/>
        <c:noMultiLvlLbl val="0"/>
      </c:catAx>
      <c:valAx>
        <c:axId val="1010422879"/>
        <c:scaling>
          <c:orientation val="minMax"/>
        </c:scaling>
        <c:delete val="1"/>
        <c:axPos val="b"/>
        <c:numFmt formatCode="General" sourceLinked="1"/>
        <c:majorTickMark val="none"/>
        <c:minorTickMark val="none"/>
        <c:tickLblPos val="nextTo"/>
        <c:crossAx val="10104252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Report'!$C$4:$C$35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Report'!$D$4:$D$35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CA84-4FEF-8228-470D32EBA8A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70773247"/>
        <c:axId val="339954752"/>
      </c:areaChart>
      <c:catAx>
        <c:axId val="167077324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9954752"/>
        <c:crosses val="autoZero"/>
        <c:auto val="1"/>
        <c:lblAlgn val="ctr"/>
        <c:lblOffset val="100"/>
        <c:noMultiLvlLbl val="0"/>
      </c:catAx>
      <c:valAx>
        <c:axId val="339954752"/>
        <c:scaling>
          <c:orientation val="minMax"/>
        </c:scaling>
        <c:delete val="1"/>
        <c:axPos val="l"/>
        <c:numFmt formatCode="General" sourceLinked="1"/>
        <c:majorTickMark val="out"/>
        <c:minorTickMark val="none"/>
        <c:tickLblPos val="nextTo"/>
        <c:crossAx val="16707732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Trend'!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image" Target="../media/image8.emf"/><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15240</xdr:colOff>
      <xdr:row>42</xdr:row>
      <xdr:rowOff>83820</xdr:rowOff>
    </xdr:from>
    <xdr:to>
      <xdr:col>3</xdr:col>
      <xdr:colOff>1562100</xdr:colOff>
      <xdr:row>44</xdr:row>
      <xdr:rowOff>167640</xdr:rowOff>
    </xdr:to>
    <xdr:graphicFrame macro="">
      <xdr:nvGraphicFramePr>
        <xdr:cNvPr id="2" name="Chart 1">
          <a:extLst>
            <a:ext uri="{FF2B5EF4-FFF2-40B4-BE49-F238E27FC236}">
              <a16:creationId xmlns:a16="http://schemas.microsoft.com/office/drawing/2014/main" id="{D6649754-8036-6831-3428-356B04B56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44246</xdr:colOff>
      <xdr:row>0</xdr:row>
      <xdr:rowOff>54077</xdr:rowOff>
    </xdr:from>
    <xdr:to>
      <xdr:col>5</xdr:col>
      <xdr:colOff>124298</xdr:colOff>
      <xdr:row>3</xdr:row>
      <xdr:rowOff>39329</xdr:rowOff>
    </xdr:to>
    <xdr:sp macro="" textlink="">
      <xdr:nvSpPr>
        <xdr:cNvPr id="2" name="Rectangle: Rounded Corners 1">
          <a:extLst>
            <a:ext uri="{FF2B5EF4-FFF2-40B4-BE49-F238E27FC236}">
              <a16:creationId xmlns:a16="http://schemas.microsoft.com/office/drawing/2014/main" id="{A20C4195-18C0-0A17-185E-F4D09174C735}"/>
            </a:ext>
          </a:extLst>
        </xdr:cNvPr>
        <xdr:cNvSpPr/>
      </xdr:nvSpPr>
      <xdr:spPr>
        <a:xfrm>
          <a:off x="44246" y="54077"/>
          <a:ext cx="3133456" cy="536486"/>
        </a:xfrm>
        <a:prstGeom prst="roundRect">
          <a:avLst>
            <a:gd name="adj" fmla="val 833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183745</xdr:colOff>
      <xdr:row>0</xdr:row>
      <xdr:rowOff>49160</xdr:rowOff>
    </xdr:from>
    <xdr:to>
      <xdr:col>7</xdr:col>
      <xdr:colOff>166150</xdr:colOff>
      <xdr:row>3</xdr:row>
      <xdr:rowOff>34412</xdr:rowOff>
    </xdr:to>
    <xdr:sp macro="" textlink="">
      <xdr:nvSpPr>
        <xdr:cNvPr id="3" name="Rectangle: Rounded Corners 2">
          <a:extLst>
            <a:ext uri="{FF2B5EF4-FFF2-40B4-BE49-F238E27FC236}">
              <a16:creationId xmlns:a16="http://schemas.microsoft.com/office/drawing/2014/main" id="{05E75776-7FC9-ABC5-3C6C-B16BE4F16EBC}"/>
            </a:ext>
          </a:extLst>
        </xdr:cNvPr>
        <xdr:cNvSpPr/>
      </xdr:nvSpPr>
      <xdr:spPr>
        <a:xfrm>
          <a:off x="3237149" y="49160"/>
          <a:ext cx="1203767" cy="536486"/>
        </a:xfrm>
        <a:prstGeom prst="roundRect">
          <a:avLst>
            <a:gd name="adj" fmla="val 833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217773</xdr:colOff>
      <xdr:row>0</xdr:row>
      <xdr:rowOff>54074</xdr:rowOff>
    </xdr:from>
    <xdr:to>
      <xdr:col>9</xdr:col>
      <xdr:colOff>426935</xdr:colOff>
      <xdr:row>7</xdr:row>
      <xdr:rowOff>145914</xdr:rowOff>
    </xdr:to>
    <xdr:sp macro="" textlink="">
      <xdr:nvSpPr>
        <xdr:cNvPr id="5" name="Rectangle: Rounded Corners 4">
          <a:extLst>
            <a:ext uri="{FF2B5EF4-FFF2-40B4-BE49-F238E27FC236}">
              <a16:creationId xmlns:a16="http://schemas.microsoft.com/office/drawing/2014/main" id="{18E0ED2A-3CF7-94BA-4FC1-F61F84B6C237}"/>
            </a:ext>
          </a:extLst>
        </xdr:cNvPr>
        <xdr:cNvSpPr/>
      </xdr:nvSpPr>
      <xdr:spPr>
        <a:xfrm>
          <a:off x="4492539" y="54074"/>
          <a:ext cx="1430524" cy="1378053"/>
        </a:xfrm>
        <a:prstGeom prst="roundRect">
          <a:avLst>
            <a:gd name="adj" fmla="val 59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44247</xdr:colOff>
      <xdr:row>3</xdr:row>
      <xdr:rowOff>83574</xdr:rowOff>
    </xdr:from>
    <xdr:to>
      <xdr:col>1</xdr:col>
      <xdr:colOff>68827</xdr:colOff>
      <xdr:row>19</xdr:row>
      <xdr:rowOff>132735</xdr:rowOff>
    </xdr:to>
    <xdr:sp macro="" textlink="">
      <xdr:nvSpPr>
        <xdr:cNvPr id="6" name="Rectangle: Rounded Corners 5">
          <a:extLst>
            <a:ext uri="{FF2B5EF4-FFF2-40B4-BE49-F238E27FC236}">
              <a16:creationId xmlns:a16="http://schemas.microsoft.com/office/drawing/2014/main" id="{F0A9369E-F423-B2DA-3E17-EBA481DC24BE}"/>
            </a:ext>
          </a:extLst>
        </xdr:cNvPr>
        <xdr:cNvSpPr/>
      </xdr:nvSpPr>
      <xdr:spPr>
        <a:xfrm>
          <a:off x="44247" y="627860"/>
          <a:ext cx="632366" cy="2952018"/>
        </a:xfrm>
        <a:prstGeom prst="roundRect">
          <a:avLst>
            <a:gd name="adj" fmla="val 510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122902</xdr:colOff>
      <xdr:row>3</xdr:row>
      <xdr:rowOff>83573</xdr:rowOff>
    </xdr:from>
    <xdr:to>
      <xdr:col>3</xdr:col>
      <xdr:colOff>90418</xdr:colOff>
      <xdr:row>7</xdr:row>
      <xdr:rowOff>151939</xdr:rowOff>
    </xdr:to>
    <xdr:sp macro="" textlink="">
      <xdr:nvSpPr>
        <xdr:cNvPr id="7" name="Rectangle: Rounded Corners 6">
          <a:extLst>
            <a:ext uri="{FF2B5EF4-FFF2-40B4-BE49-F238E27FC236}">
              <a16:creationId xmlns:a16="http://schemas.microsoft.com/office/drawing/2014/main" id="{C197772C-67D1-53EB-1253-231C947591DC}"/>
            </a:ext>
          </a:extLst>
        </xdr:cNvPr>
        <xdr:cNvSpPr/>
      </xdr:nvSpPr>
      <xdr:spPr>
        <a:xfrm>
          <a:off x="733762" y="631457"/>
          <a:ext cx="1189235" cy="798879"/>
        </a:xfrm>
        <a:prstGeom prst="roundRect">
          <a:avLst>
            <a:gd name="adj" fmla="val 439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162173</xdr:colOff>
      <xdr:row>3</xdr:row>
      <xdr:rowOff>88951</xdr:rowOff>
    </xdr:from>
    <xdr:to>
      <xdr:col>5</xdr:col>
      <xdr:colOff>129689</xdr:colOff>
      <xdr:row>7</xdr:row>
      <xdr:rowOff>157317</xdr:rowOff>
    </xdr:to>
    <xdr:sp macro="" textlink="">
      <xdr:nvSpPr>
        <xdr:cNvPr id="10" name="Rectangle: Rounded Corners 9">
          <a:extLst>
            <a:ext uri="{FF2B5EF4-FFF2-40B4-BE49-F238E27FC236}">
              <a16:creationId xmlns:a16="http://schemas.microsoft.com/office/drawing/2014/main" id="{980B2E45-3DD0-65A5-1CDF-6E1AF823E5BD}"/>
            </a:ext>
          </a:extLst>
        </xdr:cNvPr>
        <xdr:cNvSpPr/>
      </xdr:nvSpPr>
      <xdr:spPr>
        <a:xfrm>
          <a:off x="1994752" y="636835"/>
          <a:ext cx="1189235" cy="798879"/>
        </a:xfrm>
        <a:prstGeom prst="roundRect">
          <a:avLst>
            <a:gd name="adj" fmla="val 51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184883</xdr:colOff>
      <xdr:row>3</xdr:row>
      <xdr:rowOff>88951</xdr:rowOff>
    </xdr:from>
    <xdr:to>
      <xdr:col>7</xdr:col>
      <xdr:colOff>171880</xdr:colOff>
      <xdr:row>7</xdr:row>
      <xdr:rowOff>157317</xdr:rowOff>
    </xdr:to>
    <xdr:sp macro="" textlink="">
      <xdr:nvSpPr>
        <xdr:cNvPr id="11" name="Rectangle: Rounded Corners 10">
          <a:extLst>
            <a:ext uri="{FF2B5EF4-FFF2-40B4-BE49-F238E27FC236}">
              <a16:creationId xmlns:a16="http://schemas.microsoft.com/office/drawing/2014/main" id="{BBCEF4EF-AB31-F6CE-3B11-C916B996AF8D}"/>
            </a:ext>
          </a:extLst>
        </xdr:cNvPr>
        <xdr:cNvSpPr/>
      </xdr:nvSpPr>
      <xdr:spPr>
        <a:xfrm>
          <a:off x="3239181" y="636835"/>
          <a:ext cx="1208716" cy="798879"/>
        </a:xfrm>
        <a:prstGeom prst="roundRect">
          <a:avLst>
            <a:gd name="adj" fmla="val 51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127817</xdr:colOff>
      <xdr:row>11</xdr:row>
      <xdr:rowOff>9829</xdr:rowOff>
    </xdr:from>
    <xdr:to>
      <xdr:col>7</xdr:col>
      <xdr:colOff>167148</xdr:colOff>
      <xdr:row>19</xdr:row>
      <xdr:rowOff>122902</xdr:rowOff>
    </xdr:to>
    <xdr:sp macro="" textlink="">
      <xdr:nvSpPr>
        <xdr:cNvPr id="14" name="Rectangle: Rounded Corners 13">
          <a:extLst>
            <a:ext uri="{FF2B5EF4-FFF2-40B4-BE49-F238E27FC236}">
              <a16:creationId xmlns:a16="http://schemas.microsoft.com/office/drawing/2014/main" id="{EFA52AB0-D439-F895-0E0F-ED3BDB77BD08}"/>
            </a:ext>
          </a:extLst>
        </xdr:cNvPr>
        <xdr:cNvSpPr/>
      </xdr:nvSpPr>
      <xdr:spPr>
        <a:xfrm>
          <a:off x="738498" y="2031020"/>
          <a:ext cx="3703416" cy="1583031"/>
        </a:xfrm>
        <a:prstGeom prst="roundRect">
          <a:avLst>
            <a:gd name="adj" fmla="val 457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215333</xdr:colOff>
      <xdr:row>8</xdr:row>
      <xdr:rowOff>21617</xdr:rowOff>
    </xdr:from>
    <xdr:to>
      <xdr:col>12</xdr:col>
      <xdr:colOff>87514</xdr:colOff>
      <xdr:row>19</xdr:row>
      <xdr:rowOff>142568</xdr:rowOff>
    </xdr:to>
    <xdr:sp macro="" textlink="">
      <xdr:nvSpPr>
        <xdr:cNvPr id="15" name="Rectangle: Rounded Corners 14">
          <a:extLst>
            <a:ext uri="{FF2B5EF4-FFF2-40B4-BE49-F238E27FC236}">
              <a16:creationId xmlns:a16="http://schemas.microsoft.com/office/drawing/2014/main" id="{7A0AAD1D-D9E5-60AE-1626-5EA280E026EF}"/>
            </a:ext>
          </a:extLst>
        </xdr:cNvPr>
        <xdr:cNvSpPr/>
      </xdr:nvSpPr>
      <xdr:spPr>
        <a:xfrm>
          <a:off x="4490099" y="1491574"/>
          <a:ext cx="2925585" cy="2142143"/>
        </a:xfrm>
        <a:prstGeom prst="roundRect">
          <a:avLst>
            <a:gd name="adj" fmla="val 463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482821</xdr:colOff>
      <xdr:row>0</xdr:row>
      <xdr:rowOff>55155</xdr:rowOff>
    </xdr:from>
    <xdr:to>
      <xdr:col>12</xdr:col>
      <xdr:colOff>81303</xdr:colOff>
      <xdr:row>7</xdr:row>
      <xdr:rowOff>146995</xdr:rowOff>
    </xdr:to>
    <xdr:sp macro="" textlink="">
      <xdr:nvSpPr>
        <xdr:cNvPr id="16" name="Rectangle: Rounded Corners 15">
          <a:extLst>
            <a:ext uri="{FF2B5EF4-FFF2-40B4-BE49-F238E27FC236}">
              <a16:creationId xmlns:a16="http://schemas.microsoft.com/office/drawing/2014/main" id="{54D3DE38-A877-E28C-1BE8-4AA5C1B705CB}"/>
            </a:ext>
          </a:extLst>
        </xdr:cNvPr>
        <xdr:cNvSpPr/>
      </xdr:nvSpPr>
      <xdr:spPr>
        <a:xfrm>
          <a:off x="5991706" y="55155"/>
          <a:ext cx="1434777" cy="1359758"/>
        </a:xfrm>
        <a:prstGeom prst="roundRect">
          <a:avLst>
            <a:gd name="adj" fmla="val 59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51565</xdr:colOff>
      <xdr:row>0</xdr:row>
      <xdr:rowOff>114587</xdr:rowOff>
    </xdr:from>
    <xdr:to>
      <xdr:col>5</xdr:col>
      <xdr:colOff>22918</xdr:colOff>
      <xdr:row>1</xdr:row>
      <xdr:rowOff>137505</xdr:rowOff>
    </xdr:to>
    <xdr:sp macro="" textlink="">
      <xdr:nvSpPr>
        <xdr:cNvPr id="17" name="TextBox 16">
          <a:extLst>
            <a:ext uri="{FF2B5EF4-FFF2-40B4-BE49-F238E27FC236}">
              <a16:creationId xmlns:a16="http://schemas.microsoft.com/office/drawing/2014/main" id="{6F276D95-186A-D6A2-E6D2-1E332ACC9F85}"/>
            </a:ext>
          </a:extLst>
        </xdr:cNvPr>
        <xdr:cNvSpPr txBox="1"/>
      </xdr:nvSpPr>
      <xdr:spPr>
        <a:xfrm>
          <a:off x="662246" y="114587"/>
          <a:ext cx="2414076" cy="206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a:t>Hospital Emergency</a:t>
          </a:r>
          <a:r>
            <a:rPr lang="en-US" sz="1200" b="1" baseline="0"/>
            <a:t> Room Dashboard</a:t>
          </a:r>
          <a:endParaRPr lang="en-US" sz="1200" b="1"/>
        </a:p>
      </xdr:txBody>
    </xdr:sp>
    <xdr:clientData/>
  </xdr:twoCellAnchor>
  <xdr:twoCellAnchor editAs="oneCell">
    <xdr:from>
      <xdr:col>0</xdr:col>
      <xdr:colOff>113423</xdr:colOff>
      <xdr:row>0</xdr:row>
      <xdr:rowOff>137505</xdr:rowOff>
    </xdr:from>
    <xdr:to>
      <xdr:col>0</xdr:col>
      <xdr:colOff>572932</xdr:colOff>
      <xdr:row>2</xdr:row>
      <xdr:rowOff>108858</xdr:rowOff>
    </xdr:to>
    <xdr:pic>
      <xdr:nvPicPr>
        <xdr:cNvPr id="19" name="Picture 18">
          <a:extLst>
            <a:ext uri="{FF2B5EF4-FFF2-40B4-BE49-F238E27FC236}">
              <a16:creationId xmlns:a16="http://schemas.microsoft.com/office/drawing/2014/main" id="{DB842BC2-C803-1228-2788-049A49613CB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521" t="12685" r="21771" b="13505"/>
        <a:stretch>
          <a:fillRect/>
        </a:stretch>
      </xdr:blipFill>
      <xdr:spPr>
        <a:xfrm>
          <a:off x="113423" y="137505"/>
          <a:ext cx="459509" cy="338842"/>
        </a:xfrm>
        <a:prstGeom prst="rect">
          <a:avLst/>
        </a:prstGeom>
      </xdr:spPr>
    </xdr:pic>
    <xdr:clientData/>
  </xdr:twoCellAnchor>
  <xdr:twoCellAnchor editAs="absolute">
    <xdr:from>
      <xdr:col>1</xdr:col>
      <xdr:colOff>524807</xdr:colOff>
      <xdr:row>1</xdr:row>
      <xdr:rowOff>112295</xdr:rowOff>
    </xdr:from>
    <xdr:to>
      <xdr:col>3</xdr:col>
      <xdr:colOff>561473</xdr:colOff>
      <xdr:row>2</xdr:row>
      <xdr:rowOff>135212</xdr:rowOff>
    </xdr:to>
    <xdr:sp macro="" textlink="">
      <xdr:nvSpPr>
        <xdr:cNvPr id="20" name="TextBox 19">
          <a:extLst>
            <a:ext uri="{FF2B5EF4-FFF2-40B4-BE49-F238E27FC236}">
              <a16:creationId xmlns:a16="http://schemas.microsoft.com/office/drawing/2014/main" id="{402928A9-F786-0EB2-8A04-663115A5F75F}"/>
            </a:ext>
          </a:extLst>
        </xdr:cNvPr>
        <xdr:cNvSpPr txBox="1"/>
      </xdr:nvSpPr>
      <xdr:spPr>
        <a:xfrm>
          <a:off x="1135488" y="296040"/>
          <a:ext cx="1258028" cy="206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0"/>
            <a:t>Monthly Report</a:t>
          </a:r>
        </a:p>
      </xdr:txBody>
    </xdr:sp>
    <xdr:clientData/>
  </xdr:twoCellAnchor>
  <xdr:twoCellAnchor editAs="absolute">
    <xdr:from>
      <xdr:col>1</xdr:col>
      <xdr:colOff>120316</xdr:colOff>
      <xdr:row>4</xdr:row>
      <xdr:rowOff>138650</xdr:rowOff>
    </xdr:from>
    <xdr:to>
      <xdr:col>3</xdr:col>
      <xdr:colOff>91669</xdr:colOff>
      <xdr:row>5</xdr:row>
      <xdr:rowOff>161567</xdr:rowOff>
    </xdr:to>
    <xdr:sp macro="" textlink="">
      <xdr:nvSpPr>
        <xdr:cNvPr id="21" name="TextBox 20">
          <a:extLst>
            <a:ext uri="{FF2B5EF4-FFF2-40B4-BE49-F238E27FC236}">
              <a16:creationId xmlns:a16="http://schemas.microsoft.com/office/drawing/2014/main" id="{6FC48AE6-5987-E076-13F0-82235BBAFA20}"/>
            </a:ext>
          </a:extLst>
        </xdr:cNvPr>
        <xdr:cNvSpPr txBox="1"/>
      </xdr:nvSpPr>
      <xdr:spPr>
        <a:xfrm>
          <a:off x="727624" y="872003"/>
          <a:ext cx="1185970" cy="206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0"/>
            <a:t>No.</a:t>
          </a:r>
          <a:r>
            <a:rPr lang="en-US" sz="1000" b="0" baseline="0"/>
            <a:t> of Patient</a:t>
          </a:r>
          <a:endParaRPr lang="en-US" sz="1000" b="0"/>
        </a:p>
      </xdr:txBody>
    </xdr:sp>
    <xdr:clientData/>
  </xdr:twoCellAnchor>
  <xdr:twoCellAnchor editAs="absolute">
    <xdr:from>
      <xdr:col>1</xdr:col>
      <xdr:colOff>99690</xdr:colOff>
      <xdr:row>3</xdr:row>
      <xdr:rowOff>147817</xdr:rowOff>
    </xdr:from>
    <xdr:to>
      <xdr:col>3</xdr:col>
      <xdr:colOff>71043</xdr:colOff>
      <xdr:row>4</xdr:row>
      <xdr:rowOff>170735</xdr:rowOff>
    </xdr:to>
    <xdr:sp macro="" textlink="'Pivot Report'!A4">
      <xdr:nvSpPr>
        <xdr:cNvPr id="22" name="TextBox 21">
          <a:extLst>
            <a:ext uri="{FF2B5EF4-FFF2-40B4-BE49-F238E27FC236}">
              <a16:creationId xmlns:a16="http://schemas.microsoft.com/office/drawing/2014/main" id="{BB49BE71-5A32-90FB-F6BE-4D85A57E562E}"/>
            </a:ext>
          </a:extLst>
        </xdr:cNvPr>
        <xdr:cNvSpPr txBox="1"/>
      </xdr:nvSpPr>
      <xdr:spPr>
        <a:xfrm>
          <a:off x="706998" y="697832"/>
          <a:ext cx="1185970" cy="206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EDD25C4-1D74-4AD6-B7CD-C3FFC7ED22B2}" type="TxLink">
            <a:rPr lang="en-US" sz="1100" b="0" i="0" u="none" strike="noStrike">
              <a:solidFill>
                <a:srgbClr val="000000"/>
              </a:solidFill>
              <a:latin typeface="Calibri"/>
              <a:ea typeface="Calibri"/>
              <a:cs typeface="Calibri"/>
            </a:rPr>
            <a:pPr algn="ctr"/>
            <a:t>506</a:t>
          </a:fld>
          <a:endParaRPr lang="en-US" sz="1200" b="0"/>
        </a:p>
      </xdr:txBody>
    </xdr:sp>
    <xdr:clientData/>
  </xdr:twoCellAnchor>
  <xdr:twoCellAnchor editAs="absolute">
    <xdr:from>
      <xdr:col>3</xdr:col>
      <xdr:colOff>129483</xdr:colOff>
      <xdr:row>4</xdr:row>
      <xdr:rowOff>136358</xdr:rowOff>
    </xdr:from>
    <xdr:to>
      <xdr:col>5</xdr:col>
      <xdr:colOff>100837</xdr:colOff>
      <xdr:row>5</xdr:row>
      <xdr:rowOff>159275</xdr:rowOff>
    </xdr:to>
    <xdr:sp macro="" textlink="">
      <xdr:nvSpPr>
        <xdr:cNvPr id="23" name="TextBox 22">
          <a:extLst>
            <a:ext uri="{FF2B5EF4-FFF2-40B4-BE49-F238E27FC236}">
              <a16:creationId xmlns:a16="http://schemas.microsoft.com/office/drawing/2014/main" id="{1F5F1EBA-6A5A-9A96-FEF1-CD4D1DA625F2}"/>
            </a:ext>
          </a:extLst>
        </xdr:cNvPr>
        <xdr:cNvSpPr txBox="1"/>
      </xdr:nvSpPr>
      <xdr:spPr>
        <a:xfrm>
          <a:off x="1951408" y="869711"/>
          <a:ext cx="1185970" cy="206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0"/>
            <a:t>Average</a:t>
          </a:r>
          <a:r>
            <a:rPr lang="en-US" sz="1050" b="0" baseline="0"/>
            <a:t> Wait Time</a:t>
          </a:r>
        </a:p>
      </xdr:txBody>
    </xdr:sp>
    <xdr:clientData/>
  </xdr:twoCellAnchor>
  <xdr:twoCellAnchor editAs="absolute">
    <xdr:from>
      <xdr:col>3</xdr:col>
      <xdr:colOff>108857</xdr:colOff>
      <xdr:row>3</xdr:row>
      <xdr:rowOff>145525</xdr:rowOff>
    </xdr:from>
    <xdr:to>
      <xdr:col>5</xdr:col>
      <xdr:colOff>80211</xdr:colOff>
      <xdr:row>4</xdr:row>
      <xdr:rowOff>168443</xdr:rowOff>
    </xdr:to>
    <xdr:sp macro="" textlink="'Pivot Report'!A8">
      <xdr:nvSpPr>
        <xdr:cNvPr id="24" name="TextBox 23">
          <a:extLst>
            <a:ext uri="{FF2B5EF4-FFF2-40B4-BE49-F238E27FC236}">
              <a16:creationId xmlns:a16="http://schemas.microsoft.com/office/drawing/2014/main" id="{7F1714C1-736A-0354-4184-F78F9D8211D6}"/>
            </a:ext>
          </a:extLst>
        </xdr:cNvPr>
        <xdr:cNvSpPr txBox="1"/>
      </xdr:nvSpPr>
      <xdr:spPr>
        <a:xfrm>
          <a:off x="1930782" y="695540"/>
          <a:ext cx="1185970" cy="206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75E16DE-9951-4B03-BC8D-356BEB2B4159}" type="TxLink">
            <a:rPr lang="en-US" sz="1100" b="0" i="0" u="none" strike="noStrike">
              <a:solidFill>
                <a:srgbClr val="000000"/>
              </a:solidFill>
              <a:latin typeface="Calibri"/>
              <a:ea typeface="Calibri"/>
              <a:cs typeface="Calibri"/>
            </a:rPr>
            <a:pPr algn="ctr"/>
            <a:t>35.88</a:t>
          </a:fld>
          <a:endParaRPr lang="en-US" sz="1200" b="0"/>
        </a:p>
      </xdr:txBody>
    </xdr:sp>
    <xdr:clientData/>
  </xdr:twoCellAnchor>
  <xdr:twoCellAnchor editAs="absolute">
    <xdr:from>
      <xdr:col>5</xdr:col>
      <xdr:colOff>184485</xdr:colOff>
      <xdr:row>4</xdr:row>
      <xdr:rowOff>139796</xdr:rowOff>
    </xdr:from>
    <xdr:to>
      <xdr:col>7</xdr:col>
      <xdr:colOff>166150</xdr:colOff>
      <xdr:row>5</xdr:row>
      <xdr:rowOff>162713</xdr:rowOff>
    </xdr:to>
    <xdr:sp macro="" textlink="">
      <xdr:nvSpPr>
        <xdr:cNvPr id="25" name="TextBox 24">
          <a:extLst>
            <a:ext uri="{FF2B5EF4-FFF2-40B4-BE49-F238E27FC236}">
              <a16:creationId xmlns:a16="http://schemas.microsoft.com/office/drawing/2014/main" id="{D8A448B5-D1F1-647F-478C-634876B09515}"/>
            </a:ext>
          </a:extLst>
        </xdr:cNvPr>
        <xdr:cNvSpPr txBox="1"/>
      </xdr:nvSpPr>
      <xdr:spPr>
        <a:xfrm>
          <a:off x="3221026" y="873149"/>
          <a:ext cx="1196282" cy="206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900" b="0"/>
            <a:t>Patient Satisfaction</a:t>
          </a:r>
          <a:r>
            <a:rPr lang="en-US" sz="900" b="0" baseline="0"/>
            <a:t> Score</a:t>
          </a:r>
          <a:endParaRPr lang="en-US" sz="900" b="0"/>
        </a:p>
      </xdr:txBody>
    </xdr:sp>
    <xdr:clientData/>
  </xdr:twoCellAnchor>
  <xdr:twoCellAnchor editAs="absolute">
    <xdr:from>
      <xdr:col>5</xdr:col>
      <xdr:colOff>140942</xdr:colOff>
      <xdr:row>3</xdr:row>
      <xdr:rowOff>137504</xdr:rowOff>
    </xdr:from>
    <xdr:to>
      <xdr:col>7</xdr:col>
      <xdr:colOff>112295</xdr:colOff>
      <xdr:row>4</xdr:row>
      <xdr:rowOff>160422</xdr:rowOff>
    </xdr:to>
    <xdr:sp macro="" textlink="'Pivot Report'!A12">
      <xdr:nvSpPr>
        <xdr:cNvPr id="26" name="TextBox 25">
          <a:extLst>
            <a:ext uri="{FF2B5EF4-FFF2-40B4-BE49-F238E27FC236}">
              <a16:creationId xmlns:a16="http://schemas.microsoft.com/office/drawing/2014/main" id="{F5A97B6B-8522-6117-B4B5-5DDB6243AF8A}"/>
            </a:ext>
          </a:extLst>
        </xdr:cNvPr>
        <xdr:cNvSpPr txBox="1"/>
      </xdr:nvSpPr>
      <xdr:spPr>
        <a:xfrm>
          <a:off x="3177483" y="687519"/>
          <a:ext cx="1185970" cy="206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989F4ED-6E7B-4DEB-9594-F09CCFD21001}" type="TxLink">
            <a:rPr lang="en-US" sz="1100" b="0" i="0" u="none" strike="noStrike">
              <a:solidFill>
                <a:srgbClr val="000000"/>
              </a:solidFill>
              <a:latin typeface="Calibri"/>
              <a:ea typeface="Calibri"/>
              <a:cs typeface="Calibri"/>
            </a:rPr>
            <a:pPr algn="ctr"/>
            <a:t>5.33</a:t>
          </a:fld>
          <a:endParaRPr lang="en-US" sz="1200" b="0"/>
        </a:p>
      </xdr:txBody>
    </xdr:sp>
    <xdr:clientData/>
  </xdr:twoCellAnchor>
  <xdr:twoCellAnchor editAs="oneCell">
    <xdr:from>
      <xdr:col>6</xdr:col>
      <xdr:colOff>555743</xdr:colOff>
      <xdr:row>3</xdr:row>
      <xdr:rowOff>114586</xdr:rowOff>
    </xdr:from>
    <xdr:to>
      <xdr:col>7</xdr:col>
      <xdr:colOff>158128</xdr:colOff>
      <xdr:row>4</xdr:row>
      <xdr:rowOff>140941</xdr:rowOff>
    </xdr:to>
    <xdr:pic>
      <xdr:nvPicPr>
        <xdr:cNvPr id="28" name="Graphic 27" descr="Checklist with solid fill">
          <a:extLst>
            <a:ext uri="{FF2B5EF4-FFF2-40B4-BE49-F238E27FC236}">
              <a16:creationId xmlns:a16="http://schemas.microsoft.com/office/drawing/2014/main" id="{31ABC779-C11A-C26E-8366-517FD55131D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199593" y="664601"/>
          <a:ext cx="209693" cy="209693"/>
        </a:xfrm>
        <a:prstGeom prst="rect">
          <a:avLst/>
        </a:prstGeom>
      </xdr:spPr>
    </xdr:pic>
    <xdr:clientData/>
  </xdr:twoCellAnchor>
  <xdr:twoCellAnchor editAs="oneCell">
    <xdr:from>
      <xdr:col>4</xdr:col>
      <xdr:colOff>532609</xdr:colOff>
      <xdr:row>3</xdr:row>
      <xdr:rowOff>104165</xdr:rowOff>
    </xdr:from>
    <xdr:to>
      <xdr:col>5</xdr:col>
      <xdr:colOff>141978</xdr:colOff>
      <xdr:row>4</xdr:row>
      <xdr:rowOff>137504</xdr:rowOff>
    </xdr:to>
    <xdr:pic>
      <xdr:nvPicPr>
        <xdr:cNvPr id="30" name="Graphic 29" descr="Hourglass Finished with solid fill">
          <a:extLst>
            <a:ext uri="{FF2B5EF4-FFF2-40B4-BE49-F238E27FC236}">
              <a16:creationId xmlns:a16="http://schemas.microsoft.com/office/drawing/2014/main" id="{E17764DB-739A-BFAF-69BE-C81614FC4D1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61842" y="654180"/>
          <a:ext cx="216677" cy="216677"/>
        </a:xfrm>
        <a:prstGeom prst="rect">
          <a:avLst/>
        </a:prstGeom>
      </xdr:spPr>
    </xdr:pic>
    <xdr:clientData/>
  </xdr:twoCellAnchor>
  <xdr:twoCellAnchor editAs="oneCell">
    <xdr:from>
      <xdr:col>2</xdr:col>
      <xdr:colOff>481263</xdr:colOff>
      <xdr:row>3</xdr:row>
      <xdr:rowOff>76556</xdr:rowOff>
    </xdr:from>
    <xdr:to>
      <xdr:col>3</xdr:col>
      <xdr:colOff>102911</xdr:colOff>
      <xdr:row>4</xdr:row>
      <xdr:rowOff>122174</xdr:rowOff>
    </xdr:to>
    <xdr:pic>
      <xdr:nvPicPr>
        <xdr:cNvPr id="32" name="Graphic 31" descr="User with solid fill">
          <a:extLst>
            <a:ext uri="{FF2B5EF4-FFF2-40B4-BE49-F238E27FC236}">
              <a16:creationId xmlns:a16="http://schemas.microsoft.com/office/drawing/2014/main" id="{823CA384-D60F-D19E-E66A-5E3D71DFA18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95880" y="626571"/>
          <a:ext cx="228956" cy="228956"/>
        </a:xfrm>
        <a:prstGeom prst="rect">
          <a:avLst/>
        </a:prstGeom>
      </xdr:spPr>
    </xdr:pic>
    <xdr:clientData/>
  </xdr:twoCellAnchor>
  <xdr:twoCellAnchor editAs="oneCell">
    <xdr:from>
      <xdr:col>0</xdr:col>
      <xdr:colOff>58640</xdr:colOff>
      <xdr:row>3</xdr:row>
      <xdr:rowOff>90617</xdr:rowOff>
    </xdr:from>
    <xdr:to>
      <xdr:col>1</xdr:col>
      <xdr:colOff>53545</xdr:colOff>
      <xdr:row>19</xdr:row>
      <xdr:rowOff>115330</xdr:rowOff>
    </xdr:to>
    <mc:AlternateContent xmlns:mc="http://schemas.openxmlformats.org/markup-compatibility/2006">
      <mc:Choice xmlns:a14="http://schemas.microsoft.com/office/drawing/2010/main" Requires="a14">
        <xdr:graphicFrame macro="">
          <xdr:nvGraphicFramePr>
            <xdr:cNvPr id="33" name="Date (Month)">
              <a:extLst>
                <a:ext uri="{FF2B5EF4-FFF2-40B4-BE49-F238E27FC236}">
                  <a16:creationId xmlns:a16="http://schemas.microsoft.com/office/drawing/2014/main" id="{232CBC7A-F279-49D8-972B-5E6F9E6B946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58640" y="639768"/>
              <a:ext cx="603654" cy="2953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136948</xdr:colOff>
      <xdr:row>4</xdr:row>
      <xdr:rowOff>141409</xdr:rowOff>
    </xdr:from>
    <xdr:to>
      <xdr:col>3</xdr:col>
      <xdr:colOff>81867</xdr:colOff>
      <xdr:row>7</xdr:row>
      <xdr:rowOff>142164</xdr:rowOff>
    </xdr:to>
    <xdr:graphicFrame macro="">
      <xdr:nvGraphicFramePr>
        <xdr:cNvPr id="34" name="Chart 33">
          <a:hlinkClick xmlns:r="http://schemas.openxmlformats.org/officeDocument/2006/relationships" r:id="rId8"/>
          <a:extLst>
            <a:ext uri="{FF2B5EF4-FFF2-40B4-BE49-F238E27FC236}">
              <a16:creationId xmlns:a16="http://schemas.microsoft.com/office/drawing/2014/main" id="{7C5D404A-8808-4AAF-A8AF-CB7372D7C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169639</xdr:colOff>
      <xdr:row>4</xdr:row>
      <xdr:rowOff>153628</xdr:rowOff>
    </xdr:from>
    <xdr:to>
      <xdr:col>5</xdr:col>
      <xdr:colOff>116758</xdr:colOff>
      <xdr:row>7</xdr:row>
      <xdr:rowOff>149203</xdr:rowOff>
    </xdr:to>
    <xdr:graphicFrame macro="">
      <xdr:nvGraphicFramePr>
        <xdr:cNvPr id="35" name="Chart 34">
          <a:hlinkClick xmlns:r="http://schemas.openxmlformats.org/officeDocument/2006/relationships" r:id="rId10"/>
          <a:extLst>
            <a:ext uri="{FF2B5EF4-FFF2-40B4-BE49-F238E27FC236}">
              <a16:creationId xmlns:a16="http://schemas.microsoft.com/office/drawing/2014/main" id="{C711B569-9284-45D0-8FFE-17581E164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191182</xdr:colOff>
      <xdr:row>4</xdr:row>
      <xdr:rowOff>126643</xdr:rowOff>
    </xdr:from>
    <xdr:to>
      <xdr:col>7</xdr:col>
      <xdr:colOff>159774</xdr:colOff>
      <xdr:row>7</xdr:row>
      <xdr:rowOff>145080</xdr:rowOff>
    </xdr:to>
    <xdr:graphicFrame macro="">
      <xdr:nvGraphicFramePr>
        <xdr:cNvPr id="36" name="Chart 35">
          <a:hlinkClick xmlns:r="http://schemas.openxmlformats.org/officeDocument/2006/relationships" r:id="rId12"/>
          <a:extLst>
            <a:ext uri="{FF2B5EF4-FFF2-40B4-BE49-F238E27FC236}">
              <a16:creationId xmlns:a16="http://schemas.microsoft.com/office/drawing/2014/main" id="{EAE5CF61-5C7E-4084-B0F7-AA60EB40A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149679</xdr:colOff>
      <xdr:row>11</xdr:row>
      <xdr:rowOff>56841</xdr:rowOff>
    </xdr:from>
    <xdr:to>
      <xdr:col>7</xdr:col>
      <xdr:colOff>102054</xdr:colOff>
      <xdr:row>19</xdr:row>
      <xdr:rowOff>6804</xdr:rowOff>
    </xdr:to>
    <xdr:graphicFrame macro="">
      <xdr:nvGraphicFramePr>
        <xdr:cNvPr id="18" name="Chart 17">
          <a:extLst>
            <a:ext uri="{FF2B5EF4-FFF2-40B4-BE49-F238E27FC236}">
              <a16:creationId xmlns:a16="http://schemas.microsoft.com/office/drawing/2014/main" id="{BEB79DE7-1BD9-4859-A9A0-773AE97C7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xdr:col>
      <xdr:colOff>231321</xdr:colOff>
      <xdr:row>18</xdr:row>
      <xdr:rowOff>129268</xdr:rowOff>
    </xdr:from>
    <xdr:to>
      <xdr:col>5</xdr:col>
      <xdr:colOff>394607</xdr:colOff>
      <xdr:row>19</xdr:row>
      <xdr:rowOff>115661</xdr:rowOff>
    </xdr:to>
    <xdr:sp macro="" textlink="">
      <xdr:nvSpPr>
        <xdr:cNvPr id="29" name="TextBox 28">
          <a:extLst>
            <a:ext uri="{FF2B5EF4-FFF2-40B4-BE49-F238E27FC236}">
              <a16:creationId xmlns:a16="http://schemas.microsoft.com/office/drawing/2014/main" id="{219D4BC8-4E8E-4F2A-B193-B2EFF0B616BB}"/>
            </a:ext>
          </a:extLst>
        </xdr:cNvPr>
        <xdr:cNvSpPr txBox="1"/>
      </xdr:nvSpPr>
      <xdr:spPr>
        <a:xfrm>
          <a:off x="1455964" y="3435804"/>
          <a:ext cx="2000250" cy="170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0"/>
            <a:t>No.</a:t>
          </a:r>
          <a:r>
            <a:rPr lang="en-US" sz="1000" b="0" baseline="0"/>
            <a:t> of Patient by Age group</a:t>
          </a:r>
          <a:endParaRPr lang="en-US" sz="1000" b="0"/>
        </a:p>
      </xdr:txBody>
    </xdr:sp>
    <xdr:clientData/>
  </xdr:twoCellAnchor>
  <mc:AlternateContent xmlns:mc="http://schemas.openxmlformats.org/markup-compatibility/2006">
    <mc:Choice xmlns:a14="http://schemas.microsoft.com/office/drawing/2010/main" Requires="a14">
      <xdr:twoCellAnchor editAs="oneCell">
        <xdr:from>
          <xdr:col>1</xdr:col>
          <xdr:colOff>129269</xdr:colOff>
          <xdr:row>8</xdr:row>
          <xdr:rowOff>30787</xdr:rowOff>
        </xdr:from>
        <xdr:to>
          <xdr:col>7</xdr:col>
          <xdr:colOff>156482</xdr:colOff>
          <xdr:row>10</xdr:row>
          <xdr:rowOff>143768</xdr:rowOff>
        </xdr:to>
        <xdr:pic>
          <xdr:nvPicPr>
            <xdr:cNvPr id="38" name="Picture 37">
              <a:extLst>
                <a:ext uri="{FF2B5EF4-FFF2-40B4-BE49-F238E27FC236}">
                  <a16:creationId xmlns:a16="http://schemas.microsoft.com/office/drawing/2014/main" id="{25A08183-5FAE-2570-EA82-37C34D69D119}"/>
                </a:ext>
              </a:extLst>
            </xdr:cNvPr>
            <xdr:cNvPicPr>
              <a:picLocks noChangeAspect="1" noChangeArrowheads="1"/>
              <a:extLst>
                <a:ext uri="{84589F7E-364E-4C9E-8A38-B11213B215E9}">
                  <a14:cameraTool cellRange="'Pivot Report'!$A$43:$D$45" spid="_x0000_s1040"/>
                </a:ext>
              </a:extLst>
            </xdr:cNvPicPr>
          </xdr:nvPicPr>
          <xdr:blipFill>
            <a:blip xmlns:r="http://schemas.openxmlformats.org/officeDocument/2006/relationships" r:embed="rId15"/>
            <a:srcRect/>
            <a:stretch>
              <a:fillRect/>
            </a:stretch>
          </xdr:blipFill>
          <xdr:spPr bwMode="auto">
            <a:xfrm>
              <a:off x="740032" y="1496619"/>
              <a:ext cx="3691794" cy="479439"/>
            </a:xfrm>
            <a:prstGeom prst="roundRect">
              <a:avLst>
                <a:gd name="adj" fmla="val 13252"/>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7</xdr:col>
      <xdr:colOff>236324</xdr:colOff>
      <xdr:row>0</xdr:row>
      <xdr:rowOff>67805</xdr:rowOff>
    </xdr:from>
    <xdr:to>
      <xdr:col>9</xdr:col>
      <xdr:colOff>398162</xdr:colOff>
      <xdr:row>6</xdr:row>
      <xdr:rowOff>178487</xdr:rowOff>
    </xdr:to>
    <xdr:graphicFrame macro="">
      <xdr:nvGraphicFramePr>
        <xdr:cNvPr id="39" name="Chart 38">
          <a:extLst>
            <a:ext uri="{FF2B5EF4-FFF2-40B4-BE49-F238E27FC236}">
              <a16:creationId xmlns:a16="http://schemas.microsoft.com/office/drawing/2014/main" id="{D604BE0B-B9CC-4FA9-8E99-71D3A9922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332431</xdr:colOff>
      <xdr:row>6</xdr:row>
      <xdr:rowOff>129588</xdr:rowOff>
    </xdr:from>
    <xdr:to>
      <xdr:col>9</xdr:col>
      <xdr:colOff>303784</xdr:colOff>
      <xdr:row>7</xdr:row>
      <xdr:rowOff>152506</xdr:rowOff>
    </xdr:to>
    <xdr:sp macro="" textlink="">
      <xdr:nvSpPr>
        <xdr:cNvPr id="42" name="TextBox 41">
          <a:extLst>
            <a:ext uri="{FF2B5EF4-FFF2-40B4-BE49-F238E27FC236}">
              <a16:creationId xmlns:a16="http://schemas.microsoft.com/office/drawing/2014/main" id="{F85F2C86-F906-486A-AAB0-25604E9F1246}"/>
            </a:ext>
          </a:extLst>
        </xdr:cNvPr>
        <xdr:cNvSpPr txBox="1"/>
      </xdr:nvSpPr>
      <xdr:spPr>
        <a:xfrm>
          <a:off x="4609242" y="1241696"/>
          <a:ext cx="1193299" cy="208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0" baseline="0"/>
            <a:t>Patient Attend Status</a:t>
          </a:r>
          <a:endParaRPr lang="en-US" sz="1000" b="0"/>
        </a:p>
      </xdr:txBody>
    </xdr:sp>
    <xdr:clientData/>
  </xdr:twoCellAnchor>
  <xdr:twoCellAnchor>
    <xdr:from>
      <xdr:col>9</xdr:col>
      <xdr:colOff>542322</xdr:colOff>
      <xdr:row>0</xdr:row>
      <xdr:rowOff>55155</xdr:rowOff>
    </xdr:from>
    <xdr:to>
      <xdr:col>11</xdr:col>
      <xdr:colOff>604107</xdr:colOff>
      <xdr:row>7</xdr:row>
      <xdr:rowOff>1</xdr:rowOff>
    </xdr:to>
    <xdr:graphicFrame macro="">
      <xdr:nvGraphicFramePr>
        <xdr:cNvPr id="43" name="Chart 42">
          <a:extLst>
            <a:ext uri="{FF2B5EF4-FFF2-40B4-BE49-F238E27FC236}">
              <a16:creationId xmlns:a16="http://schemas.microsoft.com/office/drawing/2014/main" id="{06AF16E7-C0AE-4623-B86F-BD8E7A5B4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514865</xdr:colOff>
      <xdr:row>6</xdr:row>
      <xdr:rowOff>130432</xdr:rowOff>
    </xdr:from>
    <xdr:to>
      <xdr:col>12</xdr:col>
      <xdr:colOff>75513</xdr:colOff>
      <xdr:row>7</xdr:row>
      <xdr:rowOff>151027</xdr:rowOff>
    </xdr:to>
    <xdr:sp macro="" textlink="">
      <xdr:nvSpPr>
        <xdr:cNvPr id="44" name="TextBox 43">
          <a:extLst>
            <a:ext uri="{FF2B5EF4-FFF2-40B4-BE49-F238E27FC236}">
              <a16:creationId xmlns:a16="http://schemas.microsoft.com/office/drawing/2014/main" id="{EA7168C7-FE31-4CE9-87C3-74BD6508ABA6}"/>
            </a:ext>
          </a:extLst>
        </xdr:cNvPr>
        <xdr:cNvSpPr txBox="1"/>
      </xdr:nvSpPr>
      <xdr:spPr>
        <a:xfrm>
          <a:off x="6013622" y="1242540"/>
          <a:ext cx="1393567" cy="205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0"/>
            <a:t>Gender</a:t>
          </a:r>
          <a:r>
            <a:rPr lang="en-US" sz="1000" b="0" baseline="0"/>
            <a:t> wise Analysis</a:t>
          </a:r>
          <a:endParaRPr lang="en-US" sz="1000" b="0"/>
        </a:p>
      </xdr:txBody>
    </xdr:sp>
    <xdr:clientData/>
  </xdr:twoCellAnchor>
  <xdr:twoCellAnchor>
    <xdr:from>
      <xdr:col>7</xdr:col>
      <xdr:colOff>193443</xdr:colOff>
      <xdr:row>8</xdr:row>
      <xdr:rowOff>50817</xdr:rowOff>
    </xdr:from>
    <xdr:to>
      <xdr:col>12</xdr:col>
      <xdr:colOff>44823</xdr:colOff>
      <xdr:row>19</xdr:row>
      <xdr:rowOff>51226</xdr:rowOff>
    </xdr:to>
    <xdr:graphicFrame macro="">
      <xdr:nvGraphicFramePr>
        <xdr:cNvPr id="45" name="Chart 44">
          <a:extLst>
            <a:ext uri="{FF2B5EF4-FFF2-40B4-BE49-F238E27FC236}">
              <a16:creationId xmlns:a16="http://schemas.microsoft.com/office/drawing/2014/main" id="{2A7FB648-4F3C-4AE8-AAF3-E059486CC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332975</xdr:colOff>
      <xdr:row>18</xdr:row>
      <xdr:rowOff>121663</xdr:rowOff>
    </xdr:from>
    <xdr:to>
      <xdr:col>11</xdr:col>
      <xdr:colOff>601915</xdr:colOff>
      <xdr:row>19</xdr:row>
      <xdr:rowOff>119208</xdr:rowOff>
    </xdr:to>
    <xdr:sp macro="" textlink="">
      <xdr:nvSpPr>
        <xdr:cNvPr id="46" name="TextBox 45">
          <a:extLst>
            <a:ext uri="{FF2B5EF4-FFF2-40B4-BE49-F238E27FC236}">
              <a16:creationId xmlns:a16="http://schemas.microsoft.com/office/drawing/2014/main" id="{FA75915E-0915-5F2D-D7B1-4C67D14B13AC}"/>
            </a:ext>
          </a:extLst>
        </xdr:cNvPr>
        <xdr:cNvSpPr txBox="1"/>
      </xdr:nvSpPr>
      <xdr:spPr>
        <a:xfrm>
          <a:off x="4591210" y="3464218"/>
          <a:ext cx="2702218" cy="183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0" baseline="0"/>
            <a:t>No. of Patient by Departmental Refferal</a:t>
          </a:r>
          <a:endParaRPr lang="en-US" sz="1000" b="0"/>
        </a:p>
      </xdr:txBody>
    </xdr:sp>
    <xdr:clientData/>
  </xdr:twoCellAnchor>
  <xdr:twoCellAnchor editAs="oneCell">
    <xdr:from>
      <xdr:col>5</xdr:col>
      <xdr:colOff>228917</xdr:colOff>
      <xdr:row>0</xdr:row>
      <xdr:rowOff>103453</xdr:rowOff>
    </xdr:from>
    <xdr:to>
      <xdr:col>7</xdr:col>
      <xdr:colOff>146279</xdr:colOff>
      <xdr:row>3</xdr:row>
      <xdr:rowOff>7403</xdr:rowOff>
    </xdr:to>
    <mc:AlternateContent xmlns:mc="http://schemas.openxmlformats.org/markup-compatibility/2006">
      <mc:Choice xmlns:a14="http://schemas.microsoft.com/office/drawing/2010/main" Requires="a14">
        <xdr:graphicFrame macro="">
          <xdr:nvGraphicFramePr>
            <xdr:cNvPr id="47" name="Date (Year)">
              <a:extLst>
                <a:ext uri="{FF2B5EF4-FFF2-40B4-BE49-F238E27FC236}">
                  <a16:creationId xmlns:a16="http://schemas.microsoft.com/office/drawing/2014/main" id="{CD4E166B-2AEF-4FEC-AAEC-A3C9C00E92BE}"/>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272660" y="103453"/>
              <a:ext cx="1134859" cy="453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17</xdr:row>
      <xdr:rowOff>0</xdr:rowOff>
    </xdr:to>
    <xdr:graphicFrame macro="">
      <xdr:nvGraphicFramePr>
        <xdr:cNvPr id="2" name="Chart 1">
          <a:extLst>
            <a:ext uri="{FF2B5EF4-FFF2-40B4-BE49-F238E27FC236}">
              <a16:creationId xmlns:a16="http://schemas.microsoft.com/office/drawing/2014/main" id="{6A6790CF-05EF-4226-A160-038D49B0C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1</xdr:row>
      <xdr:rowOff>167640</xdr:rowOff>
    </xdr:from>
    <xdr:to>
      <xdr:col>1</xdr:col>
      <xdr:colOff>342900</xdr:colOff>
      <xdr:row>3</xdr:row>
      <xdr:rowOff>137160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3438566-6884-A157-5128-628FB5C0E06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7220" y="350520"/>
          <a:ext cx="335280" cy="3352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556260</xdr:colOff>
      <xdr:row>1</xdr:row>
      <xdr:rowOff>152400</xdr:rowOff>
    </xdr:from>
    <xdr:to>
      <xdr:col>12</xdr:col>
      <xdr:colOff>449580</xdr:colOff>
      <xdr:row>16</xdr:row>
      <xdr:rowOff>152400</xdr:rowOff>
    </xdr:to>
    <xdr:graphicFrame macro="">
      <xdr:nvGraphicFramePr>
        <xdr:cNvPr id="4" name="Chart 3">
          <a:extLst>
            <a:ext uri="{FF2B5EF4-FFF2-40B4-BE49-F238E27FC236}">
              <a16:creationId xmlns:a16="http://schemas.microsoft.com/office/drawing/2014/main" id="{C5FBC069-127E-4755-B9FA-A97646FD7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1</xdr:row>
      <xdr:rowOff>167640</xdr:rowOff>
    </xdr:from>
    <xdr:to>
      <xdr:col>1</xdr:col>
      <xdr:colOff>342900</xdr:colOff>
      <xdr:row>3</xdr:row>
      <xdr:rowOff>137160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E3D72EA7-4A27-4C44-AB42-430C0116475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7220" y="350520"/>
          <a:ext cx="335280" cy="3352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541020</xdr:colOff>
      <xdr:row>17</xdr:row>
      <xdr:rowOff>0</xdr:rowOff>
    </xdr:to>
    <xdr:graphicFrame macro="">
      <xdr:nvGraphicFramePr>
        <xdr:cNvPr id="4" name="Chart 3">
          <a:extLst>
            <a:ext uri="{FF2B5EF4-FFF2-40B4-BE49-F238E27FC236}">
              <a16:creationId xmlns:a16="http://schemas.microsoft.com/office/drawing/2014/main" id="{F58278B6-7A2C-40F9-ADFB-DE47AD71B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1</xdr:row>
      <xdr:rowOff>167640</xdr:rowOff>
    </xdr:from>
    <xdr:to>
      <xdr:col>1</xdr:col>
      <xdr:colOff>342900</xdr:colOff>
      <xdr:row>3</xdr:row>
      <xdr:rowOff>137160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7471F240-411C-4441-A9F1-BB4F537075C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7220" y="350520"/>
          <a:ext cx="335280" cy="33528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523148" createdVersion="5" refreshedVersion="8" minRefreshableVersion="3" recordCount="0" supportSubquery="1" supportAdvancedDrill="1" xr:uid="{87D43A7E-AEE3-4A9B-BBA3-8D486BAC7ABA}">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7777774" createdVersion="5" refreshedVersion="8" minRefreshableVersion="3" recordCount="0" supportSubquery="1" supportAdvancedDrill="1" xr:uid="{BA9D3E81-4E97-4D6C-B796-04098AC98F36}">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8124998" createdVersion="5" refreshedVersion="8" minRefreshableVersion="3" recordCount="0" supportSubquery="1" supportAdvancedDrill="1" xr:uid="{3958AA1E-ADAF-479F-B805-48E7BC915A2C}">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858796" createdVersion="5" refreshedVersion="8" minRefreshableVersion="3" recordCount="0" supportSubquery="1" supportAdvancedDrill="1" xr:uid="{8CE071A8-07F3-433F-AC7F-E7BE3CE98DC7}">
  <cacheSource type="external" connectionId="3"/>
  <cacheFields count="4">
    <cacheField name="[Calendar_Table].[Date (Month)].[Date (Month)]" caption="Date (Month)" numFmtId="0" hierarchy="1" level="1">
      <sharedItems count="1">
        <s v="Jul"/>
      </sharedItems>
    </cacheField>
    <cacheField name="[Calendar_Table].[Date].[Date]" caption="Date" numFmtId="0" level="1">
      <sharedItems containsSemiMixedTypes="0" containsNonDate="0" containsDate="1" containsString="0" minDate="2023-07-01T00:00:00" maxDate="2024-08-01T00:00:00" count="62">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52746064817" createdVersion="3" refreshedVersion="8" minRefreshableVersion="3" recordCount="0" supportSubquery="1" supportAdvancedDrill="1" xr:uid="{A80B7500-1262-4CB1-A478-3E2272C9D81E}">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651387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5462965" createdVersion="5" refreshedVersion="8" minRefreshableVersion="3" recordCount="0" supportSubquery="1" supportAdvancedDrill="1" xr:uid="{1C08AF27-CD98-4964-BC27-840AD642DE4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5578704" createdVersion="5" refreshedVersion="8" minRefreshableVersion="3" recordCount="0" supportSubquery="1" supportAdvancedDrill="1" xr:uid="{42F94D00-5598-40EC-A8A3-56DAD02A9138}">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5694442" createdVersion="5" refreshedVersion="8" minRefreshableVersion="3" recordCount="0" supportSubquery="1" supportAdvancedDrill="1" xr:uid="{F77407A6-833B-4403-9F61-C74DB8AFF3DF}">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6041665" createdVersion="5" refreshedVersion="8" minRefreshableVersion="3" recordCount="0" supportSubquery="1" supportAdvancedDrill="1" xr:uid="{1C16F7FE-3751-4974-82D5-34968DF27ED1}">
  <cacheSource type="external" connectionId="3"/>
  <cacheFields count="4">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6388889" createdVersion="5" refreshedVersion="8" minRefreshableVersion="3" recordCount="0" supportSubquery="1" supportAdvancedDrill="1" xr:uid="{36E840B4-38F5-43BD-BDE9-34ACD1271290}">
  <cacheSource type="external" connectionId="3"/>
  <cacheFields count="4">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6736112" createdVersion="5" refreshedVersion="8" minRefreshableVersion="3" recordCount="0" supportSubquery="1" supportAdvancedDrill="1" xr:uid="{635BFC88-B0F4-4306-94DF-A3CEACF4E35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7083335" createdVersion="5" refreshedVersion="8" minRefreshableVersion="3" recordCount="0" supportSubquery="1" supportAdvancedDrill="1" xr:uid="{3060BB04-26D1-4AEE-919D-4CF425E1A0AF}">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ushar Ankit" refreshedDate="45908.962227430558" createdVersion="5" refreshedVersion="8" minRefreshableVersion="3" recordCount="0" supportSubquery="1" supportAdvancedDrill="1" xr:uid="{1CB9D5CA-1EDD-400E-8C01-CA65E62C3E4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E14987-CBDA-433C-9D55-138E8D818FF8}" name="PivotTable12" cacheId="679" applyNumberFormats="0" applyBorderFormats="0" applyFontFormats="0" applyPatternFormats="0" applyAlignmentFormats="0" applyWidthHeightFormats="1" dataCaption="Values" tag="d51b39a8-6ca4-46fb-939b-f15897a3e309" updatedVersion="8" minRefreshableVersion="3" subtotalHiddenItems="1" itemPrintTitles="1" createdVersion="5" indent="0" outline="1" outlineData="1" multipleFieldFilters="0" chartFormat="24">
  <location ref="A89:A9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81">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968667-A040-4090-8A89-BAB743436A17}" name="PivotTable3" cacheId="655" applyNumberFormats="0" applyBorderFormats="0" applyFontFormats="0" applyPatternFormats="0" applyAlignmentFormats="0" applyWidthHeightFormats="1" dataCaption="Values" tag="d51b39a8-6ca4-46fb-939b-f15897a3e309" updatedVersion="8" minRefreshableVersion="3"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18">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82A8E9-3D30-4438-81B6-ACD5A6F36A5D}" name="PivotTable2" cacheId="652" applyNumberFormats="0" applyBorderFormats="0" applyFontFormats="0" applyPatternFormats="0" applyAlignmentFormats="0" applyWidthHeightFormats="1" dataCaption="Values" tag="910734ab-a69e-4abd-978c-d85875e5f70e" updatedVersion="8" minRefreshableVersion="3"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9">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E8346FF-9D92-4F6A-BF70-3EDDF4AE1A51}" name="PivotTable1" cacheId="649" applyNumberFormats="0" applyBorderFormats="0" applyFontFormats="0" applyPatternFormats="0" applyAlignmentFormats="0" applyWidthHeightFormats="1" dataCaption="Values" tag="34529796-d8ef-4d71-a633-8bcc3fdef7ae"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D0FC6-ECD5-4A35-9CBE-0B256F98F1F1}" name="PivotTable11" cacheId="676" applyNumberFormats="0" applyBorderFormats="0" applyFontFormats="0" applyPatternFormats="0" applyAlignmentFormats="0" applyWidthHeightFormats="1" dataCaption="Values" tag="d51b39a8-6ca4-46fb-939b-f15897a3e309" updatedVersion="8" minRefreshableVersion="3" itemPrintTitles="1" createdVersion="5" indent="0" outline="1" outlineData="1" multipleFieldFilters="0" chartFormat="24">
  <location ref="A76:B8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10">
      <pivotArea outline="0" collapsedLevelsAreSubtotals="1" fieldPosition="0"/>
    </format>
  </formats>
  <chartFormats count="1">
    <chartFormat chart="2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AECEDC-E3AA-4D4D-9FFA-7AA2A695EC55}" name="PivotTable10" cacheId="673" applyNumberFormats="0" applyBorderFormats="0" applyFontFormats="0" applyPatternFormats="0" applyAlignmentFormats="0" applyWidthHeightFormats="1" dataCaption="Values" tag="d51b39a8-6ca4-46fb-939b-f15897a3e309" updatedVersion="8" minRefreshableVersion="3" itemPrintTitles="1" createdVersion="5" indent="0" outline="1" outlineData="1" multipleFieldFilters="0" chartFormat="21">
  <location ref="A69:B72"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11">
      <pivotArea outline="0" collapsedLevelsAreSubtotals="1" fieldPosition="0"/>
    </format>
  </format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 count="1" selected="0">
            <x v="0"/>
          </reference>
        </references>
      </pivotArea>
    </chartFormat>
    <chartFormat chart="20"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A1BF4D-F4C4-4D5E-B140-CC1A0F5F8E45}" name="PivotTable9" cacheId="670" applyNumberFormats="0" applyBorderFormats="0" applyFontFormats="0" applyPatternFormats="0" applyAlignmentFormats="0" applyWidthHeightFormats="1" dataCaption="Values" tag="d51b39a8-6ca4-46fb-939b-f15897a3e309" updatedVersion="8" minRefreshableVersion="3" itemPrintTitles="1" createdVersion="5" indent="0" outline="1" outlineData="1" multipleFieldFilters="0" chartFormat="14">
  <location ref="A62:B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112">
      <pivotArea outline="0" collapsedLevelsAreSubtotals="1" fieldPosition="0"/>
    </format>
  </format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0FDD82-8095-49F7-A60D-F305134768B4}" name="PivotTable8" cacheId="667" applyNumberFormats="0" applyBorderFormats="0" applyFontFormats="0" applyPatternFormats="0" applyAlignmentFormats="0" applyWidthHeightFormats="1" dataCaption="Values" tag="d51b39a8-6ca4-46fb-939b-f15897a3e309" updatedVersion="8" minRefreshableVersion="3" itemPrintTitles="1" createdVersion="5" indent="0" outline="1" outlineData="1" multipleFieldFilters="0" chartFormat="5">
  <location ref="A49:B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1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8DA36A-39CD-4A0E-B17F-6A79F2A702C5}" name="PivotTable7" cacheId="664" applyNumberFormats="0" applyBorderFormats="0" applyFontFormats="0" applyPatternFormats="0" applyAlignmentFormats="0" applyWidthHeightFormats="1" dataCaption="Values" tag="d51b39a8-6ca4-46fb-939b-f15897a3e309" updatedVersion="8" minRefreshableVersion="3" itemPrintTitles="1" createdVersion="5" indent="0" outline="1" outlineData="1" multipleFieldFilters="0" chartFormat="3">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15">
      <pivotArea outline="0" collapsedLevelsAreSubtotals="1" fieldPosition="0"/>
    </format>
    <format dxfId="114">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0E9DA6-93E4-4E64-9083-AFF8B2EE784E}" name="PivotTable6" cacheId="661" applyNumberFormats="0" applyBorderFormats="0" applyFontFormats="0" applyPatternFormats="0" applyAlignmentFormats="0" applyWidthHeightFormats="1" dataCaption="Values" tag="2dc26954-5a3e-481c-823b-8f203b7888d1" updatedVersion="8" minRefreshableVersion="3" subtotalHiddenItems="1" itemPrintTitles="1" createdVersion="5" indent="0" outline="1" outlineData="1" multipleFieldFilters="0" chartFormat="21">
  <location ref="I3:J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3"/>
  </dataFields>
  <formats count="1">
    <format dxfId="116">
      <pivotArea outline="0" collapsedLevelsAreSubtotals="1" fieldPosition="0"/>
    </format>
  </formats>
  <chartFormats count="4">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F45C1A-C136-400B-BCA0-339D3FA37D02}" name="PivotTable5" cacheId="658" applyNumberFormats="0" applyBorderFormats="0" applyFontFormats="0" applyPatternFormats="0" applyAlignmentFormats="0" applyWidthHeightFormats="1" dataCaption="Values" tag="b75cddb9-156f-4527-8e6c-86eaad515ef9" updatedVersion="8" minRefreshableVersion="3" subtotalHiddenItems="1" itemPrintTitles="1" createdVersion="5" indent="0" outline="1" outlineData="1" multipleFieldFilters="0" chartFormat="16">
  <location ref="F3:G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117">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E53093-336F-4563-937C-77DE5AD3C4D4}" name="PivotTable4" cacheId="646" applyNumberFormats="0" applyBorderFormats="0" applyFontFormats="0" applyPatternFormats="0" applyAlignmentFormats="0" applyWidthHeightFormats="1" dataCaption="Values" tag="c0bd8743-5591-4e8b-820a-927805b9a47f" updatedVersion="8" minRefreshableVersion="3" subtotalHiddenItems="1" itemPrintTitles="1" createdVersion="5" indent="0" outline="1" outlineData="1" multipleFieldFilters="0" chartFormat="10">
  <location ref="C3:D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298190B-E069-4F8C-B721-89EC00AF2B42}"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765138777">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3615867-367B-4A24-8EAA-4E24EF855AA7}"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765138777">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80314E8-95F7-4901-B724-0BAF1860D189}" cache="Slicer_Date__Month" caption="Date (Month)" showCaption="0" level="1" style="My Style" rowHeight="201168"/>
  <slicer name="Date (Year)" xr10:uid="{13ECDC21-D15E-4A08-94B0-66F9342FF4D6}" cache="Slicer_Date__Year" caption="Date (Year)" columnCount="2" showCaption="0" level="1" style="My Style"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DB4D-2507-4F1C-B804-32907562E2B0}">
  <dimension ref="A2:J91"/>
  <sheetViews>
    <sheetView topLeftCell="A76" workbookViewId="0">
      <selection activeCell="A90" sqref="A90"/>
    </sheetView>
  </sheetViews>
  <sheetFormatPr defaultRowHeight="14.4" x14ac:dyDescent="0.3"/>
  <cols>
    <col min="1" max="1" width="21.77734375" customWidth="1"/>
    <col min="2" max="2" width="16.44140625" customWidth="1"/>
    <col min="3" max="3" width="12.5546875" bestFit="1" customWidth="1"/>
    <col min="4" max="4" width="17" customWidth="1"/>
    <col min="6" max="6" width="12.5546875" bestFit="1" customWidth="1"/>
    <col min="7" max="7" width="23.88671875" bestFit="1" customWidth="1"/>
    <col min="9" max="9" width="12.5546875" bestFit="1" customWidth="1"/>
    <col min="10" max="10" width="32.44140625" bestFit="1" customWidth="1"/>
  </cols>
  <sheetData>
    <row r="2" spans="1:10" x14ac:dyDescent="0.3">
      <c r="A2" t="s">
        <v>3</v>
      </c>
      <c r="C2" t="s">
        <v>7</v>
      </c>
      <c r="F2" t="s">
        <v>8</v>
      </c>
      <c r="I2" t="s">
        <v>10</v>
      </c>
    </row>
    <row r="3" spans="1:10" x14ac:dyDescent="0.3">
      <c r="A3" t="s">
        <v>2</v>
      </c>
      <c r="C3" s="1" t="s">
        <v>0</v>
      </c>
      <c r="D3" t="s">
        <v>2</v>
      </c>
      <c r="F3" s="1" t="s">
        <v>0</v>
      </c>
      <c r="G3" t="s">
        <v>4</v>
      </c>
      <c r="I3" s="1" t="s">
        <v>0</v>
      </c>
      <c r="J3" t="s">
        <v>5</v>
      </c>
    </row>
    <row r="4" spans="1:10" x14ac:dyDescent="0.3">
      <c r="A4" s="8">
        <v>506</v>
      </c>
      <c r="C4" s="2" t="s">
        <v>11</v>
      </c>
      <c r="D4" s="8">
        <v>19</v>
      </c>
      <c r="F4" s="2" t="s">
        <v>11</v>
      </c>
      <c r="G4" s="3">
        <v>34.526315789473685</v>
      </c>
      <c r="I4" s="2" t="s">
        <v>11</v>
      </c>
      <c r="J4" s="3">
        <v>7.2</v>
      </c>
    </row>
    <row r="5" spans="1:10" x14ac:dyDescent="0.3">
      <c r="C5" s="2" t="s">
        <v>12</v>
      </c>
      <c r="D5" s="8">
        <v>24</v>
      </c>
      <c r="F5" s="2" t="s">
        <v>12</v>
      </c>
      <c r="G5" s="3">
        <v>33.708333333333336</v>
      </c>
      <c r="I5" s="2" t="s">
        <v>12</v>
      </c>
      <c r="J5" s="3">
        <v>6</v>
      </c>
    </row>
    <row r="6" spans="1:10" x14ac:dyDescent="0.3">
      <c r="C6" s="2" t="s">
        <v>13</v>
      </c>
      <c r="D6" s="8">
        <v>24</v>
      </c>
      <c r="F6" s="2" t="s">
        <v>13</v>
      </c>
      <c r="G6" s="3">
        <v>36.291666666666664</v>
      </c>
      <c r="I6" s="2" t="s">
        <v>13</v>
      </c>
      <c r="J6" s="3">
        <v>1.5</v>
      </c>
    </row>
    <row r="7" spans="1:10" x14ac:dyDescent="0.3">
      <c r="A7" t="s">
        <v>4</v>
      </c>
      <c r="C7" s="2" t="s">
        <v>14</v>
      </c>
      <c r="D7" s="8">
        <v>14</v>
      </c>
      <c r="F7" s="2" t="s">
        <v>14</v>
      </c>
      <c r="G7" s="3">
        <v>35.071428571428569</v>
      </c>
      <c r="I7" s="2" t="s">
        <v>14</v>
      </c>
      <c r="J7" s="3">
        <v>2.75</v>
      </c>
    </row>
    <row r="8" spans="1:10" x14ac:dyDescent="0.3">
      <c r="A8" s="3">
        <v>35.879446640316203</v>
      </c>
      <c r="C8" s="2" t="s">
        <v>15</v>
      </c>
      <c r="D8" s="8">
        <v>14</v>
      </c>
      <c r="F8" s="2" t="s">
        <v>15</v>
      </c>
      <c r="G8" s="3">
        <v>31.571428571428573</v>
      </c>
      <c r="I8" s="2" t="s">
        <v>15</v>
      </c>
      <c r="J8" s="3">
        <v>5</v>
      </c>
    </row>
    <row r="9" spans="1:10" x14ac:dyDescent="0.3">
      <c r="C9" s="2" t="s">
        <v>16</v>
      </c>
      <c r="D9" s="8">
        <v>16</v>
      </c>
      <c r="F9" s="2" t="s">
        <v>16</v>
      </c>
      <c r="G9" s="3">
        <v>31.8125</v>
      </c>
      <c r="I9" s="2" t="s">
        <v>16</v>
      </c>
      <c r="J9" s="3">
        <v>5.5</v>
      </c>
    </row>
    <row r="10" spans="1:10" x14ac:dyDescent="0.3">
      <c r="C10" s="2" t="s">
        <v>17</v>
      </c>
      <c r="D10" s="8">
        <v>26</v>
      </c>
      <c r="F10" s="2" t="s">
        <v>17</v>
      </c>
      <c r="G10" s="3">
        <v>36.846153846153847</v>
      </c>
      <c r="I10" s="2" t="s">
        <v>17</v>
      </c>
      <c r="J10" s="3">
        <v>5.0909090909090908</v>
      </c>
    </row>
    <row r="11" spans="1:10" x14ac:dyDescent="0.3">
      <c r="A11" t="s">
        <v>5</v>
      </c>
      <c r="C11" s="2" t="s">
        <v>18</v>
      </c>
      <c r="D11" s="8">
        <v>14</v>
      </c>
      <c r="F11" s="2" t="s">
        <v>18</v>
      </c>
      <c r="G11" s="3">
        <v>34.071428571428569</v>
      </c>
      <c r="I11" s="2" t="s">
        <v>18</v>
      </c>
      <c r="J11" s="3">
        <v>7.666666666666667</v>
      </c>
    </row>
    <row r="12" spans="1:10" x14ac:dyDescent="0.3">
      <c r="A12" s="3">
        <v>5.3277310924369745</v>
      </c>
      <c r="C12" s="2" t="s">
        <v>19</v>
      </c>
      <c r="D12" s="8">
        <v>22</v>
      </c>
      <c r="F12" s="2" t="s">
        <v>19</v>
      </c>
      <c r="G12" s="3">
        <v>33</v>
      </c>
      <c r="I12" s="2" t="s">
        <v>19</v>
      </c>
      <c r="J12" s="3">
        <v>3.5</v>
      </c>
    </row>
    <row r="13" spans="1:10" x14ac:dyDescent="0.3">
      <c r="C13" s="2" t="s">
        <v>20</v>
      </c>
      <c r="D13" s="8">
        <v>18</v>
      </c>
      <c r="F13" s="2" t="s">
        <v>20</v>
      </c>
      <c r="G13" s="3">
        <v>40.222222222222221</v>
      </c>
      <c r="I13" s="2" t="s">
        <v>20</v>
      </c>
      <c r="J13" s="3">
        <v>3.6666666666666665</v>
      </c>
    </row>
    <row r="14" spans="1:10" x14ac:dyDescent="0.3">
      <c r="C14" s="2" t="s">
        <v>21</v>
      </c>
      <c r="D14" s="8">
        <v>20</v>
      </c>
      <c r="F14" s="2" t="s">
        <v>21</v>
      </c>
      <c r="G14" s="3">
        <v>42.05</v>
      </c>
      <c r="I14" s="2" t="s">
        <v>21</v>
      </c>
      <c r="J14" s="3">
        <v>3.8</v>
      </c>
    </row>
    <row r="15" spans="1:10" x14ac:dyDescent="0.3">
      <c r="C15" s="2" t="s">
        <v>22</v>
      </c>
      <c r="D15" s="8">
        <v>13</v>
      </c>
      <c r="F15" s="2" t="s">
        <v>22</v>
      </c>
      <c r="G15" s="3">
        <v>42.615384615384613</v>
      </c>
      <c r="I15" s="2" t="s">
        <v>22</v>
      </c>
      <c r="J15" s="3">
        <v>1</v>
      </c>
    </row>
    <row r="16" spans="1:10" x14ac:dyDescent="0.3">
      <c r="C16" s="2" t="s">
        <v>23</v>
      </c>
      <c r="D16" s="8">
        <v>13</v>
      </c>
      <c r="F16" s="2" t="s">
        <v>23</v>
      </c>
      <c r="G16" s="3">
        <v>40.46153846153846</v>
      </c>
      <c r="I16" s="2" t="s">
        <v>23</v>
      </c>
      <c r="J16" s="3">
        <v>7</v>
      </c>
    </row>
    <row r="17" spans="3:10" x14ac:dyDescent="0.3">
      <c r="C17" s="2" t="s">
        <v>24</v>
      </c>
      <c r="D17" s="8">
        <v>14</v>
      </c>
      <c r="F17" s="2" t="s">
        <v>24</v>
      </c>
      <c r="G17" s="3">
        <v>34.071428571428569</v>
      </c>
      <c r="I17" s="2" t="s">
        <v>24</v>
      </c>
      <c r="J17" s="3">
        <v>5</v>
      </c>
    </row>
    <row r="18" spans="3:10" x14ac:dyDescent="0.3">
      <c r="C18" s="2" t="s">
        <v>25</v>
      </c>
      <c r="D18" s="8">
        <v>13</v>
      </c>
      <c r="F18" s="2" t="s">
        <v>25</v>
      </c>
      <c r="G18" s="3">
        <v>33.92307692307692</v>
      </c>
      <c r="I18" s="2" t="s">
        <v>25</v>
      </c>
      <c r="J18" s="3">
        <v>4.25</v>
      </c>
    </row>
    <row r="19" spans="3:10" x14ac:dyDescent="0.3">
      <c r="C19" s="2" t="s">
        <v>26</v>
      </c>
      <c r="D19" s="8">
        <v>18</v>
      </c>
      <c r="F19" s="2" t="s">
        <v>26</v>
      </c>
      <c r="G19" s="3">
        <v>43.166666666666664</v>
      </c>
      <c r="I19" s="2" t="s">
        <v>26</v>
      </c>
      <c r="J19" s="3">
        <v>4</v>
      </c>
    </row>
    <row r="20" spans="3:10" x14ac:dyDescent="0.3">
      <c r="C20" s="2" t="s">
        <v>27</v>
      </c>
      <c r="D20" s="8">
        <v>12</v>
      </c>
      <c r="F20" s="2" t="s">
        <v>27</v>
      </c>
      <c r="G20" s="3">
        <v>42.25</v>
      </c>
      <c r="I20" s="2" t="s">
        <v>27</v>
      </c>
      <c r="J20" s="3">
        <v>7.333333333333333</v>
      </c>
    </row>
    <row r="21" spans="3:10" x14ac:dyDescent="0.3">
      <c r="C21" s="2" t="s">
        <v>28</v>
      </c>
      <c r="D21" s="8">
        <v>11</v>
      </c>
      <c r="F21" s="2" t="s">
        <v>28</v>
      </c>
      <c r="G21" s="3">
        <v>44.090909090909093</v>
      </c>
      <c r="I21" s="2" t="s">
        <v>28</v>
      </c>
      <c r="J21" s="3">
        <v>9</v>
      </c>
    </row>
    <row r="22" spans="3:10" x14ac:dyDescent="0.3">
      <c r="C22" s="2" t="s">
        <v>29</v>
      </c>
      <c r="D22" s="8">
        <v>14</v>
      </c>
      <c r="F22" s="2" t="s">
        <v>29</v>
      </c>
      <c r="G22" s="3">
        <v>39</v>
      </c>
      <c r="I22" s="2" t="s">
        <v>29</v>
      </c>
      <c r="J22" s="3">
        <v>5.25</v>
      </c>
    </row>
    <row r="23" spans="3:10" x14ac:dyDescent="0.3">
      <c r="C23" s="2" t="s">
        <v>30</v>
      </c>
      <c r="D23" s="8">
        <v>12</v>
      </c>
      <c r="F23" s="2" t="s">
        <v>30</v>
      </c>
      <c r="G23" s="3">
        <v>31.25</v>
      </c>
      <c r="I23" s="2" t="s">
        <v>30</v>
      </c>
      <c r="J23" s="3">
        <v>6.6</v>
      </c>
    </row>
    <row r="24" spans="3:10" x14ac:dyDescent="0.3">
      <c r="C24" s="2" t="s">
        <v>31</v>
      </c>
      <c r="D24" s="8">
        <v>16</v>
      </c>
      <c r="F24" s="2" t="s">
        <v>31</v>
      </c>
      <c r="G24" s="3">
        <v>28.5</v>
      </c>
      <c r="I24" s="2" t="s">
        <v>31</v>
      </c>
      <c r="J24" s="3">
        <v>6.25</v>
      </c>
    </row>
    <row r="25" spans="3:10" x14ac:dyDescent="0.3">
      <c r="C25" s="2" t="s">
        <v>32</v>
      </c>
      <c r="D25" s="8">
        <v>16</v>
      </c>
      <c r="F25" s="2" t="s">
        <v>32</v>
      </c>
      <c r="G25" s="3">
        <v>34.0625</v>
      </c>
      <c r="I25" s="2" t="s">
        <v>32</v>
      </c>
      <c r="J25" s="3">
        <v>6.333333333333333</v>
      </c>
    </row>
    <row r="26" spans="3:10" x14ac:dyDescent="0.3">
      <c r="C26" s="2" t="s">
        <v>33</v>
      </c>
      <c r="D26" s="8">
        <v>15</v>
      </c>
      <c r="F26" s="2" t="s">
        <v>33</v>
      </c>
      <c r="G26" s="3">
        <v>25.2</v>
      </c>
      <c r="I26" s="2" t="s">
        <v>33</v>
      </c>
      <c r="J26" s="3">
        <v>7</v>
      </c>
    </row>
    <row r="27" spans="3:10" x14ac:dyDescent="0.3">
      <c r="C27" s="2" t="s">
        <v>34</v>
      </c>
      <c r="D27" s="8">
        <v>22</v>
      </c>
      <c r="F27" s="2" t="s">
        <v>34</v>
      </c>
      <c r="G27" s="3">
        <v>35.863636363636367</v>
      </c>
      <c r="I27" s="2" t="s">
        <v>34</v>
      </c>
      <c r="J27" s="3">
        <v>5.666666666666667</v>
      </c>
    </row>
    <row r="28" spans="3:10" x14ac:dyDescent="0.3">
      <c r="C28" s="2" t="s">
        <v>35</v>
      </c>
      <c r="D28" s="8">
        <v>18</v>
      </c>
      <c r="F28" s="2" t="s">
        <v>35</v>
      </c>
      <c r="G28" s="3">
        <v>39.833333333333336</v>
      </c>
      <c r="I28" s="2" t="s">
        <v>35</v>
      </c>
      <c r="J28" s="3">
        <v>3.3333333333333335</v>
      </c>
    </row>
    <row r="29" spans="3:10" x14ac:dyDescent="0.3">
      <c r="C29" s="2" t="s">
        <v>36</v>
      </c>
      <c r="D29" s="8">
        <v>10</v>
      </c>
      <c r="F29" s="2" t="s">
        <v>36</v>
      </c>
      <c r="G29" s="3">
        <v>37</v>
      </c>
      <c r="I29" s="2" t="s">
        <v>36</v>
      </c>
      <c r="J29" s="3">
        <v>4.75</v>
      </c>
    </row>
    <row r="30" spans="3:10" x14ac:dyDescent="0.3">
      <c r="C30" s="2" t="s">
        <v>37</v>
      </c>
      <c r="D30" s="8">
        <v>17</v>
      </c>
      <c r="F30" s="2" t="s">
        <v>37</v>
      </c>
      <c r="G30" s="3">
        <v>39.411764705882355</v>
      </c>
      <c r="I30" s="2" t="s">
        <v>37</v>
      </c>
      <c r="J30" s="3">
        <v>2</v>
      </c>
    </row>
    <row r="31" spans="3:10" x14ac:dyDescent="0.3">
      <c r="C31" s="2" t="s">
        <v>38</v>
      </c>
      <c r="D31" s="8">
        <v>17</v>
      </c>
      <c r="F31" s="2" t="s">
        <v>38</v>
      </c>
      <c r="G31" s="3">
        <v>30.294117647058822</v>
      </c>
      <c r="I31" s="2" t="s">
        <v>38</v>
      </c>
      <c r="J31" s="3">
        <v>9.25</v>
      </c>
    </row>
    <row r="32" spans="3:10" x14ac:dyDescent="0.3">
      <c r="C32" s="2" t="s">
        <v>39</v>
      </c>
      <c r="D32" s="8">
        <v>12</v>
      </c>
      <c r="F32" s="2" t="s">
        <v>39</v>
      </c>
      <c r="G32" s="3">
        <v>32.666666666666664</v>
      </c>
      <c r="I32" s="2" t="s">
        <v>39</v>
      </c>
      <c r="J32" s="3">
        <v>2.6666666666666665</v>
      </c>
    </row>
    <row r="33" spans="1:10" x14ac:dyDescent="0.3">
      <c r="C33" s="2" t="s">
        <v>40</v>
      </c>
      <c r="D33" s="8">
        <v>14</v>
      </c>
      <c r="F33" s="2" t="s">
        <v>40</v>
      </c>
      <c r="G33" s="3">
        <v>30.571428571428573</v>
      </c>
      <c r="I33" s="2" t="s">
        <v>40</v>
      </c>
      <c r="J33" s="3">
        <v>4</v>
      </c>
    </row>
    <row r="34" spans="1:10" x14ac:dyDescent="0.3">
      <c r="C34" s="2" t="s">
        <v>41</v>
      </c>
      <c r="D34" s="8">
        <v>18</v>
      </c>
      <c r="F34" s="2" t="s">
        <v>41</v>
      </c>
      <c r="G34" s="3">
        <v>39.055555555555557</v>
      </c>
      <c r="I34" s="2" t="s">
        <v>41</v>
      </c>
      <c r="J34" s="3">
        <v>8.75</v>
      </c>
    </row>
    <row r="35" spans="1:10" x14ac:dyDescent="0.3">
      <c r="C35" s="2" t="s">
        <v>1</v>
      </c>
      <c r="D35" s="8">
        <v>506</v>
      </c>
      <c r="F35" s="2" t="s">
        <v>1</v>
      </c>
      <c r="G35" s="3">
        <v>35.879446640316203</v>
      </c>
      <c r="I35" s="2" t="s">
        <v>1</v>
      </c>
      <c r="J35" s="3">
        <v>5.3277310924369745</v>
      </c>
    </row>
    <row r="36" spans="1:10" x14ac:dyDescent="0.3">
      <c r="C36" s="2"/>
      <c r="D36" s="8"/>
      <c r="F36" s="2"/>
      <c r="G36" s="3"/>
      <c r="I36" s="2"/>
      <c r="J36" s="3"/>
    </row>
    <row r="37" spans="1:10" x14ac:dyDescent="0.3">
      <c r="A37" s="1" t="s">
        <v>0</v>
      </c>
      <c r="B37" t="s">
        <v>42</v>
      </c>
      <c r="C37" t="s">
        <v>45</v>
      </c>
    </row>
    <row r="38" spans="1:10" x14ac:dyDescent="0.3">
      <c r="A38" s="2" t="s">
        <v>43</v>
      </c>
      <c r="B38" s="3">
        <v>253</v>
      </c>
      <c r="C38" s="9">
        <v>0.5</v>
      </c>
    </row>
    <row r="39" spans="1:10" x14ac:dyDescent="0.3">
      <c r="A39" s="2" t="s">
        <v>44</v>
      </c>
      <c r="B39" s="3">
        <v>253</v>
      </c>
      <c r="C39" s="9">
        <v>0.5</v>
      </c>
    </row>
    <row r="40" spans="1:10" x14ac:dyDescent="0.3">
      <c r="A40" s="2" t="s">
        <v>1</v>
      </c>
      <c r="B40" s="3">
        <v>506</v>
      </c>
      <c r="C40" s="9">
        <v>1</v>
      </c>
    </row>
    <row r="43" spans="1:10" x14ac:dyDescent="0.3">
      <c r="A43" s="10" t="s">
        <v>46</v>
      </c>
      <c r="B43" s="10" t="s">
        <v>3</v>
      </c>
      <c r="C43" s="10" t="s">
        <v>47</v>
      </c>
      <c r="D43" s="10"/>
    </row>
    <row r="44" spans="1:10" x14ac:dyDescent="0.3">
      <c r="A44" s="11" t="str">
        <f>A39</f>
        <v>Not Admitted</v>
      </c>
      <c r="B44" s="12">
        <f>B39</f>
        <v>253</v>
      </c>
      <c r="C44" s="13">
        <f>C39</f>
        <v>0.5</v>
      </c>
      <c r="D44" s="11"/>
    </row>
    <row r="45" spans="1:10" x14ac:dyDescent="0.3">
      <c r="A45" s="11" t="str">
        <f>A38</f>
        <v>Admitted</v>
      </c>
      <c r="B45" s="12">
        <f>B38</f>
        <v>253</v>
      </c>
      <c r="C45" s="13">
        <f>C38</f>
        <v>0.5</v>
      </c>
      <c r="D45" s="11"/>
    </row>
    <row r="48" spans="1:10" x14ac:dyDescent="0.3">
      <c r="A48" t="s">
        <v>57</v>
      </c>
    </row>
    <row r="49" spans="1:2" x14ac:dyDescent="0.3">
      <c r="A49" s="1" t="s">
        <v>0</v>
      </c>
      <c r="B49" t="s">
        <v>56</v>
      </c>
    </row>
    <row r="50" spans="1:2" x14ac:dyDescent="0.3">
      <c r="A50" s="2" t="s">
        <v>48</v>
      </c>
      <c r="B50" s="8">
        <v>64</v>
      </c>
    </row>
    <row r="51" spans="1:2" x14ac:dyDescent="0.3">
      <c r="A51" s="2" t="s">
        <v>49</v>
      </c>
      <c r="B51" s="8">
        <v>66</v>
      </c>
    </row>
    <row r="52" spans="1:2" x14ac:dyDescent="0.3">
      <c r="A52" s="2" t="s">
        <v>50</v>
      </c>
      <c r="B52" s="8">
        <v>65</v>
      </c>
    </row>
    <row r="53" spans="1:2" x14ac:dyDescent="0.3">
      <c r="A53" s="2" t="s">
        <v>51</v>
      </c>
      <c r="B53" s="8">
        <v>73</v>
      </c>
    </row>
    <row r="54" spans="1:2" x14ac:dyDescent="0.3">
      <c r="A54" s="2" t="s">
        <v>52</v>
      </c>
      <c r="B54" s="8">
        <v>45</v>
      </c>
    </row>
    <row r="55" spans="1:2" x14ac:dyDescent="0.3">
      <c r="A55" s="2" t="s">
        <v>53</v>
      </c>
      <c r="B55" s="8">
        <v>72</v>
      </c>
    </row>
    <row r="56" spans="1:2" x14ac:dyDescent="0.3">
      <c r="A56" s="2" t="s">
        <v>54</v>
      </c>
      <c r="B56" s="8">
        <v>74</v>
      </c>
    </row>
    <row r="57" spans="1:2" x14ac:dyDescent="0.3">
      <c r="A57" s="2" t="s">
        <v>55</v>
      </c>
      <c r="B57" s="8">
        <v>47</v>
      </c>
    </row>
    <row r="58" spans="1:2" x14ac:dyDescent="0.3">
      <c r="A58" s="2" t="s">
        <v>1</v>
      </c>
      <c r="B58" s="8">
        <v>506</v>
      </c>
    </row>
    <row r="61" spans="1:2" x14ac:dyDescent="0.3">
      <c r="A61" s="2" t="s">
        <v>61</v>
      </c>
    </row>
    <row r="62" spans="1:2" x14ac:dyDescent="0.3">
      <c r="A62" s="1" t="s">
        <v>0</v>
      </c>
      <c r="B62" t="s">
        <v>60</v>
      </c>
    </row>
    <row r="63" spans="1:2" x14ac:dyDescent="0.3">
      <c r="A63" s="2" t="s">
        <v>59</v>
      </c>
      <c r="B63" s="8">
        <v>312</v>
      </c>
    </row>
    <row r="64" spans="1:2" x14ac:dyDescent="0.3">
      <c r="A64" s="2" t="s">
        <v>58</v>
      </c>
      <c r="B64" s="8">
        <v>194</v>
      </c>
    </row>
    <row r="65" spans="1:2" x14ac:dyDescent="0.3">
      <c r="A65" s="2" t="s">
        <v>1</v>
      </c>
      <c r="B65" s="8">
        <v>506</v>
      </c>
    </row>
    <row r="68" spans="1:2" x14ac:dyDescent="0.3">
      <c r="A68" s="2" t="s">
        <v>65</v>
      </c>
    </row>
    <row r="69" spans="1:2" x14ac:dyDescent="0.3">
      <c r="A69" s="1" t="s">
        <v>0</v>
      </c>
      <c r="B69" t="s">
        <v>64</v>
      </c>
    </row>
    <row r="70" spans="1:2" x14ac:dyDescent="0.3">
      <c r="A70" s="2" t="s">
        <v>62</v>
      </c>
      <c r="B70" s="8">
        <v>231</v>
      </c>
    </row>
    <row r="71" spans="1:2" x14ac:dyDescent="0.3">
      <c r="A71" s="2" t="s">
        <v>63</v>
      </c>
      <c r="B71" s="8">
        <v>275</v>
      </c>
    </row>
    <row r="72" spans="1:2" x14ac:dyDescent="0.3">
      <c r="A72" s="2" t="s">
        <v>1</v>
      </c>
      <c r="B72" s="8">
        <v>506</v>
      </c>
    </row>
    <row r="75" spans="1:2" x14ac:dyDescent="0.3">
      <c r="A75" s="2" t="s">
        <v>75</v>
      </c>
    </row>
    <row r="76" spans="1:2" x14ac:dyDescent="0.3">
      <c r="A76" s="1" t="s">
        <v>0</v>
      </c>
      <c r="B76" t="s">
        <v>74</v>
      </c>
    </row>
    <row r="77" spans="1:2" x14ac:dyDescent="0.3">
      <c r="A77" s="2" t="s">
        <v>73</v>
      </c>
      <c r="B77" s="8">
        <v>3</v>
      </c>
    </row>
    <row r="78" spans="1:2" x14ac:dyDescent="0.3">
      <c r="A78" s="2" t="s">
        <v>69</v>
      </c>
      <c r="B78" s="8">
        <v>5</v>
      </c>
    </row>
    <row r="79" spans="1:2" x14ac:dyDescent="0.3">
      <c r="A79" s="2" t="s">
        <v>67</v>
      </c>
      <c r="B79" s="8">
        <v>6</v>
      </c>
    </row>
    <row r="80" spans="1:2" x14ac:dyDescent="0.3">
      <c r="A80" s="2" t="s">
        <v>72</v>
      </c>
      <c r="B80" s="8">
        <v>14</v>
      </c>
    </row>
    <row r="81" spans="1:2" x14ac:dyDescent="0.3">
      <c r="A81" s="2" t="s">
        <v>66</v>
      </c>
      <c r="B81" s="8">
        <v>15</v>
      </c>
    </row>
    <row r="82" spans="1:2" x14ac:dyDescent="0.3">
      <c r="A82" s="2" t="s">
        <v>71</v>
      </c>
      <c r="B82" s="8">
        <v>59</v>
      </c>
    </row>
    <row r="83" spans="1:2" x14ac:dyDescent="0.3">
      <c r="A83" s="2" t="s">
        <v>68</v>
      </c>
      <c r="B83" s="8">
        <v>93</v>
      </c>
    </row>
    <row r="84" spans="1:2" x14ac:dyDescent="0.3">
      <c r="A84" s="2" t="s">
        <v>70</v>
      </c>
      <c r="B84" s="8">
        <v>311</v>
      </c>
    </row>
    <row r="85" spans="1:2" x14ac:dyDescent="0.3">
      <c r="A85" s="2" t="s">
        <v>1</v>
      </c>
      <c r="B85" s="8">
        <v>506</v>
      </c>
    </row>
    <row r="89" spans="1:2" x14ac:dyDescent="0.3">
      <c r="A89" s="1" t="s">
        <v>0</v>
      </c>
    </row>
    <row r="90" spans="1:2" x14ac:dyDescent="0.3">
      <c r="A90" s="2" t="s">
        <v>76</v>
      </c>
    </row>
    <row r="91" spans="1:2" x14ac:dyDescent="0.3">
      <c r="A91" s="2" t="s">
        <v>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82927-F2BE-47E3-BE72-4B5994993D81}">
  <dimension ref="A1:O20"/>
  <sheetViews>
    <sheetView showGridLines="0" tabSelected="1" topLeftCell="A6" zoomScale="179" zoomScaleNormal="372" workbookViewId="0">
      <selection activeCell="P12" sqref="P12"/>
    </sheetView>
  </sheetViews>
  <sheetFormatPr defaultRowHeight="14.4" x14ac:dyDescent="0.3"/>
  <sheetData>
    <row r="1" spans="1:15" x14ac:dyDescent="0.3">
      <c r="A1" s="4"/>
      <c r="B1" s="4"/>
      <c r="C1" s="4"/>
      <c r="D1" s="4"/>
      <c r="E1" s="4"/>
      <c r="F1" s="4"/>
      <c r="G1" s="4"/>
      <c r="H1" s="4"/>
      <c r="I1" s="4"/>
      <c r="J1" s="4"/>
      <c r="K1" s="4"/>
      <c r="L1" s="4"/>
      <c r="M1" s="4"/>
      <c r="N1" s="4"/>
      <c r="O1" s="4"/>
    </row>
    <row r="2" spans="1:15" x14ac:dyDescent="0.3">
      <c r="A2" s="4"/>
      <c r="B2" s="4"/>
      <c r="C2" s="4"/>
      <c r="D2" s="4"/>
      <c r="E2" s="4"/>
      <c r="F2" s="4"/>
      <c r="G2" s="4"/>
      <c r="H2" s="4"/>
      <c r="I2" s="4"/>
      <c r="J2" s="4"/>
      <c r="K2" s="4"/>
      <c r="L2" s="4"/>
      <c r="M2" s="4"/>
      <c r="N2" s="4"/>
      <c r="O2" s="4"/>
    </row>
    <row r="3" spans="1:15" x14ac:dyDescent="0.3">
      <c r="A3" s="4"/>
      <c r="B3" s="4"/>
      <c r="C3" s="4"/>
      <c r="D3" s="4"/>
      <c r="E3" s="4"/>
      <c r="F3" s="4"/>
      <c r="G3" s="4"/>
      <c r="H3" s="4"/>
      <c r="I3" s="4"/>
      <c r="J3" s="4"/>
      <c r="K3" s="4"/>
      <c r="L3" s="4"/>
      <c r="M3" s="4"/>
      <c r="N3" s="4"/>
      <c r="O3" s="4"/>
    </row>
    <row r="4" spans="1:15" x14ac:dyDescent="0.3">
      <c r="A4" s="4"/>
      <c r="B4" s="4"/>
      <c r="C4" s="4"/>
      <c r="D4" s="4"/>
      <c r="E4" s="4"/>
      <c r="F4" s="4"/>
      <c r="G4" s="4"/>
      <c r="H4" s="4"/>
      <c r="I4" s="4"/>
      <c r="J4" s="4"/>
      <c r="K4" s="4"/>
      <c r="L4" s="4"/>
      <c r="M4" s="4"/>
      <c r="N4" s="4"/>
      <c r="O4" s="4"/>
    </row>
    <row r="5" spans="1:15" x14ac:dyDescent="0.3">
      <c r="A5" s="4"/>
      <c r="B5" s="4"/>
      <c r="C5" s="4"/>
      <c r="D5" s="4"/>
      <c r="E5" s="4"/>
      <c r="F5" s="4"/>
      <c r="G5" s="4"/>
      <c r="H5" s="4"/>
      <c r="I5" s="4"/>
      <c r="J5" s="4"/>
      <c r="K5" s="4"/>
      <c r="L5" s="4"/>
      <c r="M5" s="4"/>
      <c r="N5" s="4"/>
      <c r="O5" s="4"/>
    </row>
    <row r="6" spans="1:15" x14ac:dyDescent="0.3">
      <c r="A6" s="4"/>
      <c r="B6" s="4"/>
      <c r="C6" s="4"/>
      <c r="D6" s="4"/>
      <c r="E6" s="4"/>
      <c r="F6" s="4"/>
      <c r="G6" s="4"/>
      <c r="H6" s="4"/>
      <c r="I6" s="4"/>
      <c r="J6" s="4"/>
      <c r="K6" s="4"/>
      <c r="L6" s="4"/>
      <c r="M6" s="4"/>
      <c r="N6" s="4"/>
      <c r="O6" s="4"/>
    </row>
    <row r="7" spans="1:15" x14ac:dyDescent="0.3">
      <c r="A7" s="4"/>
      <c r="B7" s="4"/>
      <c r="C7" s="4"/>
      <c r="D7" s="4"/>
      <c r="E7" s="4"/>
      <c r="F7" s="4"/>
      <c r="G7" s="4"/>
      <c r="H7" s="4"/>
      <c r="I7" s="4"/>
      <c r="J7" s="4"/>
      <c r="K7" s="4"/>
      <c r="L7" s="4"/>
      <c r="M7" s="4"/>
      <c r="N7" s="4"/>
      <c r="O7" s="4"/>
    </row>
    <row r="8" spans="1:15" x14ac:dyDescent="0.3">
      <c r="A8" s="4"/>
      <c r="B8" s="4"/>
      <c r="C8" s="4"/>
      <c r="D8" s="4"/>
      <c r="E8" s="4"/>
      <c r="F8" s="4"/>
      <c r="G8" s="4"/>
      <c r="H8" s="4"/>
      <c r="I8" s="4"/>
      <c r="J8" s="4"/>
      <c r="K8" s="4"/>
      <c r="L8" s="4"/>
      <c r="M8" s="4"/>
      <c r="N8" s="4"/>
      <c r="O8" s="4"/>
    </row>
    <row r="9" spans="1:15" x14ac:dyDescent="0.3">
      <c r="A9" s="4"/>
      <c r="B9" s="4"/>
      <c r="C9" s="4"/>
      <c r="D9" s="4"/>
      <c r="E9" s="4"/>
      <c r="F9" s="4"/>
      <c r="G9" s="4"/>
      <c r="H9" s="4"/>
      <c r="I9" s="4"/>
      <c r="J9" s="4"/>
      <c r="K9" s="4"/>
      <c r="L9" s="4"/>
      <c r="M9" s="4"/>
      <c r="N9" s="4"/>
      <c r="O9" s="4"/>
    </row>
    <row r="10" spans="1:15" x14ac:dyDescent="0.3">
      <c r="A10" s="4"/>
      <c r="B10" s="4"/>
      <c r="C10" s="4"/>
      <c r="D10" s="4"/>
      <c r="E10" s="4"/>
      <c r="F10" s="4"/>
      <c r="G10" s="4"/>
      <c r="H10" s="4"/>
      <c r="I10" s="4"/>
      <c r="J10" s="4"/>
      <c r="K10" s="4"/>
      <c r="L10" s="4"/>
      <c r="M10" s="4"/>
      <c r="N10" s="4"/>
      <c r="O10" s="4"/>
    </row>
    <row r="11" spans="1:15" x14ac:dyDescent="0.3">
      <c r="A11" s="4"/>
      <c r="B11" s="4"/>
      <c r="C11" s="4"/>
      <c r="D11" s="4"/>
      <c r="E11" s="4"/>
      <c r="F11" s="4"/>
      <c r="G11" s="4"/>
      <c r="H11" s="4"/>
      <c r="I11" s="4"/>
      <c r="J11" s="4"/>
      <c r="K11" s="4"/>
      <c r="L11" s="4"/>
      <c r="M11" s="4"/>
      <c r="N11" s="4"/>
      <c r="O11" s="4"/>
    </row>
    <row r="12" spans="1:15" x14ac:dyDescent="0.3">
      <c r="A12" s="4"/>
      <c r="B12" s="4"/>
      <c r="C12" s="4"/>
      <c r="D12" s="4"/>
      <c r="E12" s="4"/>
      <c r="F12" s="4"/>
      <c r="G12" s="4"/>
      <c r="H12" s="4"/>
      <c r="I12" s="4"/>
      <c r="J12" s="4"/>
      <c r="K12" s="4"/>
      <c r="L12" s="4"/>
      <c r="M12" s="4"/>
      <c r="N12" s="4"/>
      <c r="O12" s="4"/>
    </row>
    <row r="13" spans="1:15" x14ac:dyDescent="0.3">
      <c r="A13" s="4"/>
      <c r="B13" s="4"/>
      <c r="C13" s="4"/>
      <c r="D13" s="4"/>
      <c r="E13" s="4"/>
      <c r="F13" s="4"/>
      <c r="G13" s="4"/>
      <c r="H13" s="4"/>
      <c r="I13" s="4"/>
      <c r="J13" s="4"/>
      <c r="K13" s="4"/>
      <c r="L13" s="4"/>
      <c r="M13" s="4"/>
      <c r="N13" s="4"/>
      <c r="O13" s="4"/>
    </row>
    <row r="14" spans="1:15" x14ac:dyDescent="0.3">
      <c r="A14" s="4"/>
      <c r="B14" s="4"/>
      <c r="C14" s="4"/>
      <c r="D14" s="4"/>
      <c r="E14" s="4"/>
      <c r="F14" s="4"/>
      <c r="G14" s="4"/>
      <c r="H14" s="4"/>
      <c r="I14" s="4"/>
      <c r="J14" s="4"/>
      <c r="K14" s="4"/>
      <c r="L14" s="4"/>
      <c r="M14" s="4"/>
      <c r="N14" s="4"/>
      <c r="O14" s="4"/>
    </row>
    <row r="15" spans="1:15" x14ac:dyDescent="0.3">
      <c r="A15" s="4"/>
      <c r="B15" s="4"/>
      <c r="C15" s="4"/>
      <c r="D15" s="4"/>
      <c r="E15" s="4"/>
      <c r="F15" s="4"/>
      <c r="G15" s="4"/>
      <c r="H15" s="4"/>
      <c r="I15" s="4"/>
      <c r="J15" s="4"/>
      <c r="K15" s="4"/>
      <c r="L15" s="4"/>
      <c r="M15" s="4"/>
      <c r="N15" s="4"/>
      <c r="O15" s="4"/>
    </row>
    <row r="16" spans="1:15" x14ac:dyDescent="0.3">
      <c r="A16" s="4"/>
      <c r="B16" s="4"/>
      <c r="C16" s="4"/>
      <c r="D16" s="4"/>
      <c r="E16" s="4"/>
      <c r="F16" s="4"/>
      <c r="G16" s="4"/>
      <c r="H16" s="4"/>
      <c r="I16" s="4"/>
      <c r="J16" s="4"/>
      <c r="K16" s="4"/>
      <c r="L16" s="4"/>
      <c r="M16" s="4"/>
      <c r="N16" s="4"/>
      <c r="O16" s="4"/>
    </row>
    <row r="17" spans="1:15" x14ac:dyDescent="0.3">
      <c r="A17" s="4"/>
      <c r="B17" s="4"/>
      <c r="C17" s="4"/>
      <c r="D17" s="4"/>
      <c r="E17" s="4"/>
      <c r="F17" s="4"/>
      <c r="G17" s="4"/>
      <c r="H17" s="4"/>
      <c r="I17" s="4"/>
      <c r="J17" s="4"/>
      <c r="K17" s="4"/>
      <c r="L17" s="4"/>
      <c r="M17" s="4"/>
      <c r="N17" s="4"/>
      <c r="O17" s="4"/>
    </row>
    <row r="18" spans="1:15" x14ac:dyDescent="0.3">
      <c r="A18" s="4"/>
      <c r="B18" s="4"/>
      <c r="C18" s="4"/>
      <c r="D18" s="4"/>
      <c r="E18" s="4"/>
      <c r="F18" s="4"/>
      <c r="G18" s="4"/>
      <c r="H18" s="4"/>
      <c r="I18" s="4"/>
      <c r="J18" s="4"/>
      <c r="K18" s="4"/>
      <c r="L18" s="4"/>
      <c r="M18" s="4"/>
      <c r="N18" s="4"/>
      <c r="O18" s="4"/>
    </row>
    <row r="19" spans="1:15" x14ac:dyDescent="0.3">
      <c r="A19" s="4"/>
      <c r="B19" s="4"/>
      <c r="C19" s="4"/>
      <c r="D19" s="4"/>
      <c r="E19" s="4"/>
      <c r="F19" s="4"/>
      <c r="G19" s="4"/>
      <c r="H19" s="4"/>
      <c r="I19" s="4"/>
      <c r="J19" s="4"/>
      <c r="K19" s="4"/>
      <c r="L19" s="4"/>
      <c r="M19" s="4"/>
      <c r="N19" s="4"/>
      <c r="O19" s="4"/>
    </row>
    <row r="20" spans="1:15" x14ac:dyDescent="0.3">
      <c r="A20" s="4"/>
      <c r="B20" s="4"/>
      <c r="C20" s="4"/>
      <c r="D20" s="4"/>
      <c r="E20" s="4"/>
      <c r="F20" s="4"/>
      <c r="G20" s="4"/>
      <c r="H20" s="4"/>
      <c r="I20" s="4"/>
      <c r="J20" s="4"/>
      <c r="K20" s="4"/>
      <c r="L20" s="4"/>
      <c r="M20" s="4"/>
      <c r="N20" s="4"/>
      <c r="O20" s="4"/>
    </row>
  </sheetData>
  <pageMargins left="0.7" right="0.7" top="0.75" bottom="0.75" header="0.3" footer="0.3"/>
  <pageSetup orientation="portrait" horizontalDpi="4294967293" verticalDpi="0"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BCB77-1E87-4229-9A1C-A4D0E745D30C}">
  <dimension ref="A1:N20"/>
  <sheetViews>
    <sheetView zoomScale="123" zoomScaleNormal="145"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6" t="s">
        <v>6</v>
      </c>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E89C8-C3C8-4E93-9FF4-F0EDBDE9651B}">
  <dimension ref="A1:N20"/>
  <sheetViews>
    <sheetView zoomScale="121"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7" t="s">
        <v>9</v>
      </c>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404E1-E3EA-45EB-B49C-35F364B13590}">
  <dimension ref="A1:N20"/>
  <sheetViews>
    <sheetView zoomScale="120"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T a b l e _ 8 f 0 1 1 7 d 1 - 2 b 9 e - 4 9 1 2 - a 0 6 5 - 6 e 4 3 2 c f b b a f 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 2 1 5 < / 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 D a t a _ e 7 7 e 2 9 d 4 - 3 c 1 c - 4 4 a b - 9 6 f 2 - 6 4 1 9 b 2 5 c 0 8 4 4 < / K e y > < V a l u e   x m l n s : a = " h t t p : / / s c h e m a s . d a t a c o n t r a c t . o r g / 2 0 0 4 / 0 7 / M i c r o s o f t . A n a l y s i s S e r v i c e s . C o m m o n " > < a : H a s F o c u s > t r u e < / a : H a s F o c u s > < a : S i z e A t D p i 9 6 > 1 2 8 < / a : S i z e A t D p i 9 6 > < a : V i s i b l e > t r u e < / a : V i s i b l e > < / V a l u e > < / K e y V a l u e O f s t r i n g S a n d b o x E d i t o r . M e a s u r e G r i d S t a t e S c d E 3 5 R y > < K e y V a l u e O f s t r i n g S a n d b o x E d i t o r . M e a s u r e G r i d S t a t e S c d E 3 5 R y > < K e y > C a l e n d a r _ T a b l e _ 8 f 0 1 1 7 d 1 - 2 b 9 e - 4 9 1 2 - a 0 6 5 - 6 e 4 3 2 c f b b a f f < / 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 D a t a \ T a b l e s \ H o s p i t a l   E m e r g e n c y   R o o m   D a t a \ C o l u m n s \ C a l c u l a t e d   C o l u m n   2 \ A d d i t i o n a l   I n f o \ E r r o r < / 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 3 3 3 . 2 < / H e i g h t > < I s E x p a n d e d > t r u e < / I s E x p a n d e d > < L a y e d O u t > t r u e < / L a y e d O u t > < W i d t h > 2 3 8 . 3 9 9 9 9 9 9 9 9 9 9 9 9 8 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 2 \ A d d i t i o n a l   I n f o \ E r r o r < / K e y > < / a : K e y > < a : V a l u e   i : t y p e = " D i a g r a m D i s p l a y V i e w S t a t e I D i a g r a m T a g A d d i t i o n a l I n f o " / > < / 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 ( 2 5 4 . 4 , 1 6 6 . 6 ) .   E n d   p o i n t   2 :   ( 3 1 3 . 9 0 3 8 1 0 5 6 7 6 6 6 , 7 5 )   < / A u t o m a t i o n P r o p e r t y H e l p e r T e x t > < I s F o c u s e d > t r u e < / I s F o c u s e d > < L a y e d O u t > t r u e < / L a y e d O u t > < P o i n t s   x m l n s : b = " h t t p : / / s c h e m a s . d a t a c o n t r a c t . o r g / 2 0 0 4 / 0 7 / S y s t e m . W i n d o w s " > < b : P o i n t > < b : _ x > 2 5 4 . 3 9 9 9 9 9 9 9 9 9 9 9 9 8 < / b : _ x > < b : _ y > 1 6 6 . 6 < / b : _ y > < / b : P o i n t > < b : P o i n t > < b : _ x > 2 8 2 . 1 5 1 9 0 5 5 < / b : _ x > < b : _ y > 1 6 6 . 6 < / b : _ y > < / b : P o i n t > < b : P o i n t > < b : _ x > 2 8 4 . 1 5 1 9 0 5 5 < / b : _ x > < b : _ y > 1 6 4 . 6 < / b : _ y > < / b : P o i n t > < b : P o i n t > < b : _ x > 2 8 4 . 1 5 1 9 0 5 5 < / b : _ x > < b : _ y > 7 7 < / b : _ y > < / b : P o i n t > < b : P o i n t > < b : _ x > 2 8 6 . 1 5 1 9 0 5 5 < / 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 2 3 8 . 3 9 9 9 9 9 9 9 9 9 9 9 9 8 < / b : _ x > < b : _ y > 1 5 8 . 6 < / b : _ y > < / L a b e l L o c a t i o n > < L o c a t i o n   x m l n s : b = " h t t p : / / s c h e m a s . d a t a c o n t r a c t . o r g / 2 0 0 4 / 0 7 / S y s t e m . W i n d o w s " > < b : _ x > 2 3 8 . 3 9 9 9 9 9 9 9 9 9 9 9 9 8 < / b : _ x > < b : _ y > 1 6 6 . 6 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 2 5 4 . 3 9 9 9 9 9 9 9 9 9 9 9 9 8 < / b : _ x > < b : _ y > 1 6 6 . 6 < / b : _ y > < / b : P o i n t > < b : P o i n t > < b : _ x > 2 8 2 . 1 5 1 9 0 5 5 < / b : _ x > < b : _ y > 1 6 6 . 6 < / b : _ y > < / b : P o i n t > < b : P o i n t > < b : _ x > 2 8 4 . 1 5 1 9 0 5 5 < / b : _ x > < b : _ y > 1 6 4 . 6 < / b : _ y > < / b : P o i n t > < b : P o i n t > < b : _ x > 2 8 4 . 1 5 1 9 0 5 5 < / b : _ x > < b : _ y > 7 7 < / b : _ y > < / b : P o i n t > < b : P o i n t > < b : _ x > 2 8 6 . 1 5 1 9 0 5 5 < / b : _ x > < b : _ y > 7 5 < / b : _ y > < / b : P o i n t > < b : P o i n t > < b : _ x > 3 1 3 . 9 0 3 8 1 0 5 6 7 6 6 5 8 < / b : _ x > < b : _ y > 7 5 < / 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 C o l u m n s \ C a l c u l a t e d   C o l u m n   2 < / 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l i e n t W i n d o w X M L " > < C u s t o m C o n t e n t > < ! [ C D A T A [ H o s p i t a l   E m e r g e n c y   R o o m   D a t a _ e 7 7 e 2 9 d 4 - 3 c 1 c - 4 4 a b - 9 6 f 2 - 6 4 1 9 b 2 5 c 0 8 4 4 ] ] > < / C u s t o m C o n t e n t > < / G e m i n i > 
</file>

<file path=customXml/item15.xml>��< ? x m l   v e r s i o n = " 1 . 0 "   e n c o d i n g = " U T F - 1 6 " ? > < G e m i n i   x m l n s = " h t t p : / / g e m i n i / p i v o t c u s t o m i z a t i o n / T a b l e O r d e r " > < C u s t o m C o n t e n t > < ! [ C D A T A [ H o s p i t a l   E m e r g e n c y   R o o m   D a t a _ e 7 7 e 2 9 d 4 - 3 c 1 c - 4 4 a b - 9 6 f 2 - 6 4 1 9 b 2 5 c 0 8 4 4 , C a l e n d a r _ T a b l e _ 8 f 0 1 1 7 d 1 - 2 b 9 e - 4 9 1 2 - a 0 6 5 - 6 e 4 3 2 c f b b a f f ] ] > < / 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 2 0 2 5 - 0 9 - 0 8 T 1 7 : 4 0 : 1 7 . 8 3 9 5 1 5 + 0 5 : 3 0 < / L a s t P r o c e s s e d T i m e > < / D a t a M o d e l i n g S a n d b o x . S e r i a l i z e d S a n d b o x E r r o r C a c h e > ] ] > < / C u s t o m C o n t e n t > < / G e m i n i > 
</file>

<file path=customXml/item18.xml>��< ? x m l   v e r s i o n = " 1 . 0 "   e n c o d i n g = " U T F - 1 6 " ? > < G e m i n i   x m l n s = " h t t p : / / g e m i n i / p i v o t c u s t o m i z a t i o n / S h o w H i d d e n " > < C u s t o m C o n t e n t > < ! [ C D A T A [ T r u e ] ] > < / C u s t o m C o n t e n t > < / G e m i n i > 
</file>

<file path=customXml/item2.xml>��< ? x m l   v e r s i o n = " 1 . 0 "   e n c o d i n g = " U T F - 1 6 " ? > < G e m i n i   x m l n s = " h t t p : / / g e m i n i / p i v o t c u s t o m i z a t i o n / L i n k e d T a b l e U p d a t e M o d e " > < C u s t o m C o n t e n t > < ! [ C D A T A [ T r u e ] ] > < / C u s t o m C o n t e n t > < / G e m i n i > 
</file>

<file path=customXml/item3.xml>��< ? x m l   v e r s i o n = " 1 . 0 "   e n c o d i n g = " u t f - 1 6 " ? > < D a t a M a s h u p   x m l n s = " h t t p : / / s c h e m a s . m i c r o s o f t . c o m / D a t a M a s h u p " > A A A A A H I G A A B Q S w M E F A A C A A g A X I s o 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X I s o 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y L K F s M 9 Y h R b A M A A D w L A A A T A B w A R m 9 y b X V s Y X M v U 2 V j d G l v b j E u b S C i G A A o o B Q A A A A A A A A A A A A A A A A A A A A A A A A A A A C l V t 9 P 2 z A Q f q / U / 8 E y L 6 n k R a R s T B r q Q + m P g c Q Y a 8 r 2 A B M y i d t G c u z K d g o V 6 v + + c x K a p C Q t Y q C S c r 7 c 9 9 1 9 5 7 M 1 C 0 w k B f K z p 3 f W b r V b e k E V C 9 E R v p B 6 G R n K 0 S h m a s 5 E s E Y T K W M 0 p I Z i 1 E O c m X Y L w Y 8 v E x U w s A z 0 y h 3 K I I m Z M M 4 4 4 s w d S G H g H + 3 g w b f 7 W 8 2 U v j c J I N w P 5 Z P g k o b 6 f h + M G + g V 7 p C 7 I e N R H B m m e p h g g g a S J 7 H Q P a 9 L 0 E g E M o z E v H f 6 5 f j Y I + h X I g 3 z z Z q z X v H V v Z a C / e 2 Q j O 8 R v l E y h r U Q X T A a A i m b z p Q + g m O + k t u d L D W C 7 n J 7 n 3 M / o J w q 3 T M q K Y c c L K i Y Q 8 T p e s n Q U 2 Q W 6 E q C J y t C T x U V e i Z V n N G 3 j t q p 4 U L Q y w u + o S a C w q F + G E d a W 5 G g H g z W j I 0 f w n c T x W y z I Q g z 8 e n y G h d M f t g y h q 9 F K v A H M n 6 M B M v t z h 7 K p M A f R 0 o b d C m s Q o C + t V 9 R M F / T m O E N y Q O r V 4 Q p e z b n 6 6 1 m D n Y R L g u T q t E h O d E S 8 w k T E L G G e r Z Q M N 9 J k U D B 8 m A l i h m 7 T T n 8 k t M A 3 v t N e c L K 0 V N 7 a n X e s g C i 9 p M W J n d V l X d K 5 f r O B G i I G 0 G 9 P a g V c g S P 7 Y f F H 4 a N 5 a q + l H a h K O U u P 1 L X e 2 N O 5 w 9 e O X 6 5 d w 6 2 + C 4 Z U t v g F u S 1 w Q 2 0 U L N 0 3 c Y q V m g R P J 3 c j u B h M Y y x 3 b F b S N u q j R k 3 y 3 j y T h m 7 V s P + l W 9 J X M s s / n 8 S 8 Z c 8 M n k l 0 e M a b b d Z Q S l 1 y T y c A 7 p U k 3 r H 5 M m E y a b O r Q 9 7 F z W / k P I A Z h m h b C q M a L A o J s M L R j A / y q M B j h C C Z p R r G B C o i Y z r 4 U Z c t 9 v U p t 7 B P m 2 u b b l j L 8 N K M Q 7 Q 3 M 7 r f Y 7 d b U Q 7 1 M u O + c 5 u B J z b Q l 8 K c / r Z t V l U F i e g 7 Z s 3 h 2 x J l Y n T d T Z j S q V z v T 6 6 D 0 8 9 o / k l I Z B q D 9 g f C l o D + 6 r H p n G 4 e 8 3 T v S p a / b A 4 1 A b 4 U L l r 1 q b R z o H h S 2 U P 5 o l 8 K g 1 Q a 3 x 7 S u z j C W g / F a j o 9 n U A c s J l B U D a r U j U 4 Z T v Y A M Y / i K k 6 i F F r r 1 y X U X a u B Y E C m e 7 z O k e d 0 8 I X I S O v Q 7 5 e u K R o z B R 1 A r o g M 3 + d k q 7 Q 4 o V S 6 G N z L I r 0 h z D t c Q G 3 1 6 B q r v 5 f A 3 z b A G p O L B P R c L 5 6 9 / R s 1 E 0 n S f a H S k l 1 Q f P j B p u t s K Z U 3 V j N T f Z + 3 p s J z D O + q c q 0 W 7 g s 3 9 Q S w E C L Q A U A A I A C A B c i y h b i p o N 6 a Q A A A D 2 A A A A E g A A A A A A A A A A A A A A A A A A A A A A Q 2 9 u Z m l n L 1 B h Y 2 t h Z 2 U u e G 1 s U E s B A i 0 A F A A C A A g A X I s o W w / K 6 a u k A A A A 6 Q A A A B M A A A A A A A A A A A A A A A A A 8 A A A A F t D b 2 5 0 Z W 5 0 X 1 R 5 c G V z X S 5 4 b W x Q S w E C L Q A U A A I A C A B c i y h b D P W I U W w D A A A 8 C w A A E w A A A A A A A A A A A A A A A A D h A Q A A R m 9 y b X V s Y X M v U 2 V j d G l v b j E u b V B L B Q Y A A A A A A w A D A M I A A A C 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I Q A A A A A A A M s 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Z W I 4 Y z I 0 M D M t O T M 2 M y 0 0 O T g w L T l m Y j M t M W R h N D g 1 N D U 4 Y j U 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k t M D h U M T A 6 N D g 6 N D U u O D M 4 M z k 3 M V o i I C 8 + P E V u d H J 5 I F R 5 c G U 9 I k Z p b G x D b 2 x 1 b W 5 U e X B l c y I g V m F s d W U 9 I n N C Z 2 t L Q m d Z R E J n W U d B d 0 0 9 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x 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0 N o Y W 5 n Z W Q g V H l w Z T E u e 1 B h d G l l b n Q g R 2 V u Z G V y L D R 9 J n F 1 b 3 Q 7 L C Z x d W 9 0 O 1 N l Y 3 R p b 2 4 x L 0 h v c 3 B p d G F s I E V t Z X J n Z W 5 j e S B S b 2 9 t I E R h d G E v Q 2 h h b m d l Z C B U e X B l M S 5 7 U G F 0 a W V u d C B B Z 2 U s N X 0 m c X V v d D s s J n F 1 b 3 Q 7 U 2 V j d G l v b j E v S G 9 z c G l 0 Y W w g R W 1 l c m d l b m N 5 I F J v b 2 0 g R G F 0 Y S 9 D a G F u Z 2 V k I F R 5 c G U x L n t Q Y X R p Z W 5 0 I F J h Y 2 U s N n 0 m c X V v d D s s J n F 1 b 3 Q 7 U 2 V j d G l v b j E v S G 9 z c G l 0 Y W w g R W 1 l c m d l b m N 5 I F J v b 2 0 g R G F 0 Y S 9 D a G F u Z 2 V k I F R 5 c G U x L n t E Z X B h c n R t Z W 5 0 I F J l Z m V y c m F s L D d 9 J n F 1 b 3 Q 7 L C Z x d W 9 0 O 1 N l Y 3 R p b 2 4 x L 0 h v c 3 B p d G F s I E V t Z X J n Z W 5 j e S B S b 2 9 t I E R h d G E v U m V w b G F j Z W Q g V m F s d W U z L n t Q Y X R p Z W 5 0 I E F k b W l z c 2 l v b i B G b G F n L D d 9 J n F 1 b 3 Q 7 L C Z x d W 9 0 O 1 N l Y 3 R p b 2 4 x L 0 h v c 3 B p d G F s I E V t Z X J n Z W 5 j e S B S b 2 9 t I E R h d G E v Q 2 h h b m d l Z C B U e X B l M S 5 7 U G F 0 a W V u d C B T Y X R p c 2 Z h Y 3 R p b 2 4 g U 2 N v c m U s O X 0 m c X V v d D s s J n F 1 b 3 Q 7 U 2 V j d G l v b j E v S G 9 z c G l 0 Y W w g R W 1 l c m d l b m N 5 I F J v b 2 0 g R G F 0 Y S 9 D a G F u Z 2 V k I F R 5 c G U x L n t Q Y X R p Z W 5 0 I F d h a X R 0 a W 1 l L D E w f S Z x d W 9 0 O 1 0 s J n F 1 b 3 Q 7 Q 2 9 s d W 1 u Q 2 9 1 b n Q m c X V v d D s 6 M T E s J n F 1 b 3 Q 7 S 2 V 5 Q 2 9 s d W 1 u T m F t Z X M m c X V v d D s 6 W 1 0 s J n F 1 b 3 Q 7 Q 2 9 s d W 1 u S W R l b n R p d G l l c y Z x d W 9 0 O z p b J n F 1 b 3 Q 7 U 2 V j d G l v b j E v S G 9 z c G l 0 Y W w g R W 1 l c m d l b m N 5 I F J v b 2 0 g R G F 0 Y S 9 D a G F u Z 2 V k I F R 5 c G U x 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y f S Z x d W 9 0 O y w m c X V v d D t T Z W N 0 a W 9 u M S 9 I b 3 N w a X R h b C B F b W V y Z 2 V u Y 3 k g U m 9 v b S B E Y X R h L 0 N o Y W 5 n Z W Q g V H l w Z T E u e 1 B h d G l l b n Q g R 2 V u Z G V y L D R 9 J n F 1 b 3 Q 7 L C Z x d W 9 0 O 1 N l Y 3 R p b 2 4 x L 0 h v c 3 B p d G F s I E V t Z X J n Z W 5 j e S B S b 2 9 t I E R h d G E v Q 2 h h b m d l Z C B U e X B l M S 5 7 U G F 0 a W V u d C B B Z 2 U s N X 0 m c X V v d D s s J n F 1 b 3 Q 7 U 2 V j d G l v b j E v S G 9 z c G l 0 Y W w g R W 1 l c m d l b m N 5 I F J v b 2 0 g R G F 0 Y S 9 D a G F u Z 2 V k I F R 5 c G U x L n t Q Y X R p Z W 5 0 I F J h Y 2 U s N n 0 m c X V v d D s s J n F 1 b 3 Q 7 U 2 V j d G l v b j E v S G 9 z c G l 0 Y W w g R W 1 l c m d l b m N 5 I F J v b 2 0 g R G F 0 Y S 9 D a G F u Z 2 V k I F R 5 c G U x L n t E Z X B h c n R t Z W 5 0 I F J l Z m V y c m F s L D d 9 J n F 1 b 3 Q 7 L C Z x d W 9 0 O 1 N l Y 3 R p b 2 4 x L 0 h v c 3 B p d G F s I E V t Z X J n Z W 5 j e S B S b 2 9 t I E R h d G E v U m V w b G F j Z W Q g V m F s d W U z L n t Q Y X R p Z W 5 0 I E F k b W l z c 2 l v b i B G b G F n L D d 9 J n F 1 b 3 Q 7 L C Z x d W 9 0 O 1 N l Y 3 R p b 2 4 x L 0 h v c 3 B p d G F s I E V t Z X J n Z W 5 j e S B S b 2 9 t I E R h d G E v Q 2 h h b m d l Z C B U e X B l M S 5 7 U G F 0 a W V u d C B T Y X R p c 2 Z h Y 3 R p b 2 4 g U 2 N v c m U s O X 0 m c X V v d D s s J n F 1 b 3 Q 7 U 2 V j d G l v b j E v S G 9 z c G l 0 Y W w g R W 1 l c m d l b m N 5 I F J v b 2 0 g R G F 0 Y S 9 D a G F u Z 2 V k I F R 5 c G U x 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F y X 1 R h Y m x l P C 9 J d G V t U G F 0 a D 4 8 L 0 l 0 Z W 1 M b 2 N h d G l v b j 4 8 U 3 R h Y m x l R W 5 0 c m l l c z 4 8 R W 5 0 c n k g V H l w Z T 0 i S X N Q c m l 2 Y X R l I i B W Y W x 1 Z T 0 i b D A i I C 8 + P E V u d H J 5 I F R 5 c G U 9 I l F 1 Z X J 5 S U Q i I F Z h b H V l P S J z N j g x N j V k M D M t Z j c 0 Z S 0 0 O T M 1 L W J j M m M t Z m Z k Z m I x M j F j M G I 0 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O S 0 w O F Q x M D o 0 O D o 0 N S 4 4 N T M 3 M j g 5 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J 9 j K Z L p Z V J J g R d L A m e A o h Q A A A A A A g A A A A A A E G Y A A A A B A A A g A A A A u s O + d W T D 9 l H i J M g A o w L V h 4 Q a p 9 C i Q I K y k G 4 u C p B L 1 b w A A A A A D o A A A A A C A A A g A A A A A b U c 2 R r Y 7 I x K w u u 1 h E t q C I r Z c b 2 K u k Z t V e R A 3 Y K P J Q t Q A A A A b 8 / Z q J F X t 5 p V x Z H 2 s 0 + z 2 o K m T g A D u r 4 u Z M A 5 D M X + B r L 6 e G 7 g B I A R L q r K i K h j F 7 7 N Q O P 6 U l Z I 6 R Q J V a c L z L u f F 3 z F A v c M I E + g L W i V N / s 0 W h R A A A A A i J p J J L J K 6 e q w b w 3 Y q 7 D v 3 j H h H F F K W 2 S 3 Q E D + 3 e W c t b q i R j 6 8 t K t r N l Y X L p 4 + Y O u 2 I e W p r c Q I w q o l p K P Y a L t w a w = = < / D a t a M a s h u p > 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X M L _ H o s p i t a l   E m e r g e n c y   R o o m   D a t a _ e 7 7 e 2 9 d 4 - 3 c 1 c - 4 4 a b - 9 6 f 2 - 6 4 1 9 b 2 5 c 0 8 4 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I m p l i c i t M e a s u r e s " > < C u s t o m C o n t e n t > < ! [ C D A T A [ F a l s e ] ] > < / 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94FCE499-6993-453E-93D4-F5972FB3EE25}">
  <ds:schemaRefs/>
</ds:datastoreItem>
</file>

<file path=customXml/itemProps10.xml><?xml version="1.0" encoding="utf-8"?>
<ds:datastoreItem xmlns:ds="http://schemas.openxmlformats.org/officeDocument/2006/customXml" ds:itemID="{9574A640-EDE8-4EC3-9895-BD63111E6380}">
  <ds:schemaRefs/>
</ds:datastoreItem>
</file>

<file path=customXml/itemProps11.xml><?xml version="1.0" encoding="utf-8"?>
<ds:datastoreItem xmlns:ds="http://schemas.openxmlformats.org/officeDocument/2006/customXml" ds:itemID="{C63CEDAA-352D-49EF-909A-319BAD0834E0}">
  <ds:schemaRefs/>
</ds:datastoreItem>
</file>

<file path=customXml/itemProps12.xml><?xml version="1.0" encoding="utf-8"?>
<ds:datastoreItem xmlns:ds="http://schemas.openxmlformats.org/officeDocument/2006/customXml" ds:itemID="{8378197C-9D4B-4B07-ABE1-EE1AEC5C83BD}">
  <ds:schemaRefs/>
</ds:datastoreItem>
</file>

<file path=customXml/itemProps13.xml><?xml version="1.0" encoding="utf-8"?>
<ds:datastoreItem xmlns:ds="http://schemas.openxmlformats.org/officeDocument/2006/customXml" ds:itemID="{E86758B2-EE2A-433E-8D07-14969FF5A873}">
  <ds:schemaRefs/>
</ds:datastoreItem>
</file>

<file path=customXml/itemProps14.xml><?xml version="1.0" encoding="utf-8"?>
<ds:datastoreItem xmlns:ds="http://schemas.openxmlformats.org/officeDocument/2006/customXml" ds:itemID="{592992C0-8F6F-4866-9084-6DD5D10DB438}">
  <ds:schemaRefs/>
</ds:datastoreItem>
</file>

<file path=customXml/itemProps15.xml><?xml version="1.0" encoding="utf-8"?>
<ds:datastoreItem xmlns:ds="http://schemas.openxmlformats.org/officeDocument/2006/customXml" ds:itemID="{DEA5B3F8-B182-45E1-A23C-D4C185F75518}">
  <ds:schemaRefs/>
</ds:datastoreItem>
</file>

<file path=customXml/itemProps16.xml><?xml version="1.0" encoding="utf-8"?>
<ds:datastoreItem xmlns:ds="http://schemas.openxmlformats.org/officeDocument/2006/customXml" ds:itemID="{24CD5F2E-6F33-421D-9116-D7BBE1E35BD4}">
  <ds:schemaRefs/>
</ds:datastoreItem>
</file>

<file path=customXml/itemProps17.xml><?xml version="1.0" encoding="utf-8"?>
<ds:datastoreItem xmlns:ds="http://schemas.openxmlformats.org/officeDocument/2006/customXml" ds:itemID="{870FA482-2D9D-468D-9868-03699749AAFD}">
  <ds:schemaRefs/>
</ds:datastoreItem>
</file>

<file path=customXml/itemProps18.xml><?xml version="1.0" encoding="utf-8"?>
<ds:datastoreItem xmlns:ds="http://schemas.openxmlformats.org/officeDocument/2006/customXml" ds:itemID="{CB5D73B6-56D7-4079-97B1-7B478788203C}">
  <ds:schemaRefs/>
</ds:datastoreItem>
</file>

<file path=customXml/itemProps2.xml><?xml version="1.0" encoding="utf-8"?>
<ds:datastoreItem xmlns:ds="http://schemas.openxmlformats.org/officeDocument/2006/customXml" ds:itemID="{8EC23942-6778-43F2-9B92-5FA58E79CCF4}">
  <ds:schemaRefs/>
</ds:datastoreItem>
</file>

<file path=customXml/itemProps3.xml><?xml version="1.0" encoding="utf-8"?>
<ds:datastoreItem xmlns:ds="http://schemas.openxmlformats.org/officeDocument/2006/customXml" ds:itemID="{F3CAA09A-E2C2-4D90-BBC8-2B8AF3498C37}">
  <ds:schemaRefs>
    <ds:schemaRef ds:uri="http://schemas.microsoft.com/DataMashup"/>
  </ds:schemaRefs>
</ds:datastoreItem>
</file>

<file path=customXml/itemProps4.xml><?xml version="1.0" encoding="utf-8"?>
<ds:datastoreItem xmlns:ds="http://schemas.openxmlformats.org/officeDocument/2006/customXml" ds:itemID="{A007C40A-174B-4939-B51E-F7231D3C8016}">
  <ds:schemaRefs/>
</ds:datastoreItem>
</file>

<file path=customXml/itemProps5.xml><?xml version="1.0" encoding="utf-8"?>
<ds:datastoreItem xmlns:ds="http://schemas.openxmlformats.org/officeDocument/2006/customXml" ds:itemID="{F23057A3-9213-436E-9EC3-7CC6F40C64A5}">
  <ds:schemaRefs/>
</ds:datastoreItem>
</file>

<file path=customXml/itemProps6.xml><?xml version="1.0" encoding="utf-8"?>
<ds:datastoreItem xmlns:ds="http://schemas.openxmlformats.org/officeDocument/2006/customXml" ds:itemID="{DDB3C67E-98F1-409A-93F5-43F024F166B8}">
  <ds:schemaRefs/>
</ds:datastoreItem>
</file>

<file path=customXml/itemProps7.xml><?xml version="1.0" encoding="utf-8"?>
<ds:datastoreItem xmlns:ds="http://schemas.openxmlformats.org/officeDocument/2006/customXml" ds:itemID="{7F75302B-8F3C-43CB-ADC9-1BF95BAB684F}">
  <ds:schemaRefs/>
</ds:datastoreItem>
</file>

<file path=customXml/itemProps8.xml><?xml version="1.0" encoding="utf-8"?>
<ds:datastoreItem xmlns:ds="http://schemas.openxmlformats.org/officeDocument/2006/customXml" ds:itemID="{4A438047-9213-428D-9D84-3E94A7122484}">
  <ds:schemaRefs/>
</ds:datastoreItem>
</file>

<file path=customXml/itemProps9.xml><?xml version="1.0" encoding="utf-8"?>
<ds:datastoreItem xmlns:ds="http://schemas.openxmlformats.org/officeDocument/2006/customXml" ds:itemID="{8F7D98AD-E019-4C60-B18F-B6C768314F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Trend</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Tushar Ankit</dc:creator>
  <cp:lastModifiedBy>Tushar Ankit</cp:lastModifiedBy>
  <dcterms:created xsi:type="dcterms:W3CDTF">2025-09-08T10:23:08Z</dcterms:created>
  <dcterms:modified xsi:type="dcterms:W3CDTF">2025-09-08T17:50:55Z</dcterms:modified>
</cp:coreProperties>
</file>