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20\GitHub Dextop\"/>
    </mc:Choice>
  </mc:AlternateContent>
  <xr:revisionPtr revIDLastSave="0" documentId="8_{9414C7C5-3D6E-4979-AAC4-F541F5A743C5}" xr6:coauthVersionLast="47" xr6:coauthVersionMax="47" xr10:uidLastSave="{00000000-0000-0000-0000-000000000000}"/>
  <bookViews>
    <workbookView xWindow="-120" yWindow="-120" windowWidth="20730" windowHeight="11040" activeTab="1" xr2:uid="{FD1C74AF-A2F6-4EEE-8D65-395D21D0378B}"/>
  </bookViews>
  <sheets>
    <sheet name="math op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" i="2" l="1"/>
  <c r="O9" i="2"/>
  <c r="O10" i="2"/>
  <c r="O11" i="2"/>
  <c r="O12" i="2"/>
  <c r="O13" i="2"/>
  <c r="O7" i="2"/>
  <c r="C8" i="2"/>
  <c r="C9" i="2"/>
  <c r="C10" i="2"/>
  <c r="C11" i="2"/>
  <c r="C12" i="2"/>
  <c r="C13" i="2"/>
  <c r="J9" i="2"/>
  <c r="K9" i="2" s="1"/>
  <c r="C7" i="2"/>
  <c r="H18" i="2"/>
  <c r="I18" i="2"/>
  <c r="G18" i="2"/>
  <c r="F18" i="2"/>
  <c r="E18" i="2"/>
  <c r="I17" i="2"/>
  <c r="H17" i="2"/>
  <c r="G17" i="2"/>
  <c r="F17" i="2"/>
  <c r="E17" i="2"/>
  <c r="H16" i="2"/>
  <c r="F16" i="2"/>
  <c r="G16" i="2"/>
  <c r="I16" i="2"/>
  <c r="E16" i="2"/>
  <c r="J11" i="2"/>
  <c r="K11" i="2" s="1"/>
  <c r="J12" i="2"/>
  <c r="K12" i="2" s="1"/>
  <c r="J13" i="2"/>
  <c r="K13" i="2" s="1"/>
  <c r="J10" i="2"/>
  <c r="K10" i="2" s="1"/>
  <c r="J8" i="2"/>
  <c r="K8" i="2" s="1"/>
  <c r="J7" i="2"/>
  <c r="K4" i="1"/>
  <c r="K8" i="1"/>
  <c r="K7" i="1"/>
  <c r="K6" i="1"/>
  <c r="K5" i="1"/>
  <c r="E8" i="1"/>
  <c r="E7" i="1"/>
  <c r="E6" i="1"/>
  <c r="E5" i="1"/>
  <c r="E4" i="1"/>
  <c r="M9" i="2" l="1"/>
  <c r="M13" i="2"/>
  <c r="M11" i="2"/>
  <c r="N8" i="2"/>
  <c r="M10" i="2"/>
  <c r="M12" i="2"/>
  <c r="N12" i="2"/>
  <c r="L11" i="2"/>
  <c r="N10" i="2"/>
  <c r="L12" i="2"/>
  <c r="N11" i="2"/>
  <c r="J16" i="2"/>
  <c r="K7" i="2"/>
  <c r="J18" i="2"/>
  <c r="J17" i="2"/>
  <c r="N7" i="2" l="1"/>
  <c r="L8" i="2"/>
  <c r="N13" i="2"/>
  <c r="M8" i="2"/>
  <c r="N9" i="2"/>
  <c r="L10" i="2"/>
  <c r="L13" i="2"/>
  <c r="L9" i="2"/>
  <c r="L7" i="2"/>
  <c r="M7" i="2"/>
  <c r="K16" i="2"/>
  <c r="K17" i="2"/>
  <c r="K18" i="2"/>
</calcChain>
</file>

<file path=xl/sharedStrings.xml><?xml version="1.0" encoding="utf-8"?>
<sst xmlns="http://schemas.openxmlformats.org/spreadsheetml/2006/main" count="44" uniqueCount="35">
  <si>
    <t>val1</t>
  </si>
  <si>
    <t>val2</t>
  </si>
  <si>
    <t>op</t>
  </si>
  <si>
    <t>output</t>
  </si>
  <si>
    <t>sub</t>
  </si>
  <si>
    <t>add</t>
  </si>
  <si>
    <t>mul</t>
  </si>
  <si>
    <t>div</t>
  </si>
  <si>
    <t>mod</t>
  </si>
  <si>
    <t>constant calculation</t>
  </si>
  <si>
    <t>tv</t>
  </si>
  <si>
    <t>mobile</t>
  </si>
  <si>
    <t>speaker</t>
  </si>
  <si>
    <t>headphone</t>
  </si>
  <si>
    <t>laptop</t>
  </si>
  <si>
    <t>brand</t>
  </si>
  <si>
    <t>lg</t>
  </si>
  <si>
    <t>apple</t>
  </si>
  <si>
    <t>sony</t>
  </si>
  <si>
    <t>haier</t>
  </si>
  <si>
    <t>mi</t>
  </si>
  <si>
    <t>total</t>
  </si>
  <si>
    <t>tax</t>
  </si>
  <si>
    <t>total_after_tax</t>
  </si>
  <si>
    <t>avg</t>
  </si>
  <si>
    <t>min</t>
  </si>
  <si>
    <t>max</t>
  </si>
  <si>
    <t>brand_id</t>
  </si>
  <si>
    <t>calculation</t>
  </si>
  <si>
    <t>rank.avg</t>
  </si>
  <si>
    <t>rank.eq</t>
  </si>
  <si>
    <t>samsung1</t>
  </si>
  <si>
    <t>samsung2</t>
  </si>
  <si>
    <t>Rank</t>
  </si>
  <si>
    <t>countif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</si>
</sst>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6" borderId="2" xfId="0" applyFill="1" applyBorder="1"/>
    <xf numFmtId="9" fontId="0" fillId="0" borderId="0" xfId="0" applyNumberFormat="1"/>
    <xf numFmtId="0" fontId="0" fillId="0" borderId="1" xfId="0" applyBorder="1"/>
    <xf numFmtId="0" fontId="0" fillId="6" borderId="3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2DC9-9457-4953-A9F8-31927F5DD968}">
  <dimension ref="B2:K8"/>
  <sheetViews>
    <sheetView zoomScale="144" workbookViewId="0">
      <selection activeCell="D12" sqref="D12"/>
    </sheetView>
  </sheetViews>
  <sheetFormatPr defaultRowHeight="15" x14ac:dyDescent="0.25"/>
  <sheetData>
    <row r="2" spans="2:11" x14ac:dyDescent="0.25">
      <c r="C2" s="11" t="s">
        <v>9</v>
      </c>
      <c r="D2" s="11"/>
    </row>
    <row r="3" spans="2:11" x14ac:dyDescent="0.25">
      <c r="B3" s="1" t="s">
        <v>0</v>
      </c>
      <c r="C3" s="1" t="s">
        <v>1</v>
      </c>
      <c r="D3" s="1" t="s">
        <v>2</v>
      </c>
      <c r="E3" s="1" t="s">
        <v>3</v>
      </c>
      <c r="H3" s="3" t="s">
        <v>0</v>
      </c>
      <c r="I3" s="3" t="s">
        <v>1</v>
      </c>
      <c r="J3" s="3" t="s">
        <v>2</v>
      </c>
      <c r="K3" s="3" t="s">
        <v>3</v>
      </c>
    </row>
    <row r="4" spans="2:11" x14ac:dyDescent="0.25">
      <c r="B4" s="2">
        <v>4</v>
      </c>
      <c r="C4" s="2">
        <v>5</v>
      </c>
      <c r="D4" s="2" t="s">
        <v>4</v>
      </c>
      <c r="E4" s="2">
        <f>B4-C4</f>
        <v>-1</v>
      </c>
      <c r="H4" s="4">
        <v>50</v>
      </c>
      <c r="I4" s="4">
        <v>10</v>
      </c>
      <c r="J4" s="4" t="s">
        <v>4</v>
      </c>
      <c r="K4" s="4">
        <f>H4-I4</f>
        <v>40</v>
      </c>
    </row>
    <row r="5" spans="2:11" x14ac:dyDescent="0.25">
      <c r="B5" s="2">
        <v>5</v>
      </c>
      <c r="C5" s="2">
        <v>10</v>
      </c>
      <c r="D5" s="2" t="s">
        <v>5</v>
      </c>
      <c r="E5" s="2">
        <f>B5+C5</f>
        <v>15</v>
      </c>
      <c r="H5" s="4">
        <v>5</v>
      </c>
      <c r="I5" s="4">
        <v>10</v>
      </c>
      <c r="J5" s="4" t="s">
        <v>5</v>
      </c>
      <c r="K5" s="4">
        <f>H5+I5</f>
        <v>15</v>
      </c>
    </row>
    <row r="6" spans="2:11" x14ac:dyDescent="0.25">
      <c r="B6" s="2">
        <v>11</v>
      </c>
      <c r="C6" s="2">
        <v>4</v>
      </c>
      <c r="D6" s="2" t="s">
        <v>6</v>
      </c>
      <c r="E6" s="2">
        <f>B6*C6</f>
        <v>44</v>
      </c>
      <c r="H6" s="4">
        <v>11</v>
      </c>
      <c r="I6" s="4">
        <v>4</v>
      </c>
      <c r="J6" s="4" t="s">
        <v>6</v>
      </c>
      <c r="K6" s="4">
        <f>H6*I6</f>
        <v>44</v>
      </c>
    </row>
    <row r="7" spans="2:11" x14ac:dyDescent="0.25">
      <c r="B7" s="2">
        <v>10</v>
      </c>
      <c r="C7" s="2">
        <v>3</v>
      </c>
      <c r="D7" s="2" t="s">
        <v>7</v>
      </c>
      <c r="E7" s="2">
        <f>B7/C7</f>
        <v>3.3333333333333335</v>
      </c>
      <c r="H7" s="4">
        <v>10</v>
      </c>
      <c r="I7" s="4">
        <v>3</v>
      </c>
      <c r="J7" s="4" t="s">
        <v>7</v>
      </c>
      <c r="K7" s="4">
        <f>H7/I7</f>
        <v>3.3333333333333335</v>
      </c>
    </row>
    <row r="8" spans="2:11" x14ac:dyDescent="0.25">
      <c r="B8" s="2">
        <v>10</v>
      </c>
      <c r="C8" s="2">
        <v>3</v>
      </c>
      <c r="D8" s="2" t="s">
        <v>8</v>
      </c>
      <c r="E8" s="2">
        <f>MOD(10,3)</f>
        <v>1</v>
      </c>
      <c r="H8" s="4">
        <v>10</v>
      </c>
      <c r="I8" s="4">
        <v>3</v>
      </c>
      <c r="J8" s="4" t="s">
        <v>8</v>
      </c>
      <c r="K8" s="4">
        <f>MOD(10,3)</f>
        <v>1</v>
      </c>
    </row>
  </sheetData>
  <mergeCells count="1"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5084-450E-4BA0-8A18-AD07B95AF8EA}">
  <dimension ref="C3:O18"/>
  <sheetViews>
    <sheetView tabSelected="1" topLeftCell="F5" zoomScale="130" zoomScaleNormal="130" workbookViewId="0">
      <selection activeCell="P10" sqref="P10"/>
    </sheetView>
  </sheetViews>
  <sheetFormatPr defaultRowHeight="15" x14ac:dyDescent="0.25"/>
  <cols>
    <col min="4" max="4" width="10.5703125" bestFit="1" customWidth="1"/>
    <col min="8" max="8" width="11.140625" bestFit="1" customWidth="1"/>
    <col min="11" max="11" width="14.28515625" bestFit="1" customWidth="1"/>
  </cols>
  <sheetData>
    <row r="3" spans="3:15" x14ac:dyDescent="0.25">
      <c r="I3" t="s">
        <v>22</v>
      </c>
      <c r="J3" s="8">
        <v>0.05</v>
      </c>
    </row>
    <row r="6" spans="3:15" x14ac:dyDescent="0.25">
      <c r="C6" t="s">
        <v>27</v>
      </c>
      <c r="D6" s="5" t="s">
        <v>15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2" t="s">
        <v>21</v>
      </c>
      <c r="K6" s="7" t="s">
        <v>23</v>
      </c>
      <c r="L6" s="10" t="s">
        <v>29</v>
      </c>
      <c r="M6" s="10" t="s">
        <v>30</v>
      </c>
      <c r="N6" s="10" t="s">
        <v>33</v>
      </c>
      <c r="O6" s="10" t="s">
        <v>34</v>
      </c>
    </row>
    <row r="7" spans="3:15" x14ac:dyDescent="0.25">
      <c r="C7">
        <f>ROW($C1)</f>
        <v>1</v>
      </c>
      <c r="D7" s="6" t="s">
        <v>16</v>
      </c>
      <c r="E7" s="3">
        <v>40</v>
      </c>
      <c r="F7" s="3">
        <v>20</v>
      </c>
      <c r="G7" s="3">
        <v>40</v>
      </c>
      <c r="H7" s="3">
        <v>50</v>
      </c>
      <c r="I7" s="3">
        <v>0</v>
      </c>
      <c r="J7" s="2">
        <f>E7+F7+G7+H7+I7</f>
        <v>150</v>
      </c>
      <c r="K7">
        <f>J7+(J7*J$3)</f>
        <v>157.5</v>
      </c>
      <c r="L7">
        <f>_xlfn.RANK.AVG(K7,K$7:K$13,1)</f>
        <v>3</v>
      </c>
      <c r="M7">
        <f>_xlfn.RANK.EQ(K7,K$7:K$13,1)</f>
        <v>3</v>
      </c>
      <c r="N7">
        <f>RANK(K7,K$7:K$13,1)</f>
        <v>3</v>
      </c>
      <c r="O7">
        <f>M7+COUNTIF(K$7:K7,K7)-1</f>
        <v>3</v>
      </c>
    </row>
    <row r="8" spans="3:15" x14ac:dyDescent="0.25">
      <c r="C8">
        <f t="shared" ref="C8:C13" si="0">ROW($C2)</f>
        <v>2</v>
      </c>
      <c r="D8" s="6" t="s">
        <v>31</v>
      </c>
      <c r="E8" s="3">
        <v>100</v>
      </c>
      <c r="F8" s="3">
        <v>30</v>
      </c>
      <c r="G8" s="3">
        <v>150</v>
      </c>
      <c r="H8" s="3">
        <v>45</v>
      </c>
      <c r="I8" s="3">
        <v>55</v>
      </c>
      <c r="J8" s="2">
        <f>SUM(E8:I8)</f>
        <v>380</v>
      </c>
      <c r="K8">
        <f t="shared" ref="K8:K13" si="1">J8+(J8*J$3)</f>
        <v>399</v>
      </c>
      <c r="L8">
        <f t="shared" ref="L8:L13" si="2">_xlfn.RANK.AVG(K8,K$7:K$13,1)</f>
        <v>4.5</v>
      </c>
      <c r="M8">
        <f t="shared" ref="M8:M13" si="3">_xlfn.RANK.EQ(K8,K$7:K$13,1)</f>
        <v>4</v>
      </c>
      <c r="N8">
        <f t="shared" ref="N8:N13" si="4">RANK(K8,K$7:K$13,1)</f>
        <v>4</v>
      </c>
      <c r="O8">
        <f>M8+COUNTIF(K$7:K8,K8)-1</f>
        <v>4</v>
      </c>
    </row>
    <row r="9" spans="3:15" x14ac:dyDescent="0.25">
      <c r="C9">
        <f t="shared" si="0"/>
        <v>3</v>
      </c>
      <c r="D9" s="6" t="s">
        <v>32</v>
      </c>
      <c r="E9" s="3">
        <v>100</v>
      </c>
      <c r="F9" s="3">
        <v>150</v>
      </c>
      <c r="G9" s="3">
        <v>30</v>
      </c>
      <c r="H9" s="3">
        <v>45</v>
      </c>
      <c r="I9" s="3">
        <v>55</v>
      </c>
      <c r="J9" s="2">
        <f>SUM(E9:I9)</f>
        <v>380</v>
      </c>
      <c r="K9">
        <f t="shared" ref="K9" si="5">J9+(J9*J$3)</f>
        <v>399</v>
      </c>
      <c r="L9">
        <f t="shared" si="2"/>
        <v>4.5</v>
      </c>
      <c r="M9">
        <f t="shared" si="3"/>
        <v>4</v>
      </c>
      <c r="N9">
        <f t="shared" si="4"/>
        <v>4</v>
      </c>
      <c r="O9">
        <f>M9+COUNTIF(K$7:K9,K9)-1</f>
        <v>5</v>
      </c>
    </row>
    <row r="10" spans="3:15" x14ac:dyDescent="0.25">
      <c r="C10">
        <f t="shared" si="0"/>
        <v>4</v>
      </c>
      <c r="D10" s="6" t="s">
        <v>17</v>
      </c>
      <c r="E10" s="3">
        <v>0</v>
      </c>
      <c r="F10" s="3">
        <v>190</v>
      </c>
      <c r="G10" s="3">
        <v>0</v>
      </c>
      <c r="H10" s="3">
        <v>55</v>
      </c>
      <c r="I10" s="3">
        <v>200</v>
      </c>
      <c r="J10" s="2">
        <f>SUM(E10:I10)</f>
        <v>445</v>
      </c>
      <c r="K10">
        <f>J10+(J10*J$3)</f>
        <v>467.25</v>
      </c>
      <c r="L10">
        <f t="shared" si="2"/>
        <v>6</v>
      </c>
      <c r="M10">
        <f t="shared" si="3"/>
        <v>6</v>
      </c>
      <c r="N10">
        <f t="shared" si="4"/>
        <v>6</v>
      </c>
      <c r="O10">
        <f>M10+COUNTIF(K$7:K10,K10)-1</f>
        <v>6</v>
      </c>
    </row>
    <row r="11" spans="3:15" x14ac:dyDescent="0.25">
      <c r="C11">
        <f t="shared" si="0"/>
        <v>5</v>
      </c>
      <c r="D11" s="6" t="s">
        <v>18</v>
      </c>
      <c r="E11" s="3">
        <v>250</v>
      </c>
      <c r="F11" s="3">
        <v>67</v>
      </c>
      <c r="G11" s="3">
        <v>45</v>
      </c>
      <c r="H11" s="3">
        <v>89</v>
      </c>
      <c r="I11" s="3">
        <v>0</v>
      </c>
      <c r="J11" s="2">
        <f>SUM(E11:I11)</f>
        <v>451</v>
      </c>
      <c r="K11">
        <f t="shared" si="1"/>
        <v>473.55</v>
      </c>
      <c r="L11">
        <f t="shared" si="2"/>
        <v>7</v>
      </c>
      <c r="M11">
        <f t="shared" si="3"/>
        <v>7</v>
      </c>
      <c r="N11">
        <f t="shared" si="4"/>
        <v>7</v>
      </c>
      <c r="O11">
        <f>M11+COUNTIF(K$7:K11,K11)-1</f>
        <v>7</v>
      </c>
    </row>
    <row r="12" spans="3:15" x14ac:dyDescent="0.25">
      <c r="C12">
        <f t="shared" si="0"/>
        <v>6</v>
      </c>
      <c r="D12" s="6" t="s">
        <v>19</v>
      </c>
      <c r="E12" s="3">
        <v>20</v>
      </c>
      <c r="F12" s="3">
        <v>0</v>
      </c>
      <c r="G12" s="3">
        <v>5</v>
      </c>
      <c r="H12" s="3">
        <v>0</v>
      </c>
      <c r="I12" s="3">
        <v>0</v>
      </c>
      <c r="J12" s="2">
        <f>SUM(E12:I12)</f>
        <v>25</v>
      </c>
      <c r="K12">
        <f>J12+(J12*J$3)</f>
        <v>26.25</v>
      </c>
      <c r="L12">
        <f t="shared" si="2"/>
        <v>1</v>
      </c>
      <c r="M12">
        <f t="shared" si="3"/>
        <v>1</v>
      </c>
      <c r="N12">
        <f t="shared" si="4"/>
        <v>1</v>
      </c>
      <c r="O12">
        <f>M12+COUNTIF(K$7:K12,K12)-1</f>
        <v>1</v>
      </c>
    </row>
    <row r="13" spans="3:15" x14ac:dyDescent="0.25">
      <c r="C13">
        <f t="shared" si="0"/>
        <v>7</v>
      </c>
      <c r="D13" s="6" t="s">
        <v>20</v>
      </c>
      <c r="E13" s="3">
        <v>2</v>
      </c>
      <c r="F13" s="3">
        <v>4</v>
      </c>
      <c r="G13" s="3">
        <v>1</v>
      </c>
      <c r="H13" s="3">
        <v>5</v>
      </c>
      <c r="I13" s="3">
        <v>20</v>
      </c>
      <c r="J13" s="2">
        <f t="shared" ref="J13" si="6">SUM(E13:I13)</f>
        <v>32</v>
      </c>
      <c r="K13">
        <f t="shared" si="1"/>
        <v>33.6</v>
      </c>
      <c r="L13">
        <f t="shared" si="2"/>
        <v>2</v>
      </c>
      <c r="M13">
        <f t="shared" si="3"/>
        <v>2</v>
      </c>
      <c r="N13">
        <f t="shared" si="4"/>
        <v>2</v>
      </c>
      <c r="O13">
        <f>M13+COUNTIF(K$7:K13,K13)-1</f>
        <v>2</v>
      </c>
    </row>
    <row r="15" spans="3:15" x14ac:dyDescent="0.25">
      <c r="D15" s="2" t="s">
        <v>28</v>
      </c>
    </row>
    <row r="16" spans="3:15" x14ac:dyDescent="0.25">
      <c r="D16" s="6" t="s">
        <v>24</v>
      </c>
      <c r="E16" s="9">
        <f t="shared" ref="E16:K16" si="7">AVERAGE(E7:E13)</f>
        <v>73.142857142857139</v>
      </c>
      <c r="F16" s="9">
        <f t="shared" si="7"/>
        <v>65.857142857142861</v>
      </c>
      <c r="G16" s="9">
        <f t="shared" si="7"/>
        <v>38.714285714285715</v>
      </c>
      <c r="H16" s="9">
        <f t="shared" si="7"/>
        <v>41.285714285714285</v>
      </c>
      <c r="I16" s="9">
        <f t="shared" si="7"/>
        <v>47.142857142857146</v>
      </c>
      <c r="J16" s="9">
        <f t="shared" si="7"/>
        <v>266.14285714285717</v>
      </c>
      <c r="K16" s="9">
        <f t="shared" si="7"/>
        <v>279.45</v>
      </c>
    </row>
    <row r="17" spans="4:11" x14ac:dyDescent="0.25">
      <c r="D17" s="6" t="s">
        <v>25</v>
      </c>
      <c r="E17" s="9">
        <f>MIN(E7,E8,E10,E11,E12,E13)</f>
        <v>0</v>
      </c>
      <c r="F17" s="9">
        <f t="shared" ref="F17:K17" si="8">MIN(F7:F13)</f>
        <v>0</v>
      </c>
      <c r="G17" s="9">
        <f t="shared" si="8"/>
        <v>0</v>
      </c>
      <c r="H17" s="9">
        <f t="shared" si="8"/>
        <v>0</v>
      </c>
      <c r="I17" s="9">
        <f t="shared" si="8"/>
        <v>0</v>
      </c>
      <c r="J17">
        <f t="shared" si="8"/>
        <v>25</v>
      </c>
      <c r="K17" s="9">
        <f t="shared" si="8"/>
        <v>26.25</v>
      </c>
    </row>
    <row r="18" spans="4:11" x14ac:dyDescent="0.25">
      <c r="D18" s="6" t="s">
        <v>26</v>
      </c>
      <c r="E18" s="9">
        <f t="shared" ref="E18:K18" si="9">MAX(E7:E13)</f>
        <v>250</v>
      </c>
      <c r="F18" s="9">
        <f t="shared" si="9"/>
        <v>190</v>
      </c>
      <c r="G18" s="9">
        <f t="shared" si="9"/>
        <v>150</v>
      </c>
      <c r="H18" s="9">
        <f t="shared" si="9"/>
        <v>89</v>
      </c>
      <c r="I18" s="9">
        <f t="shared" si="9"/>
        <v>200</v>
      </c>
      <c r="J18" s="9">
        <f t="shared" si="9"/>
        <v>451</v>
      </c>
      <c r="K18" s="9">
        <f t="shared" si="9"/>
        <v>473.55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math op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dhopte</dc:creator>
  <cp:lastModifiedBy>tushar dhopte</cp:lastModifiedBy>
  <dcterms:created xsi:type="dcterms:W3CDTF">2025-06-23T12:26:34Z</dcterms:created>
  <dcterms:modified xsi:type="dcterms:W3CDTF">2025-06-26T09:07:51Z</dcterms:modified>
</cp:coreProperties>
</file>