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66226934-E2EB-4F83-B4C5-8E5D211C85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  <c r="B23" i="1"/>
  <c r="B22" i="1"/>
  <c r="E18" i="1"/>
  <c r="E16" i="1"/>
  <c r="O11" i="1"/>
  <c r="O10" i="1"/>
  <c r="O9" i="1"/>
  <c r="O8" i="1"/>
  <c r="O7" i="1"/>
  <c r="O6" i="1"/>
  <c r="O5" i="1"/>
  <c r="O4" i="1"/>
  <c r="L14" i="1"/>
  <c r="L5" i="1"/>
  <c r="L6" i="1"/>
  <c r="L7" i="1"/>
  <c r="L8" i="1"/>
  <c r="L9" i="1"/>
  <c r="L10" i="1"/>
  <c r="L11" i="1"/>
  <c r="L12" i="1"/>
  <c r="L13" i="1"/>
  <c r="L4" i="1"/>
  <c r="B21" i="1"/>
  <c r="B2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<sst xmlns="http://schemas.openxmlformats.org/spreadsheetml/2006/main" count="87" uniqueCount="66">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</sst>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6" workbookViewId="0">
      <selection activeCell="D4" sqref="D4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6" max="16" width="65.26953125" customWidth="1"/>
  </cols>
  <sheetData>
    <row r="1" spans="1:16" ht="14.2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4.25" customHeight="1" x14ac:dyDescent="0.35"/>
    <row r="3" spans="1:16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N3" s="1" t="s">
        <v>52</v>
      </c>
    </row>
    <row r="4" spans="1:16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N4" t="s">
        <v>53</v>
      </c>
      <c r="O4">
        <f>MAX(L4:L13)</f>
        <v>45000</v>
      </c>
    </row>
    <row r="5" spans="1:16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N5" t="s">
        <v>54</v>
      </c>
      <c r="O5">
        <f>MIN(L4:L13)</f>
        <v>800</v>
      </c>
    </row>
    <row r="6" spans="1:16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N6" t="s">
        <v>55</v>
      </c>
      <c r="O6">
        <f>COUNT(A4:A13)</f>
        <v>10</v>
      </c>
    </row>
    <row r="7" spans="1:16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N7" t="s">
        <v>56</v>
      </c>
      <c r="O7">
        <f>COUNTA(K4:K13)</f>
        <v>8</v>
      </c>
      <c r="P7" t="s">
        <v>57</v>
      </c>
    </row>
    <row r="8" spans="1:16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/>
      <c r="L8" s="4">
        <f t="shared" si="0"/>
        <v>2400</v>
      </c>
      <c r="N8" t="s">
        <v>56</v>
      </c>
      <c r="O8">
        <f>COUNTA(K4:K13)</f>
        <v>8</v>
      </c>
      <c r="P8" t="s">
        <v>58</v>
      </c>
    </row>
    <row r="9" spans="1:16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/>
      <c r="L9" s="4">
        <f t="shared" si="0"/>
        <v>45000</v>
      </c>
      <c r="N9" t="s">
        <v>59</v>
      </c>
      <c r="O9">
        <f>COUNTBLANK(K4:K13)</f>
        <v>2</v>
      </c>
    </row>
    <row r="10" spans="1:16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N10" t="s">
        <v>60</v>
      </c>
      <c r="O10">
        <f>L14/O6</f>
        <v>10020</v>
      </c>
    </row>
    <row r="11" spans="1:16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O11">
        <f>AVERAGE(L4:L13)</f>
        <v>10020</v>
      </c>
    </row>
    <row r="12" spans="1:16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</row>
    <row r="13" spans="1:16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</row>
    <row r="14" spans="1:16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6" ht="14.25" customHeight="1" x14ac:dyDescent="0.35"/>
    <row r="16" spans="1:16" ht="14.25" customHeight="1" x14ac:dyDescent="0.35">
      <c r="D16" s="2" t="s">
        <v>61</v>
      </c>
      <c r="E16">
        <f>SUMIF(D4:D13,"ELECTRONICS",L4:L13)</f>
        <v>87000</v>
      </c>
      <c r="P16" s="5"/>
    </row>
    <row r="17" spans="2:5" ht="14.25" customHeight="1" x14ac:dyDescent="0.35"/>
    <row r="18" spans="2:5" ht="14.25" customHeight="1" x14ac:dyDescent="0.35">
      <c r="D18" t="s">
        <v>62</v>
      </c>
      <c r="E18">
        <f>SUMIFS(L4:L13,D4:D13,"ELECTRONICS",C4:C13,"MUMBAI")</f>
        <v>40000</v>
      </c>
    </row>
    <row r="19" spans="2:5" ht="14.25" customHeight="1" x14ac:dyDescent="0.35"/>
    <row r="20" spans="2:5" ht="14.25" customHeight="1" x14ac:dyDescent="0.35"/>
    <row r="21" spans="2:5" ht="14.25" customHeight="1" x14ac:dyDescent="0.35">
      <c r="B21" cm="1">
        <f t="array" aca="1" ref="B21" ca="1">B21:C42=SUMIF(I4:I13,"credit card",L4:L13)</f>
        <v>0</v>
      </c>
      <c r="C21" s="5" t="s">
        <v>63</v>
      </c>
    </row>
    <row r="22" spans="2:5" ht="14.25" customHeight="1" x14ac:dyDescent="0.35">
      <c r="B22">
        <f>SUMIF(C4:C13,"mumbai",G4:G13)</f>
        <v>5</v>
      </c>
      <c r="C22" s="5" t="s">
        <v>64</v>
      </c>
    </row>
    <row r="23" spans="2:5" ht="14.25" customHeight="1" x14ac:dyDescent="0.35">
      <c r="B23">
        <f>SUMIF(C4:C13,"mumbai",L4:L13)+SUMIF(C4:C13,"bangalore",L4:L13)</f>
        <v>43200</v>
      </c>
      <c r="C23" s="5" t="s">
        <v>65</v>
      </c>
    </row>
    <row r="24" spans="2:5" ht="14.25" customHeight="1" x14ac:dyDescent="0.35">
      <c r="B24" cm="1">
        <f t="array" ref="B24">SUM(SUMIF(C4:C13,{"mumbai","bangalore"},L4:L13))</f>
        <v>43200</v>
      </c>
      <c r="C24" s="6"/>
    </row>
    <row r="25" spans="2:5" ht="14.25" customHeight="1" x14ac:dyDescent="0.35">
      <c r="C25" s="5"/>
    </row>
    <row r="26" spans="2:5" ht="14.25" customHeight="1" x14ac:dyDescent="0.35">
      <c r="C26" s="6"/>
    </row>
    <row r="27" spans="2:5" ht="14.25" customHeight="1" x14ac:dyDescent="0.35">
      <c r="C27" s="5"/>
    </row>
    <row r="28" spans="2:5" ht="14.25" customHeight="1" x14ac:dyDescent="0.35">
      <c r="C28" s="6"/>
    </row>
    <row r="29" spans="2:5" ht="14.25" customHeight="1" x14ac:dyDescent="0.35">
      <c r="C29" s="5"/>
    </row>
    <row r="30" spans="2:5" ht="14.25" customHeight="1" x14ac:dyDescent="0.35">
      <c r="C30" s="6"/>
    </row>
    <row r="31" spans="2:5" ht="14.25" customHeight="1" x14ac:dyDescent="0.35">
      <c r="C31" s="5"/>
    </row>
    <row r="32" spans="2:5" ht="14.25" customHeight="1" x14ac:dyDescent="0.35">
      <c r="C32" s="6"/>
    </row>
    <row r="33" spans="3:3" ht="14.25" customHeight="1" x14ac:dyDescent="0.35">
      <c r="C33" s="5"/>
    </row>
    <row r="34" spans="3:3" ht="14.25" customHeight="1" x14ac:dyDescent="0.35">
      <c r="C34" s="6"/>
    </row>
    <row r="35" spans="3:3" ht="14.25" customHeight="1" x14ac:dyDescent="0.35">
      <c r="C35" s="5"/>
    </row>
    <row r="36" spans="3:3" ht="14.25" customHeight="1" x14ac:dyDescent="0.35">
      <c r="C36" s="6"/>
    </row>
    <row r="37" spans="3:3" ht="14.25" customHeight="1" x14ac:dyDescent="0.35">
      <c r="C37" s="5"/>
    </row>
    <row r="38" spans="3:3" ht="14.25" customHeight="1" x14ac:dyDescent="0.35">
      <c r="C38" s="6"/>
    </row>
    <row r="39" spans="3:3" ht="14.25" customHeight="1" x14ac:dyDescent="0.35">
      <c r="C39" s="5"/>
    </row>
    <row r="40" spans="3:3" ht="14.25" customHeight="1" x14ac:dyDescent="0.35">
      <c r="C40" s="6"/>
    </row>
    <row r="41" spans="3:3" ht="14.25" customHeight="1" x14ac:dyDescent="0.35">
      <c r="C41" s="5"/>
    </row>
    <row r="42" spans="3:3" ht="14.25" customHeight="1" x14ac:dyDescent="0.35">
      <c r="C42" s="6"/>
    </row>
    <row r="43" spans="3:3" ht="14.25" customHeight="1" x14ac:dyDescent="0.35"/>
    <row r="44" spans="3:3" ht="14.25" customHeight="1" x14ac:dyDescent="0.35"/>
    <row r="45" spans="3:3" ht="14.25" customHeight="1" x14ac:dyDescent="0.35"/>
    <row r="46" spans="3:3" ht="14.25" customHeight="1" x14ac:dyDescent="0.35"/>
    <row r="47" spans="3:3" ht="14.25" customHeight="1" x14ac:dyDescent="0.35"/>
    <row r="48" spans="3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2025-08-05T11:50:13Z</dcterms:modified>
</cp:coreProperties>
</file>