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P\Desktop\Cybrom work\Advance Excel\"/>
    </mc:Choice>
  </mc:AlternateContent>
  <xr:revisionPtr revIDLastSave="0" documentId="13_ncr:1_{C0408687-458E-4EF4-9D96-77C4758237E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35" i="1"/>
  <c r="O5" i="1"/>
  <c r="O6" i="1"/>
  <c r="O7" i="1"/>
  <c r="O8" i="1"/>
  <c r="O9" i="1"/>
  <c r="O10" i="1"/>
  <c r="O11" i="1"/>
  <c r="O12" i="1"/>
  <c r="O13" i="1"/>
  <c r="O4" i="1"/>
  <c r="P5" i="1"/>
  <c r="P6" i="1"/>
  <c r="P7" i="1"/>
  <c r="P8" i="1"/>
  <c r="P9" i="1"/>
  <c r="P10" i="1"/>
  <c r="P11" i="1"/>
  <c r="P12" i="1"/>
  <c r="P13" i="1"/>
  <c r="P4" i="1"/>
  <c r="I43" i="1"/>
  <c r="N5" i="1"/>
  <c r="N6" i="1"/>
  <c r="N7" i="1"/>
  <c r="N8" i="1"/>
  <c r="N9" i="1"/>
  <c r="N10" i="1"/>
  <c r="N11" i="1"/>
  <c r="N12" i="1"/>
  <c r="N13" i="1"/>
  <c r="N4" i="1"/>
  <c r="I39" i="1"/>
  <c r="G31" i="1"/>
  <c r="G27" i="1"/>
  <c r="L5" i="1"/>
  <c r="L6" i="1"/>
  <c r="L7" i="1"/>
  <c r="L8" i="1"/>
  <c r="L9" i="1"/>
  <c r="L10" i="1"/>
  <c r="L11" i="1"/>
  <c r="L12" i="1"/>
  <c r="L13" i="1"/>
  <c r="L4" i="1"/>
</calcChain>
</file>

<file path=xl/sharedStrings.xml><?xml version="1.0" encoding="utf-8"?>
<sst xmlns="http://schemas.openxmlformats.org/spreadsheetml/2006/main" count="91" uniqueCount="70">
  <si>
    <t>E-commerce Data</t>
  </si>
  <si>
    <t>Order ID</t>
  </si>
  <si>
    <t>Customer Name</t>
  </si>
  <si>
    <t>City</t>
  </si>
  <si>
    <t>Category</t>
  </si>
  <si>
    <t>Product</t>
  </si>
  <si>
    <t>Price</t>
  </si>
  <si>
    <t>Quantity</t>
  </si>
  <si>
    <t>Date of Purchase</t>
  </si>
  <si>
    <t>Payment Method</t>
  </si>
  <si>
    <t>Discount (%)</t>
  </si>
  <si>
    <t>Delivery Status</t>
  </si>
  <si>
    <t>Rajesh Sharma</t>
  </si>
  <si>
    <t>Mumbai</t>
  </si>
  <si>
    <t>Electronics</t>
  </si>
  <si>
    <t>Mobile Phone</t>
  </si>
  <si>
    <t>Credit Card</t>
  </si>
  <si>
    <t>Delivered</t>
  </si>
  <si>
    <t>Priya Kapoor</t>
  </si>
  <si>
    <t>Delhi</t>
  </si>
  <si>
    <t>Fashion</t>
  </si>
  <si>
    <t>T-shirt</t>
  </si>
  <si>
    <t>UPI</t>
  </si>
  <si>
    <t>Ankit Verma</t>
  </si>
  <si>
    <t>Bangalore</t>
  </si>
  <si>
    <t>Headphones</t>
  </si>
  <si>
    <t>Cash</t>
  </si>
  <si>
    <t>Pending</t>
  </si>
  <si>
    <t>Sneha Agarwal</t>
  </si>
  <si>
    <t>Pune</t>
  </si>
  <si>
    <t>Home Decor</t>
  </si>
  <si>
    <t>Wall Clock</t>
  </si>
  <si>
    <t>Debit Card</t>
  </si>
  <si>
    <t>Sunil Patel</t>
  </si>
  <si>
    <t>Ahmedabad</t>
  </si>
  <si>
    <t>Jeans</t>
  </si>
  <si>
    <t>Meena Reddy</t>
  </si>
  <si>
    <t>Hyderabad</t>
  </si>
  <si>
    <t>Laptop</t>
  </si>
  <si>
    <t>Ramesh Iyer</t>
  </si>
  <si>
    <t>Chennai</t>
  </si>
  <si>
    <t>Groceries</t>
  </si>
  <si>
    <t>Rice Bag</t>
  </si>
  <si>
    <t>Pooja Sinha</t>
  </si>
  <si>
    <t>Kolkata</t>
  </si>
  <si>
    <t>Jacket</t>
  </si>
  <si>
    <t>Ajay Bhatt</t>
  </si>
  <si>
    <t>Smartwatch</t>
  </si>
  <si>
    <t>Kavita Jain</t>
  </si>
  <si>
    <t>Jaipur</t>
  </si>
  <si>
    <t>Lamp</t>
  </si>
  <si>
    <t>Tasks to Perform Using Excel Functions</t>
  </si>
  <si>
    <t>Find the total sales for each order and display it in a new column.</t>
  </si>
  <si>
    <t>Calculate the total revenue for all orders.</t>
  </si>
  <si>
    <t>Count the total number of orders.</t>
  </si>
  <si>
    <t>Find the average price of products.</t>
  </si>
  <si>
    <t>Calculate the total revenue from Electronics category.</t>
  </si>
  <si>
    <t>Count the number of orders from Mumbai that are Delivered.</t>
  </si>
  <si>
    <t>Find the average price of products in the Fashion category with a discount greater than 10%.</t>
  </si>
  <si>
    <t>Retrieve the City of a customer given the Order ID (e.g., Order ID = 105).</t>
  </si>
  <si>
    <t>find the payment method for a specific order (e.g., Order ID = 103).</t>
  </si>
  <si>
    <t>Check if an order is from the Electronics category and is Delivered.</t>
  </si>
  <si>
    <t>Check if an order is either from Delhi or Bangalore.</t>
  </si>
  <si>
    <t>total sale</t>
  </si>
  <si>
    <t>and</t>
  </si>
  <si>
    <t>done above in o3</t>
  </si>
  <si>
    <t>done above in n3</t>
  </si>
  <si>
    <t>revenue</t>
  </si>
  <si>
    <t>Q11 = or</t>
  </si>
  <si>
    <t>Q10 =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</si>
</sst>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topLeftCell="A47" zoomScale="116" zoomScaleNormal="100" workbookViewId="0">
      <selection activeCell="O3" sqref="O3"/>
    </sheetView>
  </sheetViews>
  <sheetFormatPr defaultRowHeight="14.5" x14ac:dyDescent="0.35"/>
  <cols>
    <col min="8" max="8" width="19.453125" customWidth="1"/>
  </cols>
  <sheetData>
    <row r="1" spans="1:17" ht="17.5" x14ac:dyDescent="0.35">
      <c r="A1" s="1" t="s">
        <v>0</v>
      </c>
    </row>
    <row r="3" spans="1:17" ht="29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63</v>
      </c>
      <c r="N3" t="s">
        <v>68</v>
      </c>
      <c r="O3" s="2" t="s">
        <v>69</v>
      </c>
      <c r="P3" s="2" t="s">
        <v>64</v>
      </c>
      <c r="Q3" s="2" t="s">
        <v>67</v>
      </c>
    </row>
    <row r="4" spans="1:17" ht="29" x14ac:dyDescent="0.35">
      <c r="A4" s="3">
        <v>101</v>
      </c>
      <c r="B4" s="3" t="s">
        <v>12</v>
      </c>
      <c r="C4" s="3" t="s">
        <v>13</v>
      </c>
      <c r="D4" s="3" t="s">
        <v>14</v>
      </c>
      <c r="E4" s="3" t="s">
        <v>15</v>
      </c>
      <c r="F4" s="3">
        <v>15000</v>
      </c>
      <c r="G4" s="3">
        <v>2</v>
      </c>
      <c r="H4" s="4">
        <v>45597</v>
      </c>
      <c r="I4" s="3" t="s">
        <v>16</v>
      </c>
      <c r="J4" s="3">
        <v>5</v>
      </c>
      <c r="K4" s="3" t="s">
        <v>17</v>
      </c>
      <c r="L4">
        <f>G4*F4</f>
        <v>30000</v>
      </c>
      <c r="N4" t="b">
        <f>OR(C4="delhi",C4="bangalore")</f>
        <v>0</v>
      </c>
      <c r="O4" t="str">
        <f>IF(P4=TRUE,"true","false")</f>
        <v>true</v>
      </c>
      <c r="P4" t="b">
        <f>AND(D4="electronics",K4="delivered")</f>
        <v>1</v>
      </c>
    </row>
    <row r="5" spans="1:17" ht="29" x14ac:dyDescent="0.35">
      <c r="A5" s="3">
        <v>102</v>
      </c>
      <c r="B5" s="3" t="s">
        <v>18</v>
      </c>
      <c r="C5" s="3" t="s">
        <v>19</v>
      </c>
      <c r="D5" s="3" t="s">
        <v>20</v>
      </c>
      <c r="E5" s="3" t="s">
        <v>21</v>
      </c>
      <c r="F5" s="3">
        <v>500</v>
      </c>
      <c r="G5" s="3">
        <v>3</v>
      </c>
      <c r="H5" s="4">
        <v>45598</v>
      </c>
      <c r="I5" s="3" t="s">
        <v>22</v>
      </c>
      <c r="J5" s="3">
        <v>10</v>
      </c>
      <c r="K5" s="3" t="s">
        <v>17</v>
      </c>
      <c r="L5">
        <f t="shared" ref="L5:L13" si="0">G5*F5</f>
        <v>1500</v>
      </c>
      <c r="N5" t="b">
        <f t="shared" ref="N5:N13" si="1">OR(C5="delhi",C5="bangalore")</f>
        <v>1</v>
      </c>
      <c r="O5" t="str">
        <f t="shared" ref="O5:O13" si="2">IF(P5=TRUE,"true","false")</f>
        <v>false</v>
      </c>
      <c r="P5" t="b">
        <f t="shared" ref="P5:P13" si="3">AND(D5="electronics",K5="delivered")</f>
        <v>0</v>
      </c>
    </row>
    <row r="6" spans="1:17" ht="29" x14ac:dyDescent="0.35">
      <c r="A6" s="3">
        <v>103</v>
      </c>
      <c r="B6" s="3" t="s">
        <v>23</v>
      </c>
      <c r="C6" s="3" t="s">
        <v>24</v>
      </c>
      <c r="D6" s="3" t="s">
        <v>14</v>
      </c>
      <c r="E6" s="3" t="s">
        <v>25</v>
      </c>
      <c r="F6" s="3">
        <v>2000</v>
      </c>
      <c r="G6" s="3">
        <v>1</v>
      </c>
      <c r="H6" s="4">
        <v>45601</v>
      </c>
      <c r="I6" s="3" t="s">
        <v>26</v>
      </c>
      <c r="J6" s="3">
        <v>0</v>
      </c>
      <c r="K6" s="3" t="s">
        <v>27</v>
      </c>
      <c r="L6">
        <f t="shared" si="0"/>
        <v>2000</v>
      </c>
      <c r="N6" t="b">
        <f t="shared" si="1"/>
        <v>1</v>
      </c>
      <c r="O6" t="str">
        <f t="shared" si="2"/>
        <v>false</v>
      </c>
      <c r="P6" t="b">
        <f t="shared" si="3"/>
        <v>0</v>
      </c>
    </row>
    <row r="7" spans="1:17" ht="29" x14ac:dyDescent="0.35">
      <c r="A7" s="3">
        <v>104</v>
      </c>
      <c r="B7" s="3" t="s">
        <v>28</v>
      </c>
      <c r="C7" s="3" t="s">
        <v>29</v>
      </c>
      <c r="D7" s="3" t="s">
        <v>30</v>
      </c>
      <c r="E7" s="3" t="s">
        <v>31</v>
      </c>
      <c r="F7" s="3">
        <v>1200</v>
      </c>
      <c r="G7" s="3">
        <v>1</v>
      </c>
      <c r="H7" s="4">
        <v>45602</v>
      </c>
      <c r="I7" s="3" t="s">
        <v>32</v>
      </c>
      <c r="J7" s="3">
        <v>15</v>
      </c>
      <c r="K7" s="3" t="s">
        <v>17</v>
      </c>
      <c r="L7">
        <f t="shared" si="0"/>
        <v>1200</v>
      </c>
      <c r="N7" t="b">
        <f t="shared" si="1"/>
        <v>0</v>
      </c>
      <c r="O7" t="str">
        <f t="shared" si="2"/>
        <v>false</v>
      </c>
      <c r="P7" t="b">
        <f t="shared" si="3"/>
        <v>0</v>
      </c>
    </row>
    <row r="8" spans="1:17" ht="29" x14ac:dyDescent="0.35">
      <c r="A8" s="3">
        <v>105</v>
      </c>
      <c r="B8" s="3" t="s">
        <v>33</v>
      </c>
      <c r="C8" s="3" t="s">
        <v>34</v>
      </c>
      <c r="D8" s="3" t="s">
        <v>20</v>
      </c>
      <c r="E8" s="3" t="s">
        <v>35</v>
      </c>
      <c r="F8" s="3">
        <v>1200</v>
      </c>
      <c r="G8" s="3">
        <v>2</v>
      </c>
      <c r="H8" s="4">
        <v>45603</v>
      </c>
      <c r="I8" s="3" t="s">
        <v>22</v>
      </c>
      <c r="J8" s="3">
        <v>5</v>
      </c>
      <c r="K8" s="3" t="s">
        <v>17</v>
      </c>
      <c r="L8">
        <f t="shared" si="0"/>
        <v>2400</v>
      </c>
      <c r="N8" t="b">
        <f t="shared" si="1"/>
        <v>0</v>
      </c>
      <c r="O8" t="str">
        <f t="shared" si="2"/>
        <v>false</v>
      </c>
      <c r="P8" t="b">
        <f t="shared" si="3"/>
        <v>0</v>
      </c>
    </row>
    <row r="9" spans="1:17" ht="29" x14ac:dyDescent="0.35">
      <c r="A9" s="3">
        <v>106</v>
      </c>
      <c r="B9" s="3" t="s">
        <v>36</v>
      </c>
      <c r="C9" s="3" t="s">
        <v>37</v>
      </c>
      <c r="D9" s="3" t="s">
        <v>14</v>
      </c>
      <c r="E9" s="3" t="s">
        <v>38</v>
      </c>
      <c r="F9" s="3">
        <v>45000</v>
      </c>
      <c r="G9" s="3">
        <v>1</v>
      </c>
      <c r="H9" s="4">
        <v>45604</v>
      </c>
      <c r="I9" s="3" t="s">
        <v>16</v>
      </c>
      <c r="J9" s="3">
        <v>8</v>
      </c>
      <c r="K9" s="3" t="s">
        <v>17</v>
      </c>
      <c r="L9">
        <f t="shared" si="0"/>
        <v>45000</v>
      </c>
      <c r="N9" t="b">
        <f t="shared" si="1"/>
        <v>0</v>
      </c>
      <c r="O9" t="str">
        <f t="shared" si="2"/>
        <v>true</v>
      </c>
      <c r="P9" t="b">
        <f t="shared" si="3"/>
        <v>1</v>
      </c>
    </row>
    <row r="10" spans="1:17" ht="29" x14ac:dyDescent="0.35">
      <c r="A10" s="3">
        <v>107</v>
      </c>
      <c r="B10" s="3" t="s">
        <v>39</v>
      </c>
      <c r="C10" s="3" t="s">
        <v>40</v>
      </c>
      <c r="D10" s="3" t="s">
        <v>41</v>
      </c>
      <c r="E10" s="3" t="s">
        <v>42</v>
      </c>
      <c r="F10" s="3">
        <v>1200</v>
      </c>
      <c r="G10" s="3">
        <v>4</v>
      </c>
      <c r="H10" s="4">
        <v>45605</v>
      </c>
      <c r="I10" s="3" t="s">
        <v>26</v>
      </c>
      <c r="J10" s="3">
        <v>0</v>
      </c>
      <c r="K10" s="3" t="s">
        <v>27</v>
      </c>
      <c r="L10">
        <f t="shared" si="0"/>
        <v>4800</v>
      </c>
      <c r="N10" t="b">
        <f t="shared" si="1"/>
        <v>0</v>
      </c>
      <c r="O10" t="str">
        <f t="shared" si="2"/>
        <v>false</v>
      </c>
      <c r="P10" t="b">
        <f t="shared" si="3"/>
        <v>0</v>
      </c>
    </row>
    <row r="11" spans="1:17" ht="29" x14ac:dyDescent="0.35">
      <c r="A11" s="3">
        <v>108</v>
      </c>
      <c r="B11" s="3" t="s">
        <v>43</v>
      </c>
      <c r="C11" s="3" t="s">
        <v>44</v>
      </c>
      <c r="D11" s="3" t="s">
        <v>20</v>
      </c>
      <c r="E11" s="3" t="s">
        <v>45</v>
      </c>
      <c r="F11" s="3">
        <v>2500</v>
      </c>
      <c r="G11" s="3">
        <v>1</v>
      </c>
      <c r="H11" s="4">
        <v>45606</v>
      </c>
      <c r="I11" s="3" t="s">
        <v>22</v>
      </c>
      <c r="J11" s="3">
        <v>20</v>
      </c>
      <c r="K11" s="3" t="s">
        <v>17</v>
      </c>
      <c r="L11">
        <f t="shared" si="0"/>
        <v>2500</v>
      </c>
      <c r="N11" t="b">
        <f t="shared" si="1"/>
        <v>0</v>
      </c>
      <c r="O11" t="str">
        <f t="shared" si="2"/>
        <v>false</v>
      </c>
      <c r="P11" t="b">
        <f t="shared" si="3"/>
        <v>0</v>
      </c>
    </row>
    <row r="12" spans="1:17" ht="29" x14ac:dyDescent="0.35">
      <c r="A12" s="3">
        <v>109</v>
      </c>
      <c r="B12" s="3" t="s">
        <v>46</v>
      </c>
      <c r="C12" s="3" t="s">
        <v>13</v>
      </c>
      <c r="D12" s="3" t="s">
        <v>14</v>
      </c>
      <c r="E12" s="3" t="s">
        <v>47</v>
      </c>
      <c r="F12" s="3">
        <v>5000</v>
      </c>
      <c r="G12" s="3">
        <v>2</v>
      </c>
      <c r="H12" s="4">
        <v>45608</v>
      </c>
      <c r="I12" s="3" t="s">
        <v>32</v>
      </c>
      <c r="J12" s="3">
        <v>10</v>
      </c>
      <c r="K12" s="3" t="s">
        <v>17</v>
      </c>
      <c r="L12">
        <f t="shared" si="0"/>
        <v>10000</v>
      </c>
      <c r="N12" t="b">
        <f t="shared" si="1"/>
        <v>0</v>
      </c>
      <c r="O12" t="str">
        <f t="shared" si="2"/>
        <v>true</v>
      </c>
      <c r="P12" t="b">
        <f t="shared" si="3"/>
        <v>1</v>
      </c>
    </row>
    <row r="13" spans="1:17" ht="29" x14ac:dyDescent="0.35">
      <c r="A13" s="3">
        <v>110</v>
      </c>
      <c r="B13" s="3" t="s">
        <v>48</v>
      </c>
      <c r="C13" s="3" t="s">
        <v>49</v>
      </c>
      <c r="D13" s="3" t="s">
        <v>30</v>
      </c>
      <c r="E13" s="3" t="s">
        <v>50</v>
      </c>
      <c r="F13" s="3">
        <v>800</v>
      </c>
      <c r="G13" s="3">
        <v>1</v>
      </c>
      <c r="H13" s="4">
        <v>45609</v>
      </c>
      <c r="I13" s="3" t="s">
        <v>16</v>
      </c>
      <c r="J13" s="3">
        <v>5</v>
      </c>
      <c r="K13" s="3" t="s">
        <v>27</v>
      </c>
      <c r="L13">
        <f t="shared" si="0"/>
        <v>800</v>
      </c>
      <c r="N13" t="b">
        <f t="shared" si="1"/>
        <v>0</v>
      </c>
      <c r="O13" t="str">
        <f t="shared" si="2"/>
        <v>false</v>
      </c>
      <c r="P13" t="b">
        <f t="shared" si="3"/>
        <v>0</v>
      </c>
    </row>
    <row r="16" spans="1:17" ht="17.5" x14ac:dyDescent="0.35">
      <c r="A16" s="1" t="s">
        <v>51</v>
      </c>
    </row>
    <row r="17" spans="1:7" x14ac:dyDescent="0.35">
      <c r="A17" s="5"/>
    </row>
    <row r="18" spans="1:7" x14ac:dyDescent="0.35">
      <c r="A18" s="6" t="s">
        <v>52</v>
      </c>
    </row>
    <row r="19" spans="1:7" x14ac:dyDescent="0.35">
      <c r="A19" s="7"/>
    </row>
    <row r="20" spans="1:7" x14ac:dyDescent="0.35">
      <c r="A20" s="5"/>
    </row>
    <row r="21" spans="1:7" x14ac:dyDescent="0.35">
      <c r="A21" s="5"/>
    </row>
    <row r="22" spans="1:7" x14ac:dyDescent="0.35">
      <c r="A22" s="5"/>
    </row>
    <row r="23" spans="1:7" x14ac:dyDescent="0.35">
      <c r="A23" s="6" t="s">
        <v>53</v>
      </c>
      <c r="G23">
        <f>SUM(L4:L13)</f>
        <v>100200</v>
      </c>
    </row>
    <row r="24" spans="1:7" x14ac:dyDescent="0.35">
      <c r="A24" s="5"/>
    </row>
    <row r="25" spans="1:7" x14ac:dyDescent="0.35">
      <c r="A25" s="5"/>
    </row>
    <row r="26" spans="1:7" x14ac:dyDescent="0.35">
      <c r="A26" s="5"/>
    </row>
    <row r="27" spans="1:7" x14ac:dyDescent="0.35">
      <c r="A27" s="6" t="s">
        <v>54</v>
      </c>
      <c r="G27">
        <f>COUNT(A4:A13)</f>
        <v>10</v>
      </c>
    </row>
    <row r="28" spans="1:7" x14ac:dyDescent="0.35">
      <c r="A28" s="5"/>
    </row>
    <row r="29" spans="1:7" x14ac:dyDescent="0.35">
      <c r="A29" s="5"/>
    </row>
    <row r="30" spans="1:7" x14ac:dyDescent="0.35">
      <c r="A30" s="5"/>
    </row>
    <row r="31" spans="1:7" x14ac:dyDescent="0.35">
      <c r="A31" s="6" t="s">
        <v>55</v>
      </c>
      <c r="G31">
        <f>AVERAGE(F4:F13)</f>
        <v>7440</v>
      </c>
    </row>
    <row r="32" spans="1:7" x14ac:dyDescent="0.35">
      <c r="A32" s="5"/>
    </row>
    <row r="33" spans="1:9" x14ac:dyDescent="0.35">
      <c r="A33" s="5"/>
    </row>
    <row r="34" spans="1:9" x14ac:dyDescent="0.35">
      <c r="A34" s="5"/>
    </row>
    <row r="35" spans="1:9" x14ac:dyDescent="0.35">
      <c r="A35" s="6" t="s">
        <v>56</v>
      </c>
      <c r="G35">
        <f>SUMIFS(L4:L13,D4:D13,"electronics")</f>
        <v>87000</v>
      </c>
    </row>
    <row r="36" spans="1:9" x14ac:dyDescent="0.35">
      <c r="A36" s="5"/>
    </row>
    <row r="37" spans="1:9" x14ac:dyDescent="0.35">
      <c r="A37" s="5"/>
    </row>
    <row r="38" spans="1:9" x14ac:dyDescent="0.35">
      <c r="A38" s="5"/>
    </row>
    <row r="39" spans="1:9" x14ac:dyDescent="0.35">
      <c r="A39" s="6" t="s">
        <v>57</v>
      </c>
      <c r="I39">
        <f>COUNTIFS(C4:C13,"mumbai",K4:K13,"delivered")</f>
        <v>2</v>
      </c>
    </row>
    <row r="40" spans="1:9" x14ac:dyDescent="0.35">
      <c r="A40" s="5"/>
    </row>
    <row r="41" spans="1:9" x14ac:dyDescent="0.35">
      <c r="A41" s="5"/>
    </row>
    <row r="42" spans="1:9" x14ac:dyDescent="0.35">
      <c r="A42" s="5"/>
    </row>
    <row r="43" spans="1:9" x14ac:dyDescent="0.35">
      <c r="A43" s="6" t="s">
        <v>58</v>
      </c>
      <c r="I43">
        <f>AVERAGEIFS(F4:F13,D4:D13,"fashion",J4:J13,"&gt;10")</f>
        <v>2500</v>
      </c>
    </row>
    <row r="44" spans="1:9" x14ac:dyDescent="0.35">
      <c r="A44" s="5"/>
    </row>
    <row r="45" spans="1:9" x14ac:dyDescent="0.35">
      <c r="A45" s="5"/>
    </row>
    <row r="46" spans="1:9" x14ac:dyDescent="0.35">
      <c r="A46" s="5"/>
    </row>
    <row r="47" spans="1:9" x14ac:dyDescent="0.35">
      <c r="A47" s="6" t="s">
        <v>59</v>
      </c>
    </row>
    <row r="48" spans="1:9" x14ac:dyDescent="0.35">
      <c r="A48" s="5"/>
    </row>
    <row r="49" spans="1:8" x14ac:dyDescent="0.35">
      <c r="A49" s="5"/>
    </row>
    <row r="50" spans="1:8" x14ac:dyDescent="0.35">
      <c r="A50" s="5"/>
    </row>
    <row r="51" spans="1:8" x14ac:dyDescent="0.35">
      <c r="A51" s="6" t="s">
        <v>60</v>
      </c>
    </row>
    <row r="52" spans="1:8" x14ac:dyDescent="0.35">
      <c r="A52" s="5"/>
    </row>
    <row r="53" spans="1:8" x14ac:dyDescent="0.35">
      <c r="A53" s="5"/>
    </row>
    <row r="54" spans="1:8" x14ac:dyDescent="0.35">
      <c r="A54" s="5"/>
    </row>
    <row r="55" spans="1:8" x14ac:dyDescent="0.35">
      <c r="A55" s="6" t="s">
        <v>61</v>
      </c>
      <c r="H55" t="s">
        <v>65</v>
      </c>
    </row>
    <row r="56" spans="1:8" x14ac:dyDescent="0.35">
      <c r="A56" s="6"/>
    </row>
    <row r="57" spans="1:8" x14ac:dyDescent="0.35">
      <c r="A57" s="6"/>
    </row>
    <row r="58" spans="1:8" x14ac:dyDescent="0.35">
      <c r="A58" s="6"/>
    </row>
    <row r="59" spans="1:8" x14ac:dyDescent="0.35">
      <c r="A59" s="6"/>
    </row>
    <row r="60" spans="1:8" x14ac:dyDescent="0.35">
      <c r="A60" s="6"/>
    </row>
    <row r="61" spans="1:8" x14ac:dyDescent="0.35">
      <c r="A61" s="6" t="s">
        <v>62</v>
      </c>
      <c r="H61" t="s">
        <v>66</v>
      </c>
    </row>
    <row r="62" spans="1:8" x14ac:dyDescent="0.35">
      <c r="A6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degaonkar</dc:creator>
  <cp:lastModifiedBy>Tushar Shukla</cp:lastModifiedBy>
  <dcterms:created xsi:type="dcterms:W3CDTF">2024-11-28T08:56:43Z</dcterms:created>
  <dcterms:modified xsi:type="dcterms:W3CDTF">2025-08-08T08:14:44Z</dcterms:modified>
</cp:coreProperties>
</file>