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esktop\Cybrom work\Advance Excel\"/>
    </mc:Choice>
  </mc:AlternateContent>
  <xr:revisionPtr revIDLastSave="0" documentId="13_ncr:1_{B8C41381-DE6D-41A2-90D4-FED2BE1D23AC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2" i="2"/>
  <c r="G3" i="1"/>
  <c r="G4" i="1"/>
  <c r="G5" i="1"/>
  <c r="G6" i="1"/>
  <c r="G2" i="1"/>
  <c r="E3" i="1"/>
  <c r="E4" i="1"/>
  <c r="E5" i="1"/>
  <c r="E6" i="1"/>
  <c r="E2" i="1"/>
  <c r="D3" i="1"/>
  <c r="D4" i="1"/>
  <c r="D5" i="1"/>
  <c r="D6" i="1"/>
  <c r="D2" i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A2" i="3"/>
  <c r="B2" i="3" s="1"/>
  <c r="C13" i="1"/>
  <c r="C11" i="1"/>
  <c r="C12" i="1"/>
  <c r="C10" i="1"/>
  <c r="E10" i="1" s="1"/>
  <c r="F2" i="3" l="1"/>
  <c r="D2" i="3"/>
  <c r="C14" i="1"/>
  <c r="C15" i="1"/>
</calcChain>
</file>

<file path=xl/sharedStrings.xml><?xml version="1.0" encoding="utf-8"?>
<sst xmlns="http://schemas.openxmlformats.org/spreadsheetml/2006/main" count="25" uniqueCount="15">
  <si>
    <t>Loan Start Date</t>
  </si>
  <si>
    <t>Months to Next Payment</t>
  </si>
  <si>
    <t>day</t>
  </si>
  <si>
    <t>next  month wise payment date</t>
  </si>
  <si>
    <t>next day wise payment</t>
  </si>
  <si>
    <t>Years of Tenure</t>
  </si>
  <si>
    <t>loan complete</t>
  </si>
  <si>
    <t>today</t>
  </si>
  <si>
    <t>date</t>
  </si>
  <si>
    <t>month</t>
  </si>
  <si>
    <t>year</t>
  </si>
  <si>
    <t>month 2</t>
  </si>
  <si>
    <t>Dates</t>
  </si>
  <si>
    <t>26 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</si>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</sst>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2" fillId="0" borderId="0" xfId="0" applyNumberFormat="1" applyFont="1"/>
    <xf numFmtId="0" fontId="3" fillId="0" borderId="0" xfId="0" applyFont="1"/>
    <xf numFmtId="14" fontId="0" fillId="0" borderId="0" xfId="0" applyNumberForma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zoomScale="106" workbookViewId="0">
      <selection activeCell="B16" sqref="B16"/>
    </sheetView>
  </sheetViews>
  <sheetFormatPr defaultColWidth="29.453125" defaultRowHeight="15" customHeight="1" x14ac:dyDescent="0.35"/>
  <sheetData>
    <row r="1" spans="1:8" ht="14.25" customHeight="1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/>
    </row>
    <row r="2" spans="1:8" ht="14.25" customHeight="1" x14ac:dyDescent="0.35">
      <c r="A2" s="4">
        <v>44927</v>
      </c>
      <c r="B2" s="5">
        <v>12</v>
      </c>
      <c r="C2" s="5">
        <v>12</v>
      </c>
      <c r="D2" s="4">
        <f>EDATE(A2,B2)</f>
        <v>45292</v>
      </c>
      <c r="E2" s="4">
        <f>A2+C2</f>
        <v>44939</v>
      </c>
      <c r="F2" s="5">
        <v>5</v>
      </c>
      <c r="G2" s="4">
        <f>EDATE(A2,12*F2)</f>
        <v>46753</v>
      </c>
      <c r="H2" s="4"/>
    </row>
    <row r="3" spans="1:8" ht="14.25" customHeight="1" x14ac:dyDescent="0.35">
      <c r="A3" s="4">
        <v>44696</v>
      </c>
      <c r="B3" s="5">
        <v>6</v>
      </c>
      <c r="C3" s="5">
        <v>6</v>
      </c>
      <c r="D3" s="4">
        <f t="shared" ref="D3:D6" si="0">EDATE(A3,B3)</f>
        <v>44880</v>
      </c>
      <c r="E3" s="4">
        <f t="shared" ref="E3:E6" si="1">A3+C3</f>
        <v>44702</v>
      </c>
      <c r="F3" s="5">
        <v>6</v>
      </c>
      <c r="G3" s="4">
        <f t="shared" ref="G3:G6" si="2">EDATE(A3,12*F3)</f>
        <v>46888</v>
      </c>
      <c r="H3" s="4"/>
    </row>
    <row r="4" spans="1:8" ht="14.25" customHeight="1" x14ac:dyDescent="0.35">
      <c r="A4" s="4">
        <v>44265</v>
      </c>
      <c r="B4" s="5">
        <v>18</v>
      </c>
      <c r="C4" s="5">
        <v>18</v>
      </c>
      <c r="D4" s="4">
        <f t="shared" si="0"/>
        <v>44814</v>
      </c>
      <c r="E4" s="4">
        <f t="shared" si="1"/>
        <v>44283</v>
      </c>
      <c r="F4" s="5">
        <v>4</v>
      </c>
      <c r="G4" s="4">
        <f t="shared" si="2"/>
        <v>45726</v>
      </c>
      <c r="H4" s="4"/>
    </row>
    <row r="5" spans="1:8" ht="14.25" customHeight="1" x14ac:dyDescent="0.35">
      <c r="A5" s="4">
        <v>45097</v>
      </c>
      <c r="B5" s="5">
        <v>24</v>
      </c>
      <c r="C5" s="5">
        <v>24</v>
      </c>
      <c r="D5" s="4">
        <f t="shared" si="0"/>
        <v>45828</v>
      </c>
      <c r="E5" s="4">
        <f t="shared" si="1"/>
        <v>45121</v>
      </c>
      <c r="F5" s="5">
        <v>2</v>
      </c>
      <c r="G5" s="4">
        <f t="shared" si="2"/>
        <v>45828</v>
      </c>
      <c r="H5" s="4"/>
    </row>
    <row r="6" spans="1:8" ht="14.25" customHeight="1" x14ac:dyDescent="0.35">
      <c r="A6" s="4">
        <v>44140</v>
      </c>
      <c r="B6" s="5">
        <v>36</v>
      </c>
      <c r="C6" s="5">
        <v>36</v>
      </c>
      <c r="D6" s="4">
        <f t="shared" si="0"/>
        <v>45235</v>
      </c>
      <c r="E6" s="4">
        <f t="shared" si="1"/>
        <v>44176</v>
      </c>
      <c r="F6" s="5">
        <v>7</v>
      </c>
      <c r="G6" s="4">
        <f t="shared" si="2"/>
        <v>46696</v>
      </c>
      <c r="H6" s="4"/>
    </row>
    <row r="7" spans="1:8" ht="14.25" customHeight="1" x14ac:dyDescent="0.35">
      <c r="E7" s="4"/>
    </row>
    <row r="8" spans="1:8" ht="14.25" customHeight="1" x14ac:dyDescent="0.35"/>
    <row r="9" spans="1:8" ht="14.25" customHeight="1" x14ac:dyDescent="0.35"/>
    <row r="10" spans="1:8" ht="14.25" customHeight="1" x14ac:dyDescent="0.35">
      <c r="B10" t="s">
        <v>7</v>
      </c>
      <c r="C10" s="6">
        <f ca="1">TODAY()</f>
        <v>45880</v>
      </c>
      <c r="D10">
        <v>7</v>
      </c>
      <c r="E10" s="6">
        <f ca="1">C10+D10</f>
        <v>45887</v>
      </c>
    </row>
    <row r="11" spans="1:8" ht="14.25" customHeight="1" x14ac:dyDescent="0.35">
      <c r="B11" t="s">
        <v>8</v>
      </c>
      <c r="C11" s="6">
        <f>DATE(2022,2,22)</f>
        <v>44614</v>
      </c>
    </row>
    <row r="12" spans="1:8" ht="14.25" customHeight="1" x14ac:dyDescent="0.35">
      <c r="B12" t="s">
        <v>9</v>
      </c>
      <c r="C12">
        <f>MONTH(C11)</f>
        <v>2</v>
      </c>
    </row>
    <row r="13" spans="1:8" ht="14.25" customHeight="1" x14ac:dyDescent="0.35">
      <c r="B13" t="s">
        <v>10</v>
      </c>
      <c r="C13">
        <f>YEAR(C11)</f>
        <v>2022</v>
      </c>
    </row>
    <row r="14" spans="1:8" ht="14.25" customHeight="1" x14ac:dyDescent="0.35">
      <c r="B14" t="s">
        <v>11</v>
      </c>
      <c r="C14" s="6">
        <f ca="1">EDATE(C10,2)</f>
        <v>45941</v>
      </c>
    </row>
    <row r="15" spans="1:8" ht="14.25" customHeight="1" x14ac:dyDescent="0.35">
      <c r="C15" s="6">
        <f ca="1">EDATE(C10,12*5)</f>
        <v>47706</v>
      </c>
    </row>
    <row r="16" spans="1:8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13C1-5FA7-47A3-897D-F4709F7AC0DB}">
  <dimension ref="A1:G6"/>
  <sheetViews>
    <sheetView tabSelected="1" workbookViewId="0">
      <selection activeCell="A2" sqref="A2"/>
    </sheetView>
  </sheetViews>
  <sheetFormatPr defaultRowHeight="14.5" x14ac:dyDescent="0.35"/>
  <cols>
    <col min="1" max="1" width="15.1796875" style="6" customWidth="1"/>
    <col min="2" max="2" width="25.08984375" customWidth="1"/>
    <col min="4" max="4" width="34.1796875" style="6" customWidth="1"/>
    <col min="5" max="5" width="22.26953125" style="6" customWidth="1"/>
    <col min="6" max="6" width="22.26953125" customWidth="1"/>
    <col min="7" max="7" width="24.36328125" style="6" customWidth="1"/>
  </cols>
  <sheetData>
    <row r="1" spans="1:7" x14ac:dyDescent="0.35">
      <c r="A1" s="6" t="s">
        <v>0</v>
      </c>
      <c r="B1" t="s">
        <v>1</v>
      </c>
      <c r="C1" t="s">
        <v>2</v>
      </c>
      <c r="D1" s="6" t="s">
        <v>3</v>
      </c>
      <c r="E1" s="6" t="s">
        <v>4</v>
      </c>
      <c r="F1" t="s">
        <v>5</v>
      </c>
      <c r="G1" s="6" t="s">
        <v>6</v>
      </c>
    </row>
    <row r="2" spans="1:7" x14ac:dyDescent="0.35">
      <c r="A2" s="6">
        <f>EDATE(D2,-B2)</f>
        <v>44927</v>
      </c>
      <c r="B2">
        <v>12</v>
      </c>
      <c r="C2">
        <v>12</v>
      </c>
      <c r="D2" s="6">
        <v>45292</v>
      </c>
      <c r="E2" s="6">
        <v>44939</v>
      </c>
      <c r="F2">
        <v>5</v>
      </c>
      <c r="G2" s="6">
        <v>46753</v>
      </c>
    </row>
    <row r="3" spans="1:7" x14ac:dyDescent="0.35">
      <c r="A3" s="6">
        <f t="shared" ref="A3:A6" si="0">EDATE(D3,-B3)</f>
        <v>44696</v>
      </c>
      <c r="B3">
        <v>6</v>
      </c>
      <c r="C3">
        <v>6</v>
      </c>
      <c r="D3" s="6">
        <v>44880</v>
      </c>
      <c r="E3" s="6">
        <v>44702</v>
      </c>
      <c r="F3">
        <v>6</v>
      </c>
      <c r="G3" s="6">
        <v>46888</v>
      </c>
    </row>
    <row r="4" spans="1:7" x14ac:dyDescent="0.35">
      <c r="A4" s="6">
        <f t="shared" si="0"/>
        <v>44265</v>
      </c>
      <c r="B4">
        <v>18</v>
      </c>
      <c r="C4">
        <v>18</v>
      </c>
      <c r="D4" s="6">
        <v>44814</v>
      </c>
      <c r="E4" s="6">
        <v>44283</v>
      </c>
      <c r="F4">
        <v>4</v>
      </c>
      <c r="G4" s="6">
        <v>45726</v>
      </c>
    </row>
    <row r="5" spans="1:7" x14ac:dyDescent="0.35">
      <c r="A5" s="6">
        <f t="shared" si="0"/>
        <v>45097</v>
      </c>
      <c r="B5">
        <v>24</v>
      </c>
      <c r="C5">
        <v>24</v>
      </c>
      <c r="D5" s="6">
        <v>45828</v>
      </c>
      <c r="E5" s="6">
        <v>45121</v>
      </c>
      <c r="F5">
        <v>2</v>
      </c>
      <c r="G5" s="6">
        <v>45828</v>
      </c>
    </row>
    <row r="6" spans="1:7" x14ac:dyDescent="0.35">
      <c r="A6" s="6">
        <f t="shared" si="0"/>
        <v>44140</v>
      </c>
      <c r="B6">
        <v>36</v>
      </c>
      <c r="C6">
        <v>36</v>
      </c>
      <c r="D6" s="6">
        <v>45235</v>
      </c>
      <c r="E6" s="6">
        <v>44176</v>
      </c>
      <c r="F6">
        <v>7</v>
      </c>
      <c r="G6" s="6">
        <v>46696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1D89-6FB2-46A1-B453-EEDF5CB3FD98}">
  <dimension ref="A1:F15"/>
  <sheetViews>
    <sheetView workbookViewId="0">
      <selection activeCell="F2" sqref="F2"/>
    </sheetView>
  </sheetViews>
  <sheetFormatPr defaultRowHeight="14.5" x14ac:dyDescent="0.35"/>
  <cols>
    <col min="1" max="1" width="17.54296875" customWidth="1"/>
    <col min="2" max="2" width="13.36328125" customWidth="1"/>
    <col min="3" max="3" width="11.1796875" customWidth="1"/>
    <col min="4" max="4" width="16.54296875" customWidth="1"/>
    <col min="6" max="6" width="17.6328125" customWidth="1"/>
  </cols>
  <sheetData>
    <row r="1" spans="1:6" x14ac:dyDescent="0.35">
      <c r="A1" s="7" t="s">
        <v>12</v>
      </c>
      <c r="B1" s="7" t="s">
        <v>13</v>
      </c>
      <c r="C1" s="7" t="s">
        <v>9</v>
      </c>
      <c r="D1" s="7" t="s">
        <v>14</v>
      </c>
      <c r="E1" s="7" t="s">
        <v>10</v>
      </c>
      <c r="F1" s="7" t="s">
        <v>10</v>
      </c>
    </row>
    <row r="2" spans="1:6" x14ac:dyDescent="0.35">
      <c r="A2" s="6">
        <f ca="1">TODAY()</f>
        <v>45880</v>
      </c>
      <c r="B2" s="6">
        <f ca="1">A2+26</f>
        <v>45906</v>
      </c>
      <c r="C2">
        <v>1</v>
      </c>
      <c r="D2" s="6">
        <f ca="1">EDATE(A2,C2)</f>
        <v>45911</v>
      </c>
      <c r="E2">
        <v>16</v>
      </c>
      <c r="F2" s="6">
        <f ca="1">EDATE(A2,12*E2)</f>
        <v>51724</v>
      </c>
    </row>
    <row r="3" spans="1:6" x14ac:dyDescent="0.35">
      <c r="A3" s="6">
        <v>45881</v>
      </c>
      <c r="B3" s="6">
        <f t="shared" ref="B3:B15" si="0">A3+26</f>
        <v>45907</v>
      </c>
      <c r="C3">
        <v>2</v>
      </c>
      <c r="D3" s="6">
        <f t="shared" ref="D3:D15" si="1">EDATE(A3,C3)</f>
        <v>45942</v>
      </c>
      <c r="E3">
        <v>15</v>
      </c>
      <c r="F3" s="6">
        <f t="shared" ref="F3:F15" si="2">EDATE(A3,12*E3)</f>
        <v>51360</v>
      </c>
    </row>
    <row r="4" spans="1:6" x14ac:dyDescent="0.35">
      <c r="A4" s="6">
        <v>45882</v>
      </c>
      <c r="B4" s="6">
        <f t="shared" si="0"/>
        <v>45908</v>
      </c>
      <c r="C4">
        <v>3</v>
      </c>
      <c r="D4" s="6">
        <f t="shared" si="1"/>
        <v>45974</v>
      </c>
      <c r="E4">
        <v>14</v>
      </c>
      <c r="F4" s="6">
        <f t="shared" si="2"/>
        <v>50995</v>
      </c>
    </row>
    <row r="5" spans="1:6" x14ac:dyDescent="0.35">
      <c r="A5" s="6">
        <v>45883</v>
      </c>
      <c r="B5" s="6">
        <f t="shared" si="0"/>
        <v>45909</v>
      </c>
      <c r="C5">
        <v>4</v>
      </c>
      <c r="D5" s="6">
        <f t="shared" si="1"/>
        <v>46005</v>
      </c>
      <c r="E5">
        <v>13</v>
      </c>
      <c r="F5" s="6">
        <f t="shared" si="2"/>
        <v>50631</v>
      </c>
    </row>
    <row r="6" spans="1:6" x14ac:dyDescent="0.35">
      <c r="A6" s="6">
        <v>45884</v>
      </c>
      <c r="B6" s="6">
        <f t="shared" si="0"/>
        <v>45910</v>
      </c>
      <c r="C6">
        <v>5</v>
      </c>
      <c r="D6" s="6">
        <f t="shared" si="1"/>
        <v>46037</v>
      </c>
      <c r="E6">
        <v>12</v>
      </c>
      <c r="F6" s="6">
        <f t="shared" si="2"/>
        <v>50267</v>
      </c>
    </row>
    <row r="7" spans="1:6" x14ac:dyDescent="0.35">
      <c r="A7" s="6">
        <v>45885</v>
      </c>
      <c r="B7" s="6">
        <f t="shared" si="0"/>
        <v>45911</v>
      </c>
      <c r="C7">
        <v>6</v>
      </c>
      <c r="D7" s="6">
        <f t="shared" si="1"/>
        <v>46069</v>
      </c>
      <c r="E7">
        <v>11</v>
      </c>
      <c r="F7" s="6">
        <f t="shared" si="2"/>
        <v>49903</v>
      </c>
    </row>
    <row r="8" spans="1:6" x14ac:dyDescent="0.35">
      <c r="A8" s="6">
        <v>45886</v>
      </c>
      <c r="B8" s="6">
        <f t="shared" si="0"/>
        <v>45912</v>
      </c>
      <c r="C8">
        <v>7</v>
      </c>
      <c r="D8" s="6">
        <f t="shared" si="1"/>
        <v>46098</v>
      </c>
      <c r="E8">
        <v>10</v>
      </c>
      <c r="F8" s="6">
        <f t="shared" si="2"/>
        <v>49538</v>
      </c>
    </row>
    <row r="9" spans="1:6" x14ac:dyDescent="0.35">
      <c r="A9" s="6">
        <v>45887</v>
      </c>
      <c r="B9" s="6">
        <f t="shared" si="0"/>
        <v>45913</v>
      </c>
      <c r="C9">
        <v>8</v>
      </c>
      <c r="D9" s="6">
        <f t="shared" si="1"/>
        <v>46130</v>
      </c>
      <c r="E9">
        <v>9</v>
      </c>
      <c r="F9" s="6">
        <f t="shared" si="2"/>
        <v>49174</v>
      </c>
    </row>
    <row r="10" spans="1:6" x14ac:dyDescent="0.35">
      <c r="A10" s="6">
        <v>45888</v>
      </c>
      <c r="B10" s="6">
        <f t="shared" si="0"/>
        <v>45914</v>
      </c>
      <c r="C10">
        <v>9</v>
      </c>
      <c r="D10" s="6">
        <f t="shared" si="1"/>
        <v>46161</v>
      </c>
      <c r="E10">
        <v>8</v>
      </c>
      <c r="F10" s="6">
        <f t="shared" si="2"/>
        <v>48810</v>
      </c>
    </row>
    <row r="11" spans="1:6" x14ac:dyDescent="0.35">
      <c r="A11" s="6">
        <v>45889</v>
      </c>
      <c r="B11" s="6">
        <f t="shared" si="0"/>
        <v>45915</v>
      </c>
      <c r="C11">
        <v>10</v>
      </c>
      <c r="D11" s="6">
        <f t="shared" si="1"/>
        <v>46193</v>
      </c>
      <c r="E11">
        <v>7</v>
      </c>
      <c r="F11" s="6">
        <f t="shared" si="2"/>
        <v>48446</v>
      </c>
    </row>
    <row r="12" spans="1:6" x14ac:dyDescent="0.35">
      <c r="A12" s="6">
        <v>45890</v>
      </c>
      <c r="B12" s="6">
        <f t="shared" si="0"/>
        <v>45916</v>
      </c>
      <c r="C12">
        <v>11</v>
      </c>
      <c r="D12" s="6">
        <f t="shared" si="1"/>
        <v>46224</v>
      </c>
      <c r="E12">
        <v>6</v>
      </c>
      <c r="F12" s="6">
        <f t="shared" si="2"/>
        <v>48081</v>
      </c>
    </row>
    <row r="13" spans="1:6" x14ac:dyDescent="0.35">
      <c r="A13" s="6">
        <v>45891</v>
      </c>
      <c r="B13" s="6">
        <f t="shared" si="0"/>
        <v>45917</v>
      </c>
      <c r="C13">
        <v>12</v>
      </c>
      <c r="D13" s="6">
        <f t="shared" si="1"/>
        <v>46256</v>
      </c>
      <c r="E13">
        <v>5</v>
      </c>
      <c r="F13" s="6">
        <f t="shared" si="2"/>
        <v>47717</v>
      </c>
    </row>
    <row r="14" spans="1:6" x14ac:dyDescent="0.35">
      <c r="A14" s="6">
        <v>45892</v>
      </c>
      <c r="B14" s="6">
        <f t="shared" si="0"/>
        <v>45918</v>
      </c>
      <c r="C14">
        <v>13</v>
      </c>
      <c r="D14" s="6">
        <f t="shared" si="1"/>
        <v>46288</v>
      </c>
      <c r="E14">
        <v>4</v>
      </c>
      <c r="F14" s="6">
        <f t="shared" si="2"/>
        <v>47353</v>
      </c>
    </row>
    <row r="15" spans="1:6" x14ac:dyDescent="0.35">
      <c r="A15" s="6">
        <v>45893</v>
      </c>
      <c r="B15" s="6">
        <f t="shared" si="0"/>
        <v>45919</v>
      </c>
      <c r="C15">
        <v>14</v>
      </c>
      <c r="D15" s="6">
        <f t="shared" si="1"/>
        <v>46319</v>
      </c>
      <c r="E15">
        <v>3</v>
      </c>
      <c r="F15" s="6">
        <f t="shared" si="2"/>
        <v>46989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Shukla</cp:lastModifiedBy>
  <dcterms:modified xsi:type="dcterms:W3CDTF">2025-08-11T08:17:06Z</dcterms:modified>
</cp:coreProperties>
</file>